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6410811d0eb69/Documents/Maame Maisie_Supplementary files/Supplementary_Data_S6_Raman_Spectroscopy/"/>
    </mc:Choice>
  </mc:AlternateContent>
  <xr:revisionPtr revIDLastSave="2626" documentId="8_{9AA5267A-665F-4949-B6A9-6ECCC2CCC015}" xr6:coauthVersionLast="47" xr6:coauthVersionMax="47" xr10:uidLastSave="{FA40A476-8370-47A4-B77D-302893389EFA}"/>
  <bookViews>
    <workbookView xWindow="0" yWindow="0" windowWidth="25600" windowHeight="15280" firstSheet="5" activeTab="5" xr2:uid="{7CCDF006-108E-4FE3-BA97-10864DBB2CA3}"/>
  </bookViews>
  <sheets>
    <sheet name="Blackbutt" sheetId="1" r:id="rId1"/>
    <sheet name="GreyIronbark" sheetId="2" r:id="rId2"/>
    <sheet name="SilvertopAsh" sheetId="3" r:id="rId3"/>
    <sheet name="SpottedGum" sheetId="4" r:id="rId4"/>
    <sheet name="Matlab" sheetId="5" r:id="rId5"/>
    <sheet name="Ratios" sheetId="6" r:id="rId6"/>
  </sheets>
  <definedNames>
    <definedName name="solver_adj" localSheetId="5" hidden="1">Ratios!$K$1:$K$2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2</definedName>
    <definedName name="solver_nod" localSheetId="5" hidden="1">2147483647</definedName>
    <definedName name="solver_num" localSheetId="5" hidden="1">0</definedName>
    <definedName name="solver_nwt" localSheetId="5" hidden="1">1</definedName>
    <definedName name="solver_opt" localSheetId="5" hidden="1">Ratios!$M$3</definedName>
    <definedName name="solver_pre" localSheetId="5" hidden="1">0.000001</definedName>
    <definedName name="solver_rbv" localSheetId="5" hidden="1">1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2</definedName>
    <definedName name="solver_val" localSheetId="5" hidden="1">0</definedName>
    <definedName name="solver_ver" localSheetId="5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5" l="1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2" i="1" l="1"/>
  <c r="A137" i="6"/>
  <c r="A138" i="6"/>
  <c r="A133" i="6"/>
  <c r="A134" i="6"/>
  <c r="A132" i="5"/>
  <c r="A131" i="6" s="1"/>
  <c r="B132" i="5"/>
  <c r="B131" i="6" s="1"/>
  <c r="P131" i="6" s="1"/>
  <c r="A133" i="5"/>
  <c r="A132" i="6" s="1"/>
  <c r="B133" i="5"/>
  <c r="B132" i="6" s="1"/>
  <c r="P132" i="6" s="1"/>
  <c r="A134" i="5"/>
  <c r="B134" i="5"/>
  <c r="B133" i="6" s="1"/>
  <c r="P133" i="6" s="1"/>
  <c r="A135" i="5"/>
  <c r="B135" i="5"/>
  <c r="B134" i="6" s="1"/>
  <c r="P134" i="6" s="1"/>
  <c r="A136" i="5"/>
  <c r="A135" i="6" s="1"/>
  <c r="B136" i="5"/>
  <c r="B135" i="6" s="1"/>
  <c r="A137" i="5"/>
  <c r="A136" i="6" s="1"/>
  <c r="B137" i="5"/>
  <c r="B136" i="6" s="1"/>
  <c r="A138" i="5"/>
  <c r="B138" i="5"/>
  <c r="B137" i="6" s="1"/>
  <c r="A139" i="5"/>
  <c r="B139" i="5"/>
  <c r="B138" i="6" s="1"/>
  <c r="A140" i="5"/>
  <c r="A139" i="6" s="1"/>
  <c r="B140" i="5"/>
  <c r="B139" i="6" s="1"/>
  <c r="A141" i="5"/>
  <c r="A140" i="6" s="1"/>
  <c r="B141" i="5"/>
  <c r="B140" i="6" s="1"/>
  <c r="A142" i="5"/>
  <c r="A141" i="6" s="1"/>
  <c r="B142" i="5"/>
  <c r="B141" i="6" s="1"/>
  <c r="B130" i="5"/>
  <c r="B129" i="6" s="1"/>
  <c r="P129" i="6" s="1"/>
  <c r="B131" i="5"/>
  <c r="B130" i="6" s="1"/>
  <c r="P130" i="6" s="1"/>
  <c r="A44" i="5"/>
  <c r="A43" i="6" s="1"/>
  <c r="B44" i="5"/>
  <c r="B43" i="6" s="1"/>
  <c r="P43" i="6" s="1"/>
  <c r="A45" i="5"/>
  <c r="A44" i="6" s="1"/>
  <c r="B45" i="5"/>
  <c r="B44" i="6" s="1"/>
  <c r="P44" i="6" s="1"/>
  <c r="A46" i="5"/>
  <c r="A45" i="6" s="1"/>
  <c r="B46" i="5"/>
  <c r="B45" i="6" s="1"/>
  <c r="P45" i="6" s="1"/>
  <c r="A47" i="5"/>
  <c r="A46" i="6" s="1"/>
  <c r="B47" i="5"/>
  <c r="B46" i="6" s="1"/>
  <c r="P46" i="6" s="1"/>
  <c r="B34" i="5"/>
  <c r="B33" i="6" s="1"/>
  <c r="P33" i="6" s="1"/>
  <c r="A34" i="5"/>
  <c r="A33" i="6" s="1"/>
  <c r="C17" i="5"/>
  <c r="C18" i="5"/>
  <c r="C19" i="5"/>
  <c r="C20" i="5"/>
  <c r="C16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2" i="5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X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W1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2" i="6"/>
  <c r="B1" i="6"/>
  <c r="A130" i="5"/>
  <c r="A129" i="6" s="1"/>
  <c r="A131" i="5"/>
  <c r="A130" i="6" s="1"/>
  <c r="B129" i="5"/>
  <c r="B128" i="6" s="1"/>
  <c r="P128" i="6" s="1"/>
  <c r="A129" i="5"/>
  <c r="A128" i="6" s="1"/>
  <c r="A32" i="5"/>
  <c r="A31" i="6" s="1"/>
  <c r="B32" i="5"/>
  <c r="B31" i="6" s="1"/>
  <c r="P31" i="6" s="1"/>
  <c r="A33" i="5"/>
  <c r="A32" i="6" s="1"/>
  <c r="B33" i="5"/>
  <c r="B32" i="6" s="1"/>
  <c r="P32" i="6" s="1"/>
  <c r="A35" i="5"/>
  <c r="A34" i="6" s="1"/>
  <c r="B35" i="5"/>
  <c r="B34" i="6" s="1"/>
  <c r="P34" i="6" s="1"/>
  <c r="A36" i="5"/>
  <c r="A35" i="6" s="1"/>
  <c r="B36" i="5"/>
  <c r="B35" i="6" s="1"/>
  <c r="P35" i="6" s="1"/>
  <c r="A37" i="5"/>
  <c r="A36" i="6" s="1"/>
  <c r="B37" i="5"/>
  <c r="B36" i="6" s="1"/>
  <c r="P36" i="6" s="1"/>
  <c r="A38" i="5"/>
  <c r="A37" i="6" s="1"/>
  <c r="B38" i="5"/>
  <c r="B37" i="6" s="1"/>
  <c r="P37" i="6" s="1"/>
  <c r="A39" i="5"/>
  <c r="A38" i="6" s="1"/>
  <c r="B39" i="5"/>
  <c r="B38" i="6" s="1"/>
  <c r="P38" i="6" s="1"/>
  <c r="A40" i="5"/>
  <c r="A39" i="6" s="1"/>
  <c r="B40" i="5"/>
  <c r="B39" i="6" s="1"/>
  <c r="P39" i="6" s="1"/>
  <c r="A41" i="5"/>
  <c r="A40" i="6" s="1"/>
  <c r="B41" i="5"/>
  <c r="B40" i="6" s="1"/>
  <c r="P40" i="6" s="1"/>
  <c r="A42" i="5"/>
  <c r="A41" i="6" s="1"/>
  <c r="B42" i="5"/>
  <c r="B41" i="6" s="1"/>
  <c r="P41" i="6" s="1"/>
  <c r="A43" i="5"/>
  <c r="A42" i="6" s="1"/>
  <c r="B43" i="5"/>
  <c r="B42" i="6" s="1"/>
  <c r="P42" i="6" s="1"/>
  <c r="A48" i="5"/>
  <c r="A47" i="6" s="1"/>
  <c r="B48" i="5"/>
  <c r="B47" i="6" s="1"/>
  <c r="P47" i="6" s="1"/>
  <c r="A49" i="5"/>
  <c r="A48" i="6" s="1"/>
  <c r="B49" i="5"/>
  <c r="B48" i="6" s="1"/>
  <c r="P48" i="6" s="1"/>
  <c r="A50" i="5"/>
  <c r="A49" i="6" s="1"/>
  <c r="B50" i="5"/>
  <c r="B49" i="6" s="1"/>
  <c r="P49" i="6" s="1"/>
  <c r="A51" i="5"/>
  <c r="A50" i="6" s="1"/>
  <c r="B51" i="5"/>
  <c r="B50" i="6" s="1"/>
  <c r="P50" i="6" s="1"/>
  <c r="A52" i="5"/>
  <c r="A51" i="6" s="1"/>
  <c r="B52" i="5"/>
  <c r="B51" i="6" s="1"/>
  <c r="P51" i="6" s="1"/>
  <c r="A53" i="5"/>
  <c r="A52" i="6" s="1"/>
  <c r="B53" i="5"/>
  <c r="B52" i="6" s="1"/>
  <c r="P52" i="6" s="1"/>
  <c r="A54" i="5"/>
  <c r="A53" i="6" s="1"/>
  <c r="B54" i="5"/>
  <c r="B53" i="6" s="1"/>
  <c r="P53" i="6" s="1"/>
  <c r="A55" i="5"/>
  <c r="A54" i="6" s="1"/>
  <c r="B55" i="5"/>
  <c r="B54" i="6" s="1"/>
  <c r="P54" i="6" s="1"/>
  <c r="A56" i="5"/>
  <c r="A55" i="6" s="1"/>
  <c r="B56" i="5"/>
  <c r="B55" i="6" s="1"/>
  <c r="P55" i="6" s="1"/>
  <c r="A57" i="5"/>
  <c r="A56" i="6" s="1"/>
  <c r="B57" i="5"/>
  <c r="B56" i="6" s="1"/>
  <c r="P56" i="6" s="1"/>
  <c r="A58" i="5"/>
  <c r="A57" i="6" s="1"/>
  <c r="B58" i="5"/>
  <c r="B57" i="6" s="1"/>
  <c r="P57" i="6" s="1"/>
  <c r="A59" i="5"/>
  <c r="A58" i="6" s="1"/>
  <c r="B59" i="5"/>
  <c r="B58" i="6" s="1"/>
  <c r="P58" i="6" s="1"/>
  <c r="A60" i="5"/>
  <c r="A59" i="6" s="1"/>
  <c r="B60" i="5"/>
  <c r="B59" i="6" s="1"/>
  <c r="P59" i="6" s="1"/>
  <c r="A61" i="5"/>
  <c r="A60" i="6" s="1"/>
  <c r="B61" i="5"/>
  <c r="B60" i="6" s="1"/>
  <c r="P60" i="6" s="1"/>
  <c r="A62" i="5"/>
  <c r="A61" i="6" s="1"/>
  <c r="B62" i="5"/>
  <c r="B61" i="6" s="1"/>
  <c r="P61" i="6" s="1"/>
  <c r="A63" i="5"/>
  <c r="A62" i="6" s="1"/>
  <c r="B63" i="5"/>
  <c r="B62" i="6" s="1"/>
  <c r="P62" i="6" s="1"/>
  <c r="A64" i="5"/>
  <c r="A63" i="6" s="1"/>
  <c r="B64" i="5"/>
  <c r="B63" i="6" s="1"/>
  <c r="P63" i="6" s="1"/>
  <c r="A65" i="5"/>
  <c r="A64" i="6" s="1"/>
  <c r="B65" i="5"/>
  <c r="B64" i="6" s="1"/>
  <c r="P64" i="6" s="1"/>
  <c r="A66" i="5"/>
  <c r="A65" i="6" s="1"/>
  <c r="B66" i="5"/>
  <c r="B65" i="6" s="1"/>
  <c r="P65" i="6" s="1"/>
  <c r="A67" i="5"/>
  <c r="A66" i="6" s="1"/>
  <c r="B67" i="5"/>
  <c r="B66" i="6" s="1"/>
  <c r="P66" i="6" s="1"/>
  <c r="A68" i="5"/>
  <c r="A67" i="6" s="1"/>
  <c r="B68" i="5"/>
  <c r="B67" i="6" s="1"/>
  <c r="P67" i="6" s="1"/>
  <c r="A69" i="5"/>
  <c r="A68" i="6" s="1"/>
  <c r="B69" i="5"/>
  <c r="B68" i="6" s="1"/>
  <c r="P68" i="6" s="1"/>
  <c r="A70" i="5"/>
  <c r="A69" i="6" s="1"/>
  <c r="B70" i="5"/>
  <c r="B69" i="6" s="1"/>
  <c r="P69" i="6" s="1"/>
  <c r="A71" i="5"/>
  <c r="A70" i="6" s="1"/>
  <c r="B71" i="5"/>
  <c r="B70" i="6" s="1"/>
  <c r="P70" i="6" s="1"/>
  <c r="A72" i="5"/>
  <c r="A71" i="6" s="1"/>
  <c r="B72" i="5"/>
  <c r="B71" i="6" s="1"/>
  <c r="P71" i="6" s="1"/>
  <c r="A73" i="5"/>
  <c r="A72" i="6" s="1"/>
  <c r="B73" i="5"/>
  <c r="B72" i="6" s="1"/>
  <c r="P72" i="6" s="1"/>
  <c r="A74" i="5"/>
  <c r="A73" i="6" s="1"/>
  <c r="B74" i="5"/>
  <c r="B73" i="6" s="1"/>
  <c r="P73" i="6" s="1"/>
  <c r="A75" i="5"/>
  <c r="A74" i="6" s="1"/>
  <c r="B75" i="5"/>
  <c r="B74" i="6" s="1"/>
  <c r="P74" i="6" s="1"/>
  <c r="A76" i="5"/>
  <c r="A75" i="6" s="1"/>
  <c r="B76" i="5"/>
  <c r="B75" i="6" s="1"/>
  <c r="P75" i="6" s="1"/>
  <c r="A77" i="5"/>
  <c r="A76" i="6" s="1"/>
  <c r="B77" i="5"/>
  <c r="B76" i="6" s="1"/>
  <c r="P76" i="6" s="1"/>
  <c r="A78" i="5"/>
  <c r="A77" i="6" s="1"/>
  <c r="B78" i="5"/>
  <c r="B77" i="6" s="1"/>
  <c r="P77" i="6" s="1"/>
  <c r="A79" i="5"/>
  <c r="A78" i="6" s="1"/>
  <c r="B79" i="5"/>
  <c r="B78" i="6" s="1"/>
  <c r="P78" i="6" s="1"/>
  <c r="A80" i="5"/>
  <c r="A79" i="6" s="1"/>
  <c r="B80" i="5"/>
  <c r="B79" i="6" s="1"/>
  <c r="P79" i="6" s="1"/>
  <c r="A81" i="5"/>
  <c r="A80" i="6" s="1"/>
  <c r="B81" i="5"/>
  <c r="B80" i="6" s="1"/>
  <c r="P80" i="6" s="1"/>
  <c r="A82" i="5"/>
  <c r="A81" i="6" s="1"/>
  <c r="B82" i="5"/>
  <c r="B81" i="6" s="1"/>
  <c r="P81" i="6" s="1"/>
  <c r="A83" i="5"/>
  <c r="A82" i="6" s="1"/>
  <c r="B83" i="5"/>
  <c r="B82" i="6" s="1"/>
  <c r="P82" i="6" s="1"/>
  <c r="A84" i="5"/>
  <c r="A83" i="6" s="1"/>
  <c r="B84" i="5"/>
  <c r="B83" i="6" s="1"/>
  <c r="P83" i="6" s="1"/>
  <c r="A85" i="5"/>
  <c r="A84" i="6" s="1"/>
  <c r="B85" i="5"/>
  <c r="B84" i="6" s="1"/>
  <c r="P84" i="6" s="1"/>
  <c r="A86" i="5"/>
  <c r="A85" i="6" s="1"/>
  <c r="B86" i="5"/>
  <c r="B85" i="6" s="1"/>
  <c r="P85" i="6" s="1"/>
  <c r="A87" i="5"/>
  <c r="A86" i="6" s="1"/>
  <c r="B87" i="5"/>
  <c r="B86" i="6" s="1"/>
  <c r="P86" i="6" s="1"/>
  <c r="A88" i="5"/>
  <c r="A87" i="6" s="1"/>
  <c r="B88" i="5"/>
  <c r="B87" i="6" s="1"/>
  <c r="P87" i="6" s="1"/>
  <c r="A89" i="5"/>
  <c r="A88" i="6" s="1"/>
  <c r="B89" i="5"/>
  <c r="B88" i="6" s="1"/>
  <c r="P88" i="6" s="1"/>
  <c r="A90" i="5"/>
  <c r="A89" i="6" s="1"/>
  <c r="B90" i="5"/>
  <c r="B89" i="6" s="1"/>
  <c r="P89" i="6" s="1"/>
  <c r="A91" i="5"/>
  <c r="A90" i="6" s="1"/>
  <c r="B91" i="5"/>
  <c r="B90" i="6" s="1"/>
  <c r="P90" i="6" s="1"/>
  <c r="A92" i="5"/>
  <c r="A91" i="6" s="1"/>
  <c r="B92" i="5"/>
  <c r="B91" i="6" s="1"/>
  <c r="P91" i="6" s="1"/>
  <c r="A93" i="5"/>
  <c r="A92" i="6" s="1"/>
  <c r="B93" i="5"/>
  <c r="B92" i="6" s="1"/>
  <c r="P92" i="6" s="1"/>
  <c r="A94" i="5"/>
  <c r="A93" i="6" s="1"/>
  <c r="B94" i="5"/>
  <c r="B93" i="6" s="1"/>
  <c r="P93" i="6" s="1"/>
  <c r="A95" i="5"/>
  <c r="A94" i="6" s="1"/>
  <c r="B95" i="5"/>
  <c r="B94" i="6" s="1"/>
  <c r="P94" i="6" s="1"/>
  <c r="A96" i="5"/>
  <c r="A95" i="6" s="1"/>
  <c r="B96" i="5"/>
  <c r="B95" i="6" s="1"/>
  <c r="P95" i="6" s="1"/>
  <c r="A97" i="5"/>
  <c r="A96" i="6" s="1"/>
  <c r="B97" i="5"/>
  <c r="B96" i="6" s="1"/>
  <c r="P96" i="6" s="1"/>
  <c r="A98" i="5"/>
  <c r="A97" i="6" s="1"/>
  <c r="B98" i="5"/>
  <c r="B97" i="6" s="1"/>
  <c r="P97" i="6" s="1"/>
  <c r="A99" i="5"/>
  <c r="A98" i="6" s="1"/>
  <c r="B99" i="5"/>
  <c r="B98" i="6" s="1"/>
  <c r="P98" i="6" s="1"/>
  <c r="A100" i="5"/>
  <c r="A99" i="6" s="1"/>
  <c r="B100" i="5"/>
  <c r="B99" i="6" s="1"/>
  <c r="P99" i="6" s="1"/>
  <c r="A101" i="5"/>
  <c r="A100" i="6" s="1"/>
  <c r="B101" i="5"/>
  <c r="B100" i="6" s="1"/>
  <c r="P100" i="6" s="1"/>
  <c r="A102" i="5"/>
  <c r="A101" i="6" s="1"/>
  <c r="B102" i="5"/>
  <c r="B101" i="6" s="1"/>
  <c r="P101" i="6" s="1"/>
  <c r="A103" i="5"/>
  <c r="A102" i="6" s="1"/>
  <c r="B103" i="5"/>
  <c r="B102" i="6" s="1"/>
  <c r="P102" i="6" s="1"/>
  <c r="A104" i="5"/>
  <c r="A103" i="6" s="1"/>
  <c r="B104" i="5"/>
  <c r="B103" i="6" s="1"/>
  <c r="P103" i="6" s="1"/>
  <c r="A105" i="5"/>
  <c r="A104" i="6" s="1"/>
  <c r="B105" i="5"/>
  <c r="B104" i="6" s="1"/>
  <c r="P104" i="6" s="1"/>
  <c r="A106" i="5"/>
  <c r="A105" i="6" s="1"/>
  <c r="B106" i="5"/>
  <c r="B105" i="6" s="1"/>
  <c r="P105" i="6" s="1"/>
  <c r="A107" i="5"/>
  <c r="A106" i="6" s="1"/>
  <c r="B107" i="5"/>
  <c r="B106" i="6" s="1"/>
  <c r="P106" i="6" s="1"/>
  <c r="A108" i="5"/>
  <c r="A107" i="6" s="1"/>
  <c r="B108" i="5"/>
  <c r="B107" i="6" s="1"/>
  <c r="P107" i="6" s="1"/>
  <c r="A109" i="5"/>
  <c r="A108" i="6" s="1"/>
  <c r="B109" i="5"/>
  <c r="B108" i="6" s="1"/>
  <c r="P108" i="6" s="1"/>
  <c r="A110" i="5"/>
  <c r="A109" i="6" s="1"/>
  <c r="B110" i="5"/>
  <c r="B109" i="6" s="1"/>
  <c r="P109" i="6" s="1"/>
  <c r="A111" i="5"/>
  <c r="A110" i="6" s="1"/>
  <c r="B111" i="5"/>
  <c r="B110" i="6" s="1"/>
  <c r="P110" i="6" s="1"/>
  <c r="A112" i="5"/>
  <c r="A111" i="6" s="1"/>
  <c r="B112" i="5"/>
  <c r="B111" i="6" s="1"/>
  <c r="P111" i="6" s="1"/>
  <c r="A113" i="5"/>
  <c r="A112" i="6" s="1"/>
  <c r="B113" i="5"/>
  <c r="B112" i="6" s="1"/>
  <c r="P112" i="6" s="1"/>
  <c r="A114" i="5"/>
  <c r="A113" i="6" s="1"/>
  <c r="B114" i="5"/>
  <c r="B113" i="6" s="1"/>
  <c r="P113" i="6" s="1"/>
  <c r="A115" i="5"/>
  <c r="A114" i="6" s="1"/>
  <c r="B115" i="5"/>
  <c r="B114" i="6" s="1"/>
  <c r="P114" i="6" s="1"/>
  <c r="A116" i="5"/>
  <c r="A115" i="6" s="1"/>
  <c r="B116" i="5"/>
  <c r="B115" i="6" s="1"/>
  <c r="P115" i="6" s="1"/>
  <c r="A117" i="5"/>
  <c r="A116" i="6" s="1"/>
  <c r="B117" i="5"/>
  <c r="B116" i="6" s="1"/>
  <c r="P116" i="6" s="1"/>
  <c r="A118" i="5"/>
  <c r="A117" i="6" s="1"/>
  <c r="B118" i="5"/>
  <c r="B117" i="6" s="1"/>
  <c r="P117" i="6" s="1"/>
  <c r="A119" i="5"/>
  <c r="A118" i="6" s="1"/>
  <c r="B119" i="5"/>
  <c r="B118" i="6" s="1"/>
  <c r="P118" i="6" s="1"/>
  <c r="A120" i="5"/>
  <c r="A119" i="6" s="1"/>
  <c r="B120" i="5"/>
  <c r="B119" i="6" s="1"/>
  <c r="P119" i="6" s="1"/>
  <c r="A121" i="5"/>
  <c r="A120" i="6" s="1"/>
  <c r="B121" i="5"/>
  <c r="B120" i="6" s="1"/>
  <c r="P120" i="6" s="1"/>
  <c r="A122" i="5"/>
  <c r="A121" i="6" s="1"/>
  <c r="B122" i="5"/>
  <c r="B121" i="6" s="1"/>
  <c r="P121" i="6" s="1"/>
  <c r="A123" i="5"/>
  <c r="A122" i="6" s="1"/>
  <c r="B123" i="5"/>
  <c r="B122" i="6" s="1"/>
  <c r="P122" i="6" s="1"/>
  <c r="A124" i="5"/>
  <c r="A123" i="6" s="1"/>
  <c r="B124" i="5"/>
  <c r="B123" i="6" s="1"/>
  <c r="P123" i="6" s="1"/>
  <c r="A125" i="5"/>
  <c r="A124" i="6" s="1"/>
  <c r="B125" i="5"/>
  <c r="B124" i="6" s="1"/>
  <c r="P124" i="6" s="1"/>
  <c r="A126" i="5"/>
  <c r="A125" i="6" s="1"/>
  <c r="B126" i="5"/>
  <c r="B125" i="6" s="1"/>
  <c r="P125" i="6" s="1"/>
  <c r="A127" i="5"/>
  <c r="A126" i="6" s="1"/>
  <c r="B127" i="5"/>
  <c r="B126" i="6" s="1"/>
  <c r="P126" i="6" s="1"/>
  <c r="A128" i="5"/>
  <c r="A127" i="6" s="1"/>
  <c r="B128" i="5"/>
  <c r="B127" i="6" s="1"/>
  <c r="P127" i="6" s="1"/>
  <c r="B31" i="5"/>
  <c r="B30" i="6" s="1"/>
  <c r="P30" i="6" s="1"/>
  <c r="A31" i="5"/>
  <c r="A30" i="6" s="1"/>
  <c r="A17" i="5"/>
  <c r="A17" i="6" s="1"/>
  <c r="B17" i="5"/>
  <c r="B17" i="6" s="1"/>
  <c r="P17" i="6" s="1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18" i="5"/>
  <c r="A18" i="6" s="1"/>
  <c r="B18" i="5"/>
  <c r="B18" i="6" s="1"/>
  <c r="P18" i="6" s="1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19" i="5"/>
  <c r="A19" i="6" s="1"/>
  <c r="B19" i="5"/>
  <c r="B19" i="6" s="1"/>
  <c r="P19" i="6" s="1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20" i="5"/>
  <c r="A20" i="6" s="1"/>
  <c r="B20" i="5"/>
  <c r="B20" i="6" s="1"/>
  <c r="P20" i="6" s="1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22" i="5"/>
  <c r="A21" i="6" s="1"/>
  <c r="B22" i="5"/>
  <c r="B21" i="6" s="1"/>
  <c r="P21" i="6" s="1"/>
  <c r="A23" i="5"/>
  <c r="A22" i="6" s="1"/>
  <c r="B23" i="5"/>
  <c r="B22" i="6" s="1"/>
  <c r="P22" i="6" s="1"/>
  <c r="A24" i="5"/>
  <c r="A23" i="6" s="1"/>
  <c r="B24" i="5"/>
  <c r="B23" i="6" s="1"/>
  <c r="P23" i="6" s="1"/>
  <c r="A25" i="5"/>
  <c r="A24" i="6" s="1"/>
  <c r="B25" i="5"/>
  <c r="B24" i="6" s="1"/>
  <c r="P24" i="6" s="1"/>
  <c r="A26" i="5"/>
  <c r="A25" i="6" s="1"/>
  <c r="B26" i="5"/>
  <c r="B25" i="6" s="1"/>
  <c r="P25" i="6" s="1"/>
  <c r="A27" i="5"/>
  <c r="A26" i="6" s="1"/>
  <c r="B27" i="5"/>
  <c r="B26" i="6" s="1"/>
  <c r="P26" i="6" s="1"/>
  <c r="A28" i="5"/>
  <c r="A27" i="6" s="1"/>
  <c r="B28" i="5"/>
  <c r="B27" i="6" s="1"/>
  <c r="P27" i="6" s="1"/>
  <c r="A29" i="5"/>
  <c r="A28" i="6" s="1"/>
  <c r="B29" i="5"/>
  <c r="B28" i="6" s="1"/>
  <c r="P28" i="6" s="1"/>
  <c r="A30" i="5"/>
  <c r="A29" i="6" s="1"/>
  <c r="B30" i="5"/>
  <c r="B29" i="6" s="1"/>
  <c r="P29" i="6" s="1"/>
  <c r="Z16" i="5"/>
  <c r="AA16" i="5"/>
  <c r="AB16" i="5"/>
  <c r="AC16" i="5"/>
  <c r="AD16" i="5"/>
  <c r="P16" i="5"/>
  <c r="Q16" i="5"/>
  <c r="R16" i="5"/>
  <c r="S16" i="5"/>
  <c r="T16" i="5"/>
  <c r="U16" i="5"/>
  <c r="V16" i="5"/>
  <c r="W16" i="5"/>
  <c r="X16" i="5"/>
  <c r="Y16" i="5"/>
  <c r="G16" i="5"/>
  <c r="H16" i="5"/>
  <c r="E16" i="5"/>
  <c r="F16" i="5"/>
  <c r="I16" i="5"/>
  <c r="J16" i="5"/>
  <c r="K16" i="5"/>
  <c r="L16" i="5"/>
  <c r="M16" i="5"/>
  <c r="N16" i="5"/>
  <c r="O16" i="5"/>
  <c r="D16" i="5"/>
  <c r="B16" i="5"/>
  <c r="B16" i="6" s="1"/>
  <c r="P16" i="6" s="1"/>
  <c r="A16" i="5"/>
  <c r="A16" i="6" s="1"/>
  <c r="D2" i="5"/>
  <c r="E2" i="5"/>
  <c r="G2" i="6" s="1" a="1"/>
  <c r="G2" i="6" s="1"/>
  <c r="F2" i="5"/>
  <c r="E2" i="6" s="1" a="1"/>
  <c r="E2" i="6" s="1"/>
  <c r="G2" i="5"/>
  <c r="D2" i="6" s="1" a="1"/>
  <c r="D2" i="6" s="1"/>
  <c r="H2" i="5"/>
  <c r="O2" i="6" s="1" a="1"/>
  <c r="O2" i="6" s="1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Z1" i="5"/>
  <c r="AA1" i="5"/>
  <c r="AB1" i="5"/>
  <c r="AC1" i="5"/>
  <c r="AD1" i="5"/>
  <c r="Y1" i="5"/>
  <c r="V1" i="5"/>
  <c r="W1" i="5"/>
  <c r="X1" i="5"/>
  <c r="P1" i="5"/>
  <c r="Q1" i="5"/>
  <c r="R1" i="5"/>
  <c r="S1" i="5"/>
  <c r="T1" i="5"/>
  <c r="U1" i="5"/>
  <c r="E1" i="5"/>
  <c r="F1" i="5"/>
  <c r="G1" i="5"/>
  <c r="H1" i="5"/>
  <c r="I1" i="5"/>
  <c r="J1" i="5"/>
  <c r="K1" i="5"/>
  <c r="L1" i="5"/>
  <c r="M1" i="5"/>
  <c r="N1" i="5"/>
  <c r="O1" i="5"/>
  <c r="D1" i="5"/>
  <c r="A2" i="5"/>
  <c r="B2" i="5" s="1"/>
  <c r="B2" i="6" s="1"/>
  <c r="A3" i="5"/>
  <c r="B3" i="5" s="1"/>
  <c r="B3" i="6" s="1"/>
  <c r="P3" i="6" s="1"/>
  <c r="A4" i="5"/>
  <c r="B4" i="5" s="1"/>
  <c r="B4" i="6" s="1"/>
  <c r="P4" i="6" s="1"/>
  <c r="A5" i="5"/>
  <c r="B5" i="5" s="1"/>
  <c r="B5" i="6" s="1"/>
  <c r="P5" i="6" s="1"/>
  <c r="A6" i="5"/>
  <c r="B6" i="5" s="1"/>
  <c r="B6" i="6" s="1"/>
  <c r="P6" i="6" s="1"/>
  <c r="A7" i="5"/>
  <c r="B7" i="5" s="1"/>
  <c r="B7" i="6" s="1"/>
  <c r="P7" i="6" s="1"/>
  <c r="A8" i="5"/>
  <c r="B8" i="5" s="1"/>
  <c r="B8" i="6" s="1"/>
  <c r="P8" i="6" s="1"/>
  <c r="A9" i="5"/>
  <c r="B9" i="5" s="1"/>
  <c r="B9" i="6" s="1"/>
  <c r="P9" i="6" s="1"/>
  <c r="A10" i="5"/>
  <c r="B10" i="5" s="1"/>
  <c r="B10" i="6" s="1"/>
  <c r="P10" i="6" s="1"/>
  <c r="A11" i="5"/>
  <c r="B11" i="5" s="1"/>
  <c r="B11" i="6" s="1"/>
  <c r="P11" i="6" s="1"/>
  <c r="A12" i="5"/>
  <c r="B12" i="5" s="1"/>
  <c r="B12" i="6" s="1"/>
  <c r="P12" i="6" s="1"/>
  <c r="A13" i="5"/>
  <c r="B13" i="5" s="1"/>
  <c r="B13" i="6" s="1"/>
  <c r="P13" i="6" s="1"/>
  <c r="A14" i="5"/>
  <c r="B14" i="5" s="1"/>
  <c r="B14" i="6" s="1"/>
  <c r="P14" i="6" s="1"/>
  <c r="A15" i="5"/>
  <c r="B15" i="5" s="1"/>
  <c r="B15" i="6" s="1"/>
  <c r="P15" i="6" s="1"/>
  <c r="A1" i="5"/>
  <c r="A1" i="6" s="1"/>
  <c r="A21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K403" i="1" s="1"/>
  <c r="M403" i="1" s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K411" i="1" s="1"/>
  <c r="M411" i="1" s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K419" i="1" s="1"/>
  <c r="M419" i="1" s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K427" i="1" s="1"/>
  <c r="M427" i="1" s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K435" i="1" s="1"/>
  <c r="M435" i="1" s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K443" i="1" s="1"/>
  <c r="M443" i="1" s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K451" i="1" s="1"/>
  <c r="M451" i="1" s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K459" i="1" s="1"/>
  <c r="M459" i="1" s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K467" i="1" s="1"/>
  <c r="M467" i="1" s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K475" i="1" s="1"/>
  <c r="M475" i="1" s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K483" i="1" s="1"/>
  <c r="M483" i="1" s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K491" i="1" s="1"/>
  <c r="M491" i="1" s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K499" i="1" s="1"/>
  <c r="M499" i="1" s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501" i="1"/>
  <c r="C501" i="1"/>
  <c r="D501" i="1"/>
  <c r="E501" i="1"/>
  <c r="F501" i="1"/>
  <c r="G501" i="1"/>
  <c r="H501" i="1"/>
  <c r="I501" i="1"/>
  <c r="J501" i="1"/>
  <c r="B502" i="1"/>
  <c r="C502" i="1"/>
  <c r="D502" i="1"/>
  <c r="E502" i="1"/>
  <c r="F502" i="1"/>
  <c r="G502" i="1"/>
  <c r="H502" i="1"/>
  <c r="I502" i="1"/>
  <c r="J502" i="1"/>
  <c r="B503" i="1"/>
  <c r="C503" i="1"/>
  <c r="D503" i="1"/>
  <c r="E503" i="1"/>
  <c r="F503" i="1"/>
  <c r="G503" i="1"/>
  <c r="H503" i="1"/>
  <c r="I503" i="1"/>
  <c r="J503" i="1"/>
  <c r="B504" i="1"/>
  <c r="C504" i="1"/>
  <c r="D504" i="1"/>
  <c r="E504" i="1"/>
  <c r="F504" i="1"/>
  <c r="G504" i="1"/>
  <c r="H504" i="1"/>
  <c r="I504" i="1"/>
  <c r="J504" i="1"/>
  <c r="B505" i="1"/>
  <c r="C505" i="1"/>
  <c r="D505" i="1"/>
  <c r="E505" i="1"/>
  <c r="F505" i="1"/>
  <c r="G505" i="1"/>
  <c r="H505" i="1"/>
  <c r="I505" i="1"/>
  <c r="J505" i="1"/>
  <c r="B506" i="1"/>
  <c r="C506" i="1"/>
  <c r="D506" i="1"/>
  <c r="E506" i="1"/>
  <c r="F506" i="1"/>
  <c r="G506" i="1"/>
  <c r="H506" i="1"/>
  <c r="I506" i="1"/>
  <c r="J506" i="1"/>
  <c r="B507" i="1"/>
  <c r="K507" i="1" s="1"/>
  <c r="M507" i="1" s="1"/>
  <c r="C507" i="1"/>
  <c r="D507" i="1"/>
  <c r="E507" i="1"/>
  <c r="F507" i="1"/>
  <c r="G507" i="1"/>
  <c r="H507" i="1"/>
  <c r="I507" i="1"/>
  <c r="J507" i="1"/>
  <c r="B508" i="1"/>
  <c r="C508" i="1"/>
  <c r="D508" i="1"/>
  <c r="E508" i="1"/>
  <c r="F508" i="1"/>
  <c r="G508" i="1"/>
  <c r="H508" i="1"/>
  <c r="I508" i="1"/>
  <c r="J508" i="1"/>
  <c r="B509" i="1"/>
  <c r="C509" i="1"/>
  <c r="D509" i="1"/>
  <c r="E509" i="1"/>
  <c r="F509" i="1"/>
  <c r="G509" i="1"/>
  <c r="H509" i="1"/>
  <c r="I509" i="1"/>
  <c r="J509" i="1"/>
  <c r="B510" i="1"/>
  <c r="C510" i="1"/>
  <c r="D510" i="1"/>
  <c r="E510" i="1"/>
  <c r="F510" i="1"/>
  <c r="G510" i="1"/>
  <c r="H510" i="1"/>
  <c r="I510" i="1"/>
  <c r="J510" i="1"/>
  <c r="B511" i="1"/>
  <c r="C511" i="1"/>
  <c r="D511" i="1"/>
  <c r="E511" i="1"/>
  <c r="F511" i="1"/>
  <c r="G511" i="1"/>
  <c r="H511" i="1"/>
  <c r="I511" i="1"/>
  <c r="J511" i="1"/>
  <c r="B512" i="1"/>
  <c r="C512" i="1"/>
  <c r="D512" i="1"/>
  <c r="E512" i="1"/>
  <c r="F512" i="1"/>
  <c r="G512" i="1"/>
  <c r="H512" i="1"/>
  <c r="I512" i="1"/>
  <c r="J512" i="1"/>
  <c r="B513" i="1"/>
  <c r="C513" i="1"/>
  <c r="D513" i="1"/>
  <c r="E513" i="1"/>
  <c r="F513" i="1"/>
  <c r="G513" i="1"/>
  <c r="H513" i="1"/>
  <c r="I513" i="1"/>
  <c r="J513" i="1"/>
  <c r="B514" i="1"/>
  <c r="C514" i="1"/>
  <c r="D514" i="1"/>
  <c r="E514" i="1"/>
  <c r="F514" i="1"/>
  <c r="G514" i="1"/>
  <c r="H514" i="1"/>
  <c r="I514" i="1"/>
  <c r="J514" i="1"/>
  <c r="B515" i="1"/>
  <c r="K515" i="1" s="1"/>
  <c r="M515" i="1" s="1"/>
  <c r="C515" i="1"/>
  <c r="D515" i="1"/>
  <c r="E515" i="1"/>
  <c r="F515" i="1"/>
  <c r="G515" i="1"/>
  <c r="H515" i="1"/>
  <c r="I515" i="1"/>
  <c r="J515" i="1"/>
  <c r="B516" i="1"/>
  <c r="C516" i="1"/>
  <c r="D516" i="1"/>
  <c r="E516" i="1"/>
  <c r="F516" i="1"/>
  <c r="G516" i="1"/>
  <c r="H516" i="1"/>
  <c r="I516" i="1"/>
  <c r="J516" i="1"/>
  <c r="B517" i="1"/>
  <c r="C517" i="1"/>
  <c r="D517" i="1"/>
  <c r="E517" i="1"/>
  <c r="F517" i="1"/>
  <c r="G517" i="1"/>
  <c r="H517" i="1"/>
  <c r="I517" i="1"/>
  <c r="J517" i="1"/>
  <c r="B518" i="1"/>
  <c r="C518" i="1"/>
  <c r="D518" i="1"/>
  <c r="E518" i="1"/>
  <c r="F518" i="1"/>
  <c r="G518" i="1"/>
  <c r="H518" i="1"/>
  <c r="I518" i="1"/>
  <c r="J518" i="1"/>
  <c r="B519" i="1"/>
  <c r="C519" i="1"/>
  <c r="D519" i="1"/>
  <c r="E519" i="1"/>
  <c r="F519" i="1"/>
  <c r="G519" i="1"/>
  <c r="H519" i="1"/>
  <c r="I519" i="1"/>
  <c r="J519" i="1"/>
  <c r="B520" i="1"/>
  <c r="C520" i="1"/>
  <c r="D520" i="1"/>
  <c r="E520" i="1"/>
  <c r="F520" i="1"/>
  <c r="G520" i="1"/>
  <c r="H520" i="1"/>
  <c r="I520" i="1"/>
  <c r="J520" i="1"/>
  <c r="B521" i="1"/>
  <c r="C521" i="1"/>
  <c r="D521" i="1"/>
  <c r="E521" i="1"/>
  <c r="F521" i="1"/>
  <c r="G521" i="1"/>
  <c r="H521" i="1"/>
  <c r="I521" i="1"/>
  <c r="J521" i="1"/>
  <c r="B522" i="1"/>
  <c r="C522" i="1"/>
  <c r="D522" i="1"/>
  <c r="E522" i="1"/>
  <c r="F522" i="1"/>
  <c r="G522" i="1"/>
  <c r="H522" i="1"/>
  <c r="I522" i="1"/>
  <c r="J522" i="1"/>
  <c r="B523" i="1"/>
  <c r="K523" i="1" s="1"/>
  <c r="M523" i="1" s="1"/>
  <c r="C523" i="1"/>
  <c r="D523" i="1"/>
  <c r="E523" i="1"/>
  <c r="F523" i="1"/>
  <c r="G523" i="1"/>
  <c r="H523" i="1"/>
  <c r="I523" i="1"/>
  <c r="J523" i="1"/>
  <c r="B524" i="1"/>
  <c r="C524" i="1"/>
  <c r="D524" i="1"/>
  <c r="E524" i="1"/>
  <c r="F524" i="1"/>
  <c r="G524" i="1"/>
  <c r="H524" i="1"/>
  <c r="I524" i="1"/>
  <c r="J524" i="1"/>
  <c r="B525" i="1"/>
  <c r="C525" i="1"/>
  <c r="D525" i="1"/>
  <c r="E525" i="1"/>
  <c r="F525" i="1"/>
  <c r="G525" i="1"/>
  <c r="H525" i="1"/>
  <c r="I525" i="1"/>
  <c r="J525" i="1"/>
  <c r="B526" i="1"/>
  <c r="C526" i="1"/>
  <c r="D526" i="1"/>
  <c r="E526" i="1"/>
  <c r="F526" i="1"/>
  <c r="G526" i="1"/>
  <c r="H526" i="1"/>
  <c r="I526" i="1"/>
  <c r="J526" i="1"/>
  <c r="B527" i="1"/>
  <c r="C527" i="1"/>
  <c r="D527" i="1"/>
  <c r="E527" i="1"/>
  <c r="F527" i="1"/>
  <c r="G527" i="1"/>
  <c r="H527" i="1"/>
  <c r="I527" i="1"/>
  <c r="J527" i="1"/>
  <c r="B528" i="1"/>
  <c r="C528" i="1"/>
  <c r="D528" i="1"/>
  <c r="E528" i="1"/>
  <c r="F528" i="1"/>
  <c r="G528" i="1"/>
  <c r="H528" i="1"/>
  <c r="I528" i="1"/>
  <c r="J528" i="1"/>
  <c r="B529" i="1"/>
  <c r="C529" i="1"/>
  <c r="D529" i="1"/>
  <c r="E529" i="1"/>
  <c r="F529" i="1"/>
  <c r="G529" i="1"/>
  <c r="H529" i="1"/>
  <c r="I529" i="1"/>
  <c r="J529" i="1"/>
  <c r="B530" i="1"/>
  <c r="C530" i="1"/>
  <c r="D530" i="1"/>
  <c r="E530" i="1"/>
  <c r="F530" i="1"/>
  <c r="G530" i="1"/>
  <c r="H530" i="1"/>
  <c r="I530" i="1"/>
  <c r="J530" i="1"/>
  <c r="B531" i="1"/>
  <c r="K531" i="1" s="1"/>
  <c r="M531" i="1" s="1"/>
  <c r="C531" i="1"/>
  <c r="D531" i="1"/>
  <c r="E531" i="1"/>
  <c r="F531" i="1"/>
  <c r="G531" i="1"/>
  <c r="H531" i="1"/>
  <c r="I531" i="1"/>
  <c r="J531" i="1"/>
  <c r="B532" i="1"/>
  <c r="C532" i="1"/>
  <c r="D532" i="1"/>
  <c r="E532" i="1"/>
  <c r="F532" i="1"/>
  <c r="G532" i="1"/>
  <c r="H532" i="1"/>
  <c r="I532" i="1"/>
  <c r="J532" i="1"/>
  <c r="B533" i="1"/>
  <c r="C533" i="1"/>
  <c r="D533" i="1"/>
  <c r="E533" i="1"/>
  <c r="F533" i="1"/>
  <c r="G533" i="1"/>
  <c r="H533" i="1"/>
  <c r="I533" i="1"/>
  <c r="J533" i="1"/>
  <c r="B534" i="1"/>
  <c r="C534" i="1"/>
  <c r="D534" i="1"/>
  <c r="E534" i="1"/>
  <c r="F534" i="1"/>
  <c r="G534" i="1"/>
  <c r="H534" i="1"/>
  <c r="I534" i="1"/>
  <c r="J534" i="1"/>
  <c r="B535" i="1"/>
  <c r="C535" i="1"/>
  <c r="D535" i="1"/>
  <c r="E535" i="1"/>
  <c r="F535" i="1"/>
  <c r="G535" i="1"/>
  <c r="H535" i="1"/>
  <c r="I535" i="1"/>
  <c r="J535" i="1"/>
  <c r="B536" i="1"/>
  <c r="C536" i="1"/>
  <c r="D536" i="1"/>
  <c r="E536" i="1"/>
  <c r="F536" i="1"/>
  <c r="G536" i="1"/>
  <c r="H536" i="1"/>
  <c r="I536" i="1"/>
  <c r="J536" i="1"/>
  <c r="B537" i="1"/>
  <c r="C537" i="1"/>
  <c r="D537" i="1"/>
  <c r="E537" i="1"/>
  <c r="F537" i="1"/>
  <c r="G537" i="1"/>
  <c r="H537" i="1"/>
  <c r="I537" i="1"/>
  <c r="J537" i="1"/>
  <c r="B538" i="1"/>
  <c r="C538" i="1"/>
  <c r="D538" i="1"/>
  <c r="E538" i="1"/>
  <c r="F538" i="1"/>
  <c r="G538" i="1"/>
  <c r="H538" i="1"/>
  <c r="I538" i="1"/>
  <c r="J538" i="1"/>
  <c r="B539" i="1"/>
  <c r="K539" i="1" s="1"/>
  <c r="M539" i="1" s="1"/>
  <c r="C539" i="1"/>
  <c r="D539" i="1"/>
  <c r="E539" i="1"/>
  <c r="F539" i="1"/>
  <c r="G539" i="1"/>
  <c r="H539" i="1"/>
  <c r="I539" i="1"/>
  <c r="J539" i="1"/>
  <c r="B540" i="1"/>
  <c r="C540" i="1"/>
  <c r="D540" i="1"/>
  <c r="E540" i="1"/>
  <c r="F540" i="1"/>
  <c r="G540" i="1"/>
  <c r="H540" i="1"/>
  <c r="I540" i="1"/>
  <c r="J540" i="1"/>
  <c r="B541" i="1"/>
  <c r="C541" i="1"/>
  <c r="D541" i="1"/>
  <c r="E541" i="1"/>
  <c r="F541" i="1"/>
  <c r="G541" i="1"/>
  <c r="H541" i="1"/>
  <c r="I541" i="1"/>
  <c r="J541" i="1"/>
  <c r="B542" i="1"/>
  <c r="C542" i="1"/>
  <c r="D542" i="1"/>
  <c r="E542" i="1"/>
  <c r="F542" i="1"/>
  <c r="G542" i="1"/>
  <c r="H542" i="1"/>
  <c r="I542" i="1"/>
  <c r="J542" i="1"/>
  <c r="B543" i="1"/>
  <c r="C543" i="1"/>
  <c r="D543" i="1"/>
  <c r="E543" i="1"/>
  <c r="F543" i="1"/>
  <c r="G543" i="1"/>
  <c r="H543" i="1"/>
  <c r="I543" i="1"/>
  <c r="J543" i="1"/>
  <c r="B544" i="1"/>
  <c r="C544" i="1"/>
  <c r="D544" i="1"/>
  <c r="E544" i="1"/>
  <c r="F544" i="1"/>
  <c r="G544" i="1"/>
  <c r="H544" i="1"/>
  <c r="I544" i="1"/>
  <c r="J544" i="1"/>
  <c r="B545" i="1"/>
  <c r="C545" i="1"/>
  <c r="D545" i="1"/>
  <c r="E545" i="1"/>
  <c r="F545" i="1"/>
  <c r="G545" i="1"/>
  <c r="H545" i="1"/>
  <c r="I545" i="1"/>
  <c r="J545" i="1"/>
  <c r="B546" i="1"/>
  <c r="C546" i="1"/>
  <c r="D546" i="1"/>
  <c r="E546" i="1"/>
  <c r="F546" i="1"/>
  <c r="G546" i="1"/>
  <c r="H546" i="1"/>
  <c r="I546" i="1"/>
  <c r="J546" i="1"/>
  <c r="B547" i="1"/>
  <c r="K547" i="1" s="1"/>
  <c r="M547" i="1" s="1"/>
  <c r="C547" i="1"/>
  <c r="D547" i="1"/>
  <c r="E547" i="1"/>
  <c r="F547" i="1"/>
  <c r="G547" i="1"/>
  <c r="H547" i="1"/>
  <c r="I547" i="1"/>
  <c r="J547" i="1"/>
  <c r="B548" i="1"/>
  <c r="C548" i="1"/>
  <c r="D548" i="1"/>
  <c r="E548" i="1"/>
  <c r="F548" i="1"/>
  <c r="G548" i="1"/>
  <c r="H548" i="1"/>
  <c r="I548" i="1"/>
  <c r="J548" i="1"/>
  <c r="B549" i="1"/>
  <c r="C549" i="1"/>
  <c r="D549" i="1"/>
  <c r="E549" i="1"/>
  <c r="F549" i="1"/>
  <c r="G549" i="1"/>
  <c r="H549" i="1"/>
  <c r="I549" i="1"/>
  <c r="J549" i="1"/>
  <c r="B550" i="1"/>
  <c r="C550" i="1"/>
  <c r="D550" i="1"/>
  <c r="E550" i="1"/>
  <c r="F550" i="1"/>
  <c r="G550" i="1"/>
  <c r="H550" i="1"/>
  <c r="I550" i="1"/>
  <c r="J550" i="1"/>
  <c r="B551" i="1"/>
  <c r="C551" i="1"/>
  <c r="D551" i="1"/>
  <c r="E551" i="1"/>
  <c r="F551" i="1"/>
  <c r="G551" i="1"/>
  <c r="H551" i="1"/>
  <c r="I551" i="1"/>
  <c r="J551" i="1"/>
  <c r="B552" i="1"/>
  <c r="C552" i="1"/>
  <c r="D552" i="1"/>
  <c r="E552" i="1"/>
  <c r="F552" i="1"/>
  <c r="G552" i="1"/>
  <c r="H552" i="1"/>
  <c r="I552" i="1"/>
  <c r="J552" i="1"/>
  <c r="B553" i="1"/>
  <c r="C553" i="1"/>
  <c r="D553" i="1"/>
  <c r="E553" i="1"/>
  <c r="F553" i="1"/>
  <c r="G553" i="1"/>
  <c r="H553" i="1"/>
  <c r="I553" i="1"/>
  <c r="J553" i="1"/>
  <c r="B554" i="1"/>
  <c r="C554" i="1"/>
  <c r="D554" i="1"/>
  <c r="E554" i="1"/>
  <c r="F554" i="1"/>
  <c r="G554" i="1"/>
  <c r="H554" i="1"/>
  <c r="I554" i="1"/>
  <c r="J554" i="1"/>
  <c r="B555" i="1"/>
  <c r="K555" i="1" s="1"/>
  <c r="M555" i="1" s="1"/>
  <c r="C555" i="1"/>
  <c r="D555" i="1"/>
  <c r="E555" i="1"/>
  <c r="F555" i="1"/>
  <c r="G555" i="1"/>
  <c r="H555" i="1"/>
  <c r="I555" i="1"/>
  <c r="J555" i="1"/>
  <c r="B556" i="1"/>
  <c r="C556" i="1"/>
  <c r="D556" i="1"/>
  <c r="E556" i="1"/>
  <c r="F556" i="1"/>
  <c r="G556" i="1"/>
  <c r="H556" i="1"/>
  <c r="I556" i="1"/>
  <c r="J556" i="1"/>
  <c r="B557" i="1"/>
  <c r="C557" i="1"/>
  <c r="D557" i="1"/>
  <c r="E557" i="1"/>
  <c r="F557" i="1"/>
  <c r="G557" i="1"/>
  <c r="H557" i="1"/>
  <c r="I557" i="1"/>
  <c r="J557" i="1"/>
  <c r="B558" i="1"/>
  <c r="C558" i="1"/>
  <c r="D558" i="1"/>
  <c r="E558" i="1"/>
  <c r="F558" i="1"/>
  <c r="G558" i="1"/>
  <c r="H558" i="1"/>
  <c r="I558" i="1"/>
  <c r="J558" i="1"/>
  <c r="B559" i="1"/>
  <c r="C559" i="1"/>
  <c r="D559" i="1"/>
  <c r="E559" i="1"/>
  <c r="F559" i="1"/>
  <c r="G559" i="1"/>
  <c r="H559" i="1"/>
  <c r="I559" i="1"/>
  <c r="J559" i="1"/>
  <c r="B560" i="1"/>
  <c r="C560" i="1"/>
  <c r="D560" i="1"/>
  <c r="E560" i="1"/>
  <c r="F560" i="1"/>
  <c r="G560" i="1"/>
  <c r="H560" i="1"/>
  <c r="I560" i="1"/>
  <c r="J560" i="1"/>
  <c r="B561" i="1"/>
  <c r="C561" i="1"/>
  <c r="D561" i="1"/>
  <c r="E561" i="1"/>
  <c r="F561" i="1"/>
  <c r="G561" i="1"/>
  <c r="H561" i="1"/>
  <c r="I561" i="1"/>
  <c r="J561" i="1"/>
  <c r="B562" i="1"/>
  <c r="C562" i="1"/>
  <c r="D562" i="1"/>
  <c r="E562" i="1"/>
  <c r="F562" i="1"/>
  <c r="G562" i="1"/>
  <c r="H562" i="1"/>
  <c r="I562" i="1"/>
  <c r="J562" i="1"/>
  <c r="B563" i="1"/>
  <c r="K563" i="1" s="1"/>
  <c r="M563" i="1" s="1"/>
  <c r="C563" i="1"/>
  <c r="D563" i="1"/>
  <c r="E563" i="1"/>
  <c r="F563" i="1"/>
  <c r="G563" i="1"/>
  <c r="H563" i="1"/>
  <c r="I563" i="1"/>
  <c r="J563" i="1"/>
  <c r="B564" i="1"/>
  <c r="C564" i="1"/>
  <c r="D564" i="1"/>
  <c r="E564" i="1"/>
  <c r="F564" i="1"/>
  <c r="G564" i="1"/>
  <c r="H564" i="1"/>
  <c r="I564" i="1"/>
  <c r="J564" i="1"/>
  <c r="B565" i="1"/>
  <c r="C565" i="1"/>
  <c r="D565" i="1"/>
  <c r="E565" i="1"/>
  <c r="F565" i="1"/>
  <c r="G565" i="1"/>
  <c r="H565" i="1"/>
  <c r="I565" i="1"/>
  <c r="J565" i="1"/>
  <c r="B566" i="1"/>
  <c r="C566" i="1"/>
  <c r="D566" i="1"/>
  <c r="E566" i="1"/>
  <c r="F566" i="1"/>
  <c r="G566" i="1"/>
  <c r="H566" i="1"/>
  <c r="I566" i="1"/>
  <c r="J566" i="1"/>
  <c r="B567" i="1"/>
  <c r="C567" i="1"/>
  <c r="D567" i="1"/>
  <c r="E567" i="1"/>
  <c r="F567" i="1"/>
  <c r="G567" i="1"/>
  <c r="H567" i="1"/>
  <c r="I567" i="1"/>
  <c r="J567" i="1"/>
  <c r="B568" i="1"/>
  <c r="K568" i="1" s="1"/>
  <c r="M568" i="1" s="1"/>
  <c r="C568" i="1"/>
  <c r="D568" i="1"/>
  <c r="E568" i="1"/>
  <c r="F568" i="1"/>
  <c r="G568" i="1"/>
  <c r="H568" i="1"/>
  <c r="I568" i="1"/>
  <c r="J568" i="1"/>
  <c r="B569" i="1"/>
  <c r="C569" i="1"/>
  <c r="D569" i="1"/>
  <c r="E569" i="1"/>
  <c r="F569" i="1"/>
  <c r="G569" i="1"/>
  <c r="H569" i="1"/>
  <c r="I569" i="1"/>
  <c r="J569" i="1"/>
  <c r="B570" i="1"/>
  <c r="C570" i="1"/>
  <c r="D570" i="1"/>
  <c r="E570" i="1"/>
  <c r="F570" i="1"/>
  <c r="G570" i="1"/>
  <c r="H570" i="1"/>
  <c r="I570" i="1"/>
  <c r="J570" i="1"/>
  <c r="B571" i="1"/>
  <c r="K571" i="1" s="1"/>
  <c r="M571" i="1" s="1"/>
  <c r="C571" i="1"/>
  <c r="D571" i="1"/>
  <c r="E571" i="1"/>
  <c r="F571" i="1"/>
  <c r="G571" i="1"/>
  <c r="H571" i="1"/>
  <c r="I571" i="1"/>
  <c r="J571" i="1"/>
  <c r="B572" i="1"/>
  <c r="C572" i="1"/>
  <c r="D572" i="1"/>
  <c r="E572" i="1"/>
  <c r="F572" i="1"/>
  <c r="G572" i="1"/>
  <c r="H572" i="1"/>
  <c r="I572" i="1"/>
  <c r="J572" i="1"/>
  <c r="B573" i="1"/>
  <c r="C573" i="1"/>
  <c r="D573" i="1"/>
  <c r="E573" i="1"/>
  <c r="F573" i="1"/>
  <c r="G573" i="1"/>
  <c r="H573" i="1"/>
  <c r="I573" i="1"/>
  <c r="J573" i="1"/>
  <c r="B574" i="1"/>
  <c r="C574" i="1"/>
  <c r="D574" i="1"/>
  <c r="E574" i="1"/>
  <c r="F574" i="1"/>
  <c r="G574" i="1"/>
  <c r="H574" i="1"/>
  <c r="I574" i="1"/>
  <c r="J574" i="1"/>
  <c r="B575" i="1"/>
  <c r="C575" i="1"/>
  <c r="D575" i="1"/>
  <c r="E575" i="1"/>
  <c r="F575" i="1"/>
  <c r="G575" i="1"/>
  <c r="H575" i="1"/>
  <c r="I575" i="1"/>
  <c r="J575" i="1"/>
  <c r="B576" i="1"/>
  <c r="K576" i="1" s="1"/>
  <c r="M576" i="1" s="1"/>
  <c r="C576" i="1"/>
  <c r="D576" i="1"/>
  <c r="E576" i="1"/>
  <c r="F576" i="1"/>
  <c r="G576" i="1"/>
  <c r="H576" i="1"/>
  <c r="I576" i="1"/>
  <c r="J576" i="1"/>
  <c r="B577" i="1"/>
  <c r="C577" i="1"/>
  <c r="D577" i="1"/>
  <c r="E577" i="1"/>
  <c r="F577" i="1"/>
  <c r="G577" i="1"/>
  <c r="H577" i="1"/>
  <c r="I577" i="1"/>
  <c r="J577" i="1"/>
  <c r="B578" i="1"/>
  <c r="C578" i="1"/>
  <c r="D578" i="1"/>
  <c r="E578" i="1"/>
  <c r="F578" i="1"/>
  <c r="G578" i="1"/>
  <c r="H578" i="1"/>
  <c r="I578" i="1"/>
  <c r="J578" i="1"/>
  <c r="B579" i="1"/>
  <c r="K579" i="1" s="1"/>
  <c r="M579" i="1" s="1"/>
  <c r="C579" i="1"/>
  <c r="D579" i="1"/>
  <c r="E579" i="1"/>
  <c r="F579" i="1"/>
  <c r="G579" i="1"/>
  <c r="H579" i="1"/>
  <c r="I579" i="1"/>
  <c r="J579" i="1"/>
  <c r="B580" i="1"/>
  <c r="C580" i="1"/>
  <c r="D580" i="1"/>
  <c r="E580" i="1"/>
  <c r="F580" i="1"/>
  <c r="G580" i="1"/>
  <c r="H580" i="1"/>
  <c r="I580" i="1"/>
  <c r="J580" i="1"/>
  <c r="B581" i="1"/>
  <c r="C581" i="1"/>
  <c r="D581" i="1"/>
  <c r="E581" i="1"/>
  <c r="F581" i="1"/>
  <c r="G581" i="1"/>
  <c r="H581" i="1"/>
  <c r="I581" i="1"/>
  <c r="J581" i="1"/>
  <c r="B582" i="1"/>
  <c r="C582" i="1"/>
  <c r="D582" i="1"/>
  <c r="E582" i="1"/>
  <c r="F582" i="1"/>
  <c r="G582" i="1"/>
  <c r="H582" i="1"/>
  <c r="I582" i="1"/>
  <c r="J582" i="1"/>
  <c r="B583" i="1"/>
  <c r="C583" i="1"/>
  <c r="D583" i="1"/>
  <c r="E583" i="1"/>
  <c r="F583" i="1"/>
  <c r="G583" i="1"/>
  <c r="H583" i="1"/>
  <c r="I583" i="1"/>
  <c r="J583" i="1"/>
  <c r="B584" i="1"/>
  <c r="K584" i="1" s="1"/>
  <c r="M584" i="1" s="1"/>
  <c r="C584" i="1"/>
  <c r="D584" i="1"/>
  <c r="E584" i="1"/>
  <c r="F584" i="1"/>
  <c r="G584" i="1"/>
  <c r="H584" i="1"/>
  <c r="I584" i="1"/>
  <c r="J584" i="1"/>
  <c r="B585" i="1"/>
  <c r="C585" i="1"/>
  <c r="D585" i="1"/>
  <c r="E585" i="1"/>
  <c r="F585" i="1"/>
  <c r="G585" i="1"/>
  <c r="H585" i="1"/>
  <c r="I585" i="1"/>
  <c r="J585" i="1"/>
  <c r="B586" i="1"/>
  <c r="C586" i="1"/>
  <c r="D586" i="1"/>
  <c r="E586" i="1"/>
  <c r="F586" i="1"/>
  <c r="G586" i="1"/>
  <c r="H586" i="1"/>
  <c r="I586" i="1"/>
  <c r="J586" i="1"/>
  <c r="B587" i="1"/>
  <c r="K587" i="1" s="1"/>
  <c r="M587" i="1" s="1"/>
  <c r="C587" i="1"/>
  <c r="D587" i="1"/>
  <c r="E587" i="1"/>
  <c r="F587" i="1"/>
  <c r="G587" i="1"/>
  <c r="H587" i="1"/>
  <c r="I587" i="1"/>
  <c r="J587" i="1"/>
  <c r="B588" i="1"/>
  <c r="C588" i="1"/>
  <c r="D588" i="1"/>
  <c r="E588" i="1"/>
  <c r="F588" i="1"/>
  <c r="G588" i="1"/>
  <c r="H588" i="1"/>
  <c r="I588" i="1"/>
  <c r="J588" i="1"/>
  <c r="B589" i="1"/>
  <c r="C589" i="1"/>
  <c r="D589" i="1"/>
  <c r="E589" i="1"/>
  <c r="F589" i="1"/>
  <c r="G589" i="1"/>
  <c r="H589" i="1"/>
  <c r="I589" i="1"/>
  <c r="J589" i="1"/>
  <c r="B590" i="1"/>
  <c r="C590" i="1"/>
  <c r="D590" i="1"/>
  <c r="E590" i="1"/>
  <c r="F590" i="1"/>
  <c r="G590" i="1"/>
  <c r="H590" i="1"/>
  <c r="I590" i="1"/>
  <c r="J590" i="1"/>
  <c r="B591" i="1"/>
  <c r="C591" i="1"/>
  <c r="D591" i="1"/>
  <c r="E591" i="1"/>
  <c r="F591" i="1"/>
  <c r="G591" i="1"/>
  <c r="H591" i="1"/>
  <c r="I591" i="1"/>
  <c r="J591" i="1"/>
  <c r="B592" i="1"/>
  <c r="K592" i="1" s="1"/>
  <c r="M592" i="1" s="1"/>
  <c r="C592" i="1"/>
  <c r="D592" i="1"/>
  <c r="E592" i="1"/>
  <c r="F592" i="1"/>
  <c r="G592" i="1"/>
  <c r="H592" i="1"/>
  <c r="I592" i="1"/>
  <c r="J592" i="1"/>
  <c r="B593" i="1"/>
  <c r="C593" i="1"/>
  <c r="D593" i="1"/>
  <c r="E593" i="1"/>
  <c r="F593" i="1"/>
  <c r="G593" i="1"/>
  <c r="H593" i="1"/>
  <c r="I593" i="1"/>
  <c r="J593" i="1"/>
  <c r="B594" i="1"/>
  <c r="C594" i="1"/>
  <c r="D594" i="1"/>
  <c r="E594" i="1"/>
  <c r="F594" i="1"/>
  <c r="G594" i="1"/>
  <c r="H594" i="1"/>
  <c r="I594" i="1"/>
  <c r="J594" i="1"/>
  <c r="B595" i="1"/>
  <c r="K595" i="1" s="1"/>
  <c r="M595" i="1" s="1"/>
  <c r="C595" i="1"/>
  <c r="D595" i="1"/>
  <c r="E595" i="1"/>
  <c r="F595" i="1"/>
  <c r="G595" i="1"/>
  <c r="H595" i="1"/>
  <c r="I595" i="1"/>
  <c r="J595" i="1"/>
  <c r="B596" i="1"/>
  <c r="C596" i="1"/>
  <c r="D596" i="1"/>
  <c r="E596" i="1"/>
  <c r="F596" i="1"/>
  <c r="G596" i="1"/>
  <c r="H596" i="1"/>
  <c r="I596" i="1"/>
  <c r="J596" i="1"/>
  <c r="B597" i="1"/>
  <c r="C597" i="1"/>
  <c r="D597" i="1"/>
  <c r="E597" i="1"/>
  <c r="F597" i="1"/>
  <c r="G597" i="1"/>
  <c r="H597" i="1"/>
  <c r="I597" i="1"/>
  <c r="J597" i="1"/>
  <c r="B598" i="1"/>
  <c r="C598" i="1"/>
  <c r="D598" i="1"/>
  <c r="E598" i="1"/>
  <c r="F598" i="1"/>
  <c r="G598" i="1"/>
  <c r="H598" i="1"/>
  <c r="I598" i="1"/>
  <c r="J598" i="1"/>
  <c r="B599" i="1"/>
  <c r="C599" i="1"/>
  <c r="D599" i="1"/>
  <c r="E599" i="1"/>
  <c r="F599" i="1"/>
  <c r="G599" i="1"/>
  <c r="H599" i="1"/>
  <c r="I599" i="1"/>
  <c r="J599" i="1"/>
  <c r="B600" i="1"/>
  <c r="K600" i="1" s="1"/>
  <c r="M600" i="1" s="1"/>
  <c r="C600" i="1"/>
  <c r="D600" i="1"/>
  <c r="E600" i="1"/>
  <c r="F600" i="1"/>
  <c r="G600" i="1"/>
  <c r="H600" i="1"/>
  <c r="I600" i="1"/>
  <c r="J600" i="1"/>
  <c r="B601" i="1"/>
  <c r="C601" i="1"/>
  <c r="D601" i="1"/>
  <c r="E601" i="1"/>
  <c r="F601" i="1"/>
  <c r="G601" i="1"/>
  <c r="H601" i="1"/>
  <c r="I601" i="1"/>
  <c r="J601" i="1"/>
  <c r="B602" i="1"/>
  <c r="C602" i="1"/>
  <c r="D602" i="1"/>
  <c r="E602" i="1"/>
  <c r="F602" i="1"/>
  <c r="G602" i="1"/>
  <c r="H602" i="1"/>
  <c r="I602" i="1"/>
  <c r="J602" i="1"/>
  <c r="B603" i="1"/>
  <c r="K603" i="1" s="1"/>
  <c r="M603" i="1" s="1"/>
  <c r="C603" i="1"/>
  <c r="D603" i="1"/>
  <c r="E603" i="1"/>
  <c r="F603" i="1"/>
  <c r="G603" i="1"/>
  <c r="H603" i="1"/>
  <c r="I603" i="1"/>
  <c r="J603" i="1"/>
  <c r="B604" i="1"/>
  <c r="C604" i="1"/>
  <c r="D604" i="1"/>
  <c r="E604" i="1"/>
  <c r="F604" i="1"/>
  <c r="G604" i="1"/>
  <c r="H604" i="1"/>
  <c r="I604" i="1"/>
  <c r="J604" i="1"/>
  <c r="B605" i="1"/>
  <c r="C605" i="1"/>
  <c r="D605" i="1"/>
  <c r="E605" i="1"/>
  <c r="F605" i="1"/>
  <c r="G605" i="1"/>
  <c r="H605" i="1"/>
  <c r="I605" i="1"/>
  <c r="J605" i="1"/>
  <c r="B606" i="1"/>
  <c r="C606" i="1"/>
  <c r="D606" i="1"/>
  <c r="E606" i="1"/>
  <c r="F606" i="1"/>
  <c r="G606" i="1"/>
  <c r="H606" i="1"/>
  <c r="I606" i="1"/>
  <c r="J606" i="1"/>
  <c r="B607" i="1"/>
  <c r="C607" i="1"/>
  <c r="D607" i="1"/>
  <c r="E607" i="1"/>
  <c r="F607" i="1"/>
  <c r="G607" i="1"/>
  <c r="H607" i="1"/>
  <c r="I607" i="1"/>
  <c r="J607" i="1"/>
  <c r="B608" i="1"/>
  <c r="K608" i="1" s="1"/>
  <c r="M608" i="1" s="1"/>
  <c r="C608" i="1"/>
  <c r="D608" i="1"/>
  <c r="E608" i="1"/>
  <c r="F608" i="1"/>
  <c r="G608" i="1"/>
  <c r="H608" i="1"/>
  <c r="I608" i="1"/>
  <c r="J608" i="1"/>
  <c r="B609" i="1"/>
  <c r="C609" i="1"/>
  <c r="D609" i="1"/>
  <c r="E609" i="1"/>
  <c r="F609" i="1"/>
  <c r="G609" i="1"/>
  <c r="H609" i="1"/>
  <c r="I609" i="1"/>
  <c r="J609" i="1"/>
  <c r="B610" i="1"/>
  <c r="C610" i="1"/>
  <c r="D610" i="1"/>
  <c r="E610" i="1"/>
  <c r="F610" i="1"/>
  <c r="G610" i="1"/>
  <c r="H610" i="1"/>
  <c r="I610" i="1"/>
  <c r="J610" i="1"/>
  <c r="B611" i="1"/>
  <c r="K611" i="1" s="1"/>
  <c r="M611" i="1" s="1"/>
  <c r="C611" i="1"/>
  <c r="D611" i="1"/>
  <c r="E611" i="1"/>
  <c r="F611" i="1"/>
  <c r="G611" i="1"/>
  <c r="H611" i="1"/>
  <c r="I611" i="1"/>
  <c r="J611" i="1"/>
  <c r="B612" i="1"/>
  <c r="C612" i="1"/>
  <c r="D612" i="1"/>
  <c r="E612" i="1"/>
  <c r="F612" i="1"/>
  <c r="G612" i="1"/>
  <c r="H612" i="1"/>
  <c r="I612" i="1"/>
  <c r="J612" i="1"/>
  <c r="B613" i="1"/>
  <c r="C613" i="1"/>
  <c r="D613" i="1"/>
  <c r="E613" i="1"/>
  <c r="F613" i="1"/>
  <c r="G613" i="1"/>
  <c r="H613" i="1"/>
  <c r="I613" i="1"/>
  <c r="J613" i="1"/>
  <c r="B614" i="1"/>
  <c r="C614" i="1"/>
  <c r="D614" i="1"/>
  <c r="E614" i="1"/>
  <c r="F614" i="1"/>
  <c r="G614" i="1"/>
  <c r="H614" i="1"/>
  <c r="I614" i="1"/>
  <c r="J614" i="1"/>
  <c r="B615" i="1"/>
  <c r="C615" i="1"/>
  <c r="D615" i="1"/>
  <c r="E615" i="1"/>
  <c r="F615" i="1"/>
  <c r="G615" i="1"/>
  <c r="H615" i="1"/>
  <c r="I615" i="1"/>
  <c r="J615" i="1"/>
  <c r="B616" i="1"/>
  <c r="K616" i="1" s="1"/>
  <c r="M616" i="1" s="1"/>
  <c r="C616" i="1"/>
  <c r="D616" i="1"/>
  <c r="E616" i="1"/>
  <c r="F616" i="1"/>
  <c r="G616" i="1"/>
  <c r="H616" i="1"/>
  <c r="I616" i="1"/>
  <c r="J616" i="1"/>
  <c r="B617" i="1"/>
  <c r="C617" i="1"/>
  <c r="D617" i="1"/>
  <c r="E617" i="1"/>
  <c r="F617" i="1"/>
  <c r="G617" i="1"/>
  <c r="H617" i="1"/>
  <c r="I617" i="1"/>
  <c r="J617" i="1"/>
  <c r="B618" i="1"/>
  <c r="C618" i="1"/>
  <c r="D618" i="1"/>
  <c r="E618" i="1"/>
  <c r="F618" i="1"/>
  <c r="G618" i="1"/>
  <c r="H618" i="1"/>
  <c r="I618" i="1"/>
  <c r="J618" i="1"/>
  <c r="B619" i="1"/>
  <c r="K619" i="1" s="1"/>
  <c r="M619" i="1" s="1"/>
  <c r="C619" i="1"/>
  <c r="D619" i="1"/>
  <c r="E619" i="1"/>
  <c r="F619" i="1"/>
  <c r="G619" i="1"/>
  <c r="H619" i="1"/>
  <c r="I619" i="1"/>
  <c r="J619" i="1"/>
  <c r="B620" i="1"/>
  <c r="C620" i="1"/>
  <c r="D620" i="1"/>
  <c r="E620" i="1"/>
  <c r="F620" i="1"/>
  <c r="G620" i="1"/>
  <c r="H620" i="1"/>
  <c r="I620" i="1"/>
  <c r="J620" i="1"/>
  <c r="B621" i="1"/>
  <c r="C621" i="1"/>
  <c r="D621" i="1"/>
  <c r="E621" i="1"/>
  <c r="F621" i="1"/>
  <c r="G621" i="1"/>
  <c r="H621" i="1"/>
  <c r="I621" i="1"/>
  <c r="J621" i="1"/>
  <c r="B622" i="1"/>
  <c r="C622" i="1"/>
  <c r="D622" i="1"/>
  <c r="E622" i="1"/>
  <c r="F622" i="1"/>
  <c r="G622" i="1"/>
  <c r="H622" i="1"/>
  <c r="I622" i="1"/>
  <c r="J622" i="1"/>
  <c r="B623" i="1"/>
  <c r="C623" i="1"/>
  <c r="D623" i="1"/>
  <c r="E623" i="1"/>
  <c r="F623" i="1"/>
  <c r="G623" i="1"/>
  <c r="H623" i="1"/>
  <c r="I623" i="1"/>
  <c r="J623" i="1"/>
  <c r="B624" i="1"/>
  <c r="K624" i="1" s="1"/>
  <c r="M624" i="1" s="1"/>
  <c r="C624" i="1"/>
  <c r="D624" i="1"/>
  <c r="E624" i="1"/>
  <c r="F624" i="1"/>
  <c r="G624" i="1"/>
  <c r="H624" i="1"/>
  <c r="I624" i="1"/>
  <c r="J624" i="1"/>
  <c r="B625" i="1"/>
  <c r="C625" i="1"/>
  <c r="D625" i="1"/>
  <c r="E625" i="1"/>
  <c r="F625" i="1"/>
  <c r="G625" i="1"/>
  <c r="H625" i="1"/>
  <c r="I625" i="1"/>
  <c r="J625" i="1"/>
  <c r="B626" i="1"/>
  <c r="C626" i="1"/>
  <c r="D626" i="1"/>
  <c r="E626" i="1"/>
  <c r="F626" i="1"/>
  <c r="G626" i="1"/>
  <c r="H626" i="1"/>
  <c r="I626" i="1"/>
  <c r="J626" i="1"/>
  <c r="B627" i="1"/>
  <c r="K627" i="1" s="1"/>
  <c r="M627" i="1" s="1"/>
  <c r="C627" i="1"/>
  <c r="D627" i="1"/>
  <c r="E627" i="1"/>
  <c r="F627" i="1"/>
  <c r="G627" i="1"/>
  <c r="H627" i="1"/>
  <c r="I627" i="1"/>
  <c r="J627" i="1"/>
  <c r="B628" i="1"/>
  <c r="C628" i="1"/>
  <c r="D628" i="1"/>
  <c r="E628" i="1"/>
  <c r="F628" i="1"/>
  <c r="G628" i="1"/>
  <c r="H628" i="1"/>
  <c r="I628" i="1"/>
  <c r="J628" i="1"/>
  <c r="B629" i="1"/>
  <c r="C629" i="1"/>
  <c r="D629" i="1"/>
  <c r="E629" i="1"/>
  <c r="F629" i="1"/>
  <c r="G629" i="1"/>
  <c r="H629" i="1"/>
  <c r="I629" i="1"/>
  <c r="J629" i="1"/>
  <c r="B630" i="1"/>
  <c r="C630" i="1"/>
  <c r="D630" i="1"/>
  <c r="E630" i="1"/>
  <c r="F630" i="1"/>
  <c r="G630" i="1"/>
  <c r="H630" i="1"/>
  <c r="I630" i="1"/>
  <c r="J630" i="1"/>
  <c r="B631" i="1"/>
  <c r="C631" i="1"/>
  <c r="D631" i="1"/>
  <c r="E631" i="1"/>
  <c r="F631" i="1"/>
  <c r="G631" i="1"/>
  <c r="H631" i="1"/>
  <c r="I631" i="1"/>
  <c r="J631" i="1"/>
  <c r="B632" i="1"/>
  <c r="K632" i="1" s="1"/>
  <c r="M632" i="1" s="1"/>
  <c r="C632" i="1"/>
  <c r="D632" i="1"/>
  <c r="E632" i="1"/>
  <c r="F632" i="1"/>
  <c r="G632" i="1"/>
  <c r="H632" i="1"/>
  <c r="I632" i="1"/>
  <c r="J632" i="1"/>
  <c r="B633" i="1"/>
  <c r="C633" i="1"/>
  <c r="D633" i="1"/>
  <c r="E633" i="1"/>
  <c r="F633" i="1"/>
  <c r="G633" i="1"/>
  <c r="H633" i="1"/>
  <c r="I633" i="1"/>
  <c r="J633" i="1"/>
  <c r="B634" i="1"/>
  <c r="C634" i="1"/>
  <c r="D634" i="1"/>
  <c r="E634" i="1"/>
  <c r="F634" i="1"/>
  <c r="G634" i="1"/>
  <c r="H634" i="1"/>
  <c r="I634" i="1"/>
  <c r="J634" i="1"/>
  <c r="B635" i="1"/>
  <c r="K635" i="1" s="1"/>
  <c r="M635" i="1" s="1"/>
  <c r="C635" i="1"/>
  <c r="D635" i="1"/>
  <c r="E635" i="1"/>
  <c r="F635" i="1"/>
  <c r="G635" i="1"/>
  <c r="H635" i="1"/>
  <c r="I635" i="1"/>
  <c r="J635" i="1"/>
  <c r="B636" i="1"/>
  <c r="C636" i="1"/>
  <c r="D636" i="1"/>
  <c r="E636" i="1"/>
  <c r="F636" i="1"/>
  <c r="G636" i="1"/>
  <c r="H636" i="1"/>
  <c r="I636" i="1"/>
  <c r="J636" i="1"/>
  <c r="B637" i="1"/>
  <c r="C637" i="1"/>
  <c r="D637" i="1"/>
  <c r="E637" i="1"/>
  <c r="F637" i="1"/>
  <c r="G637" i="1"/>
  <c r="H637" i="1"/>
  <c r="I637" i="1"/>
  <c r="J637" i="1"/>
  <c r="B638" i="1"/>
  <c r="C638" i="1"/>
  <c r="D638" i="1"/>
  <c r="E638" i="1"/>
  <c r="F638" i="1"/>
  <c r="G638" i="1"/>
  <c r="H638" i="1"/>
  <c r="I638" i="1"/>
  <c r="J638" i="1"/>
  <c r="B639" i="1"/>
  <c r="C639" i="1"/>
  <c r="D639" i="1"/>
  <c r="E639" i="1"/>
  <c r="F639" i="1"/>
  <c r="G639" i="1"/>
  <c r="H639" i="1"/>
  <c r="I639" i="1"/>
  <c r="J639" i="1"/>
  <c r="B640" i="1"/>
  <c r="K640" i="1" s="1"/>
  <c r="M640" i="1" s="1"/>
  <c r="C640" i="1"/>
  <c r="D640" i="1"/>
  <c r="E640" i="1"/>
  <c r="F640" i="1"/>
  <c r="G640" i="1"/>
  <c r="H640" i="1"/>
  <c r="I640" i="1"/>
  <c r="J640" i="1"/>
  <c r="B641" i="1"/>
  <c r="C641" i="1"/>
  <c r="D641" i="1"/>
  <c r="E641" i="1"/>
  <c r="F641" i="1"/>
  <c r="G641" i="1"/>
  <c r="H641" i="1"/>
  <c r="I641" i="1"/>
  <c r="J641" i="1"/>
  <c r="B642" i="1"/>
  <c r="C642" i="1"/>
  <c r="D642" i="1"/>
  <c r="E642" i="1"/>
  <c r="F642" i="1"/>
  <c r="G642" i="1"/>
  <c r="H642" i="1"/>
  <c r="I642" i="1"/>
  <c r="J642" i="1"/>
  <c r="B643" i="1"/>
  <c r="K643" i="1" s="1"/>
  <c r="M643" i="1" s="1"/>
  <c r="C643" i="1"/>
  <c r="D643" i="1"/>
  <c r="E643" i="1"/>
  <c r="F643" i="1"/>
  <c r="G643" i="1"/>
  <c r="H643" i="1"/>
  <c r="I643" i="1"/>
  <c r="J643" i="1"/>
  <c r="B644" i="1"/>
  <c r="C644" i="1"/>
  <c r="D644" i="1"/>
  <c r="E644" i="1"/>
  <c r="F644" i="1"/>
  <c r="G644" i="1"/>
  <c r="H644" i="1"/>
  <c r="I644" i="1"/>
  <c r="J644" i="1"/>
  <c r="B645" i="1"/>
  <c r="C645" i="1"/>
  <c r="D645" i="1"/>
  <c r="E645" i="1"/>
  <c r="F645" i="1"/>
  <c r="G645" i="1"/>
  <c r="H645" i="1"/>
  <c r="I645" i="1"/>
  <c r="J645" i="1"/>
  <c r="B646" i="1"/>
  <c r="C646" i="1"/>
  <c r="D646" i="1"/>
  <c r="E646" i="1"/>
  <c r="F646" i="1"/>
  <c r="G646" i="1"/>
  <c r="H646" i="1"/>
  <c r="I646" i="1"/>
  <c r="J646" i="1"/>
  <c r="B647" i="1"/>
  <c r="C647" i="1"/>
  <c r="D647" i="1"/>
  <c r="E647" i="1"/>
  <c r="F647" i="1"/>
  <c r="G647" i="1"/>
  <c r="H647" i="1"/>
  <c r="I647" i="1"/>
  <c r="J647" i="1"/>
  <c r="B648" i="1"/>
  <c r="K648" i="1" s="1"/>
  <c r="M648" i="1" s="1"/>
  <c r="C648" i="1"/>
  <c r="D648" i="1"/>
  <c r="E648" i="1"/>
  <c r="F648" i="1"/>
  <c r="G648" i="1"/>
  <c r="H648" i="1"/>
  <c r="I648" i="1"/>
  <c r="J648" i="1"/>
  <c r="B649" i="1"/>
  <c r="C649" i="1"/>
  <c r="D649" i="1"/>
  <c r="E649" i="1"/>
  <c r="F649" i="1"/>
  <c r="G649" i="1"/>
  <c r="H649" i="1"/>
  <c r="I649" i="1"/>
  <c r="J649" i="1"/>
  <c r="B650" i="1"/>
  <c r="C650" i="1"/>
  <c r="D650" i="1"/>
  <c r="E650" i="1"/>
  <c r="F650" i="1"/>
  <c r="G650" i="1"/>
  <c r="H650" i="1"/>
  <c r="I650" i="1"/>
  <c r="J650" i="1"/>
  <c r="B651" i="1"/>
  <c r="K651" i="1" s="1"/>
  <c r="M651" i="1" s="1"/>
  <c r="C651" i="1"/>
  <c r="D651" i="1"/>
  <c r="E651" i="1"/>
  <c r="F651" i="1"/>
  <c r="G651" i="1"/>
  <c r="H651" i="1"/>
  <c r="I651" i="1"/>
  <c r="J651" i="1"/>
  <c r="B652" i="1"/>
  <c r="C652" i="1"/>
  <c r="D652" i="1"/>
  <c r="E652" i="1"/>
  <c r="F652" i="1"/>
  <c r="G652" i="1"/>
  <c r="H652" i="1"/>
  <c r="I652" i="1"/>
  <c r="J652" i="1"/>
  <c r="B653" i="1"/>
  <c r="C653" i="1"/>
  <c r="D653" i="1"/>
  <c r="E653" i="1"/>
  <c r="F653" i="1"/>
  <c r="G653" i="1"/>
  <c r="H653" i="1"/>
  <c r="I653" i="1"/>
  <c r="J653" i="1"/>
  <c r="B654" i="1"/>
  <c r="C654" i="1"/>
  <c r="D654" i="1"/>
  <c r="E654" i="1"/>
  <c r="F654" i="1"/>
  <c r="G654" i="1"/>
  <c r="H654" i="1"/>
  <c r="I654" i="1"/>
  <c r="J654" i="1"/>
  <c r="B655" i="1"/>
  <c r="C655" i="1"/>
  <c r="D655" i="1"/>
  <c r="E655" i="1"/>
  <c r="F655" i="1"/>
  <c r="G655" i="1"/>
  <c r="H655" i="1"/>
  <c r="I655" i="1"/>
  <c r="J655" i="1"/>
  <c r="B656" i="1"/>
  <c r="K656" i="1" s="1"/>
  <c r="M656" i="1" s="1"/>
  <c r="C656" i="1"/>
  <c r="D656" i="1"/>
  <c r="E656" i="1"/>
  <c r="F656" i="1"/>
  <c r="G656" i="1"/>
  <c r="H656" i="1"/>
  <c r="I656" i="1"/>
  <c r="J656" i="1"/>
  <c r="B657" i="1"/>
  <c r="C657" i="1"/>
  <c r="D657" i="1"/>
  <c r="E657" i="1"/>
  <c r="F657" i="1"/>
  <c r="G657" i="1"/>
  <c r="H657" i="1"/>
  <c r="I657" i="1"/>
  <c r="J657" i="1"/>
  <c r="B658" i="1"/>
  <c r="C658" i="1"/>
  <c r="D658" i="1"/>
  <c r="E658" i="1"/>
  <c r="F658" i="1"/>
  <c r="G658" i="1"/>
  <c r="H658" i="1"/>
  <c r="I658" i="1"/>
  <c r="J658" i="1"/>
  <c r="B659" i="1"/>
  <c r="K659" i="1" s="1"/>
  <c r="M659" i="1" s="1"/>
  <c r="C659" i="1"/>
  <c r="D659" i="1"/>
  <c r="E659" i="1"/>
  <c r="F659" i="1"/>
  <c r="G659" i="1"/>
  <c r="H659" i="1"/>
  <c r="I659" i="1"/>
  <c r="J659" i="1"/>
  <c r="B660" i="1"/>
  <c r="C660" i="1"/>
  <c r="D660" i="1"/>
  <c r="E660" i="1"/>
  <c r="F660" i="1"/>
  <c r="G660" i="1"/>
  <c r="H660" i="1"/>
  <c r="I660" i="1"/>
  <c r="J660" i="1"/>
  <c r="B661" i="1"/>
  <c r="C661" i="1"/>
  <c r="D661" i="1"/>
  <c r="E661" i="1"/>
  <c r="F661" i="1"/>
  <c r="G661" i="1"/>
  <c r="H661" i="1"/>
  <c r="I661" i="1"/>
  <c r="J661" i="1"/>
  <c r="B662" i="1"/>
  <c r="C662" i="1"/>
  <c r="D662" i="1"/>
  <c r="E662" i="1"/>
  <c r="F662" i="1"/>
  <c r="G662" i="1"/>
  <c r="H662" i="1"/>
  <c r="I662" i="1"/>
  <c r="J662" i="1"/>
  <c r="B663" i="1"/>
  <c r="C663" i="1"/>
  <c r="D663" i="1"/>
  <c r="E663" i="1"/>
  <c r="F663" i="1"/>
  <c r="G663" i="1"/>
  <c r="H663" i="1"/>
  <c r="I663" i="1"/>
  <c r="J663" i="1"/>
  <c r="B664" i="1"/>
  <c r="K664" i="1" s="1"/>
  <c r="M664" i="1" s="1"/>
  <c r="C664" i="1"/>
  <c r="D664" i="1"/>
  <c r="E664" i="1"/>
  <c r="F664" i="1"/>
  <c r="G664" i="1"/>
  <c r="H664" i="1"/>
  <c r="I664" i="1"/>
  <c r="J664" i="1"/>
  <c r="B665" i="1"/>
  <c r="C665" i="1"/>
  <c r="D665" i="1"/>
  <c r="E665" i="1"/>
  <c r="F665" i="1"/>
  <c r="G665" i="1"/>
  <c r="H665" i="1"/>
  <c r="I665" i="1"/>
  <c r="J665" i="1"/>
  <c r="B666" i="1"/>
  <c r="C666" i="1"/>
  <c r="D666" i="1"/>
  <c r="E666" i="1"/>
  <c r="F666" i="1"/>
  <c r="G666" i="1"/>
  <c r="H666" i="1"/>
  <c r="I666" i="1"/>
  <c r="J666" i="1"/>
  <c r="B667" i="1"/>
  <c r="K667" i="1" s="1"/>
  <c r="M667" i="1" s="1"/>
  <c r="C667" i="1"/>
  <c r="D667" i="1"/>
  <c r="E667" i="1"/>
  <c r="F667" i="1"/>
  <c r="G667" i="1"/>
  <c r="H667" i="1"/>
  <c r="I667" i="1"/>
  <c r="J667" i="1"/>
  <c r="B668" i="1"/>
  <c r="C668" i="1"/>
  <c r="D668" i="1"/>
  <c r="E668" i="1"/>
  <c r="F668" i="1"/>
  <c r="G668" i="1"/>
  <c r="H668" i="1"/>
  <c r="I668" i="1"/>
  <c r="J668" i="1"/>
  <c r="B669" i="1"/>
  <c r="C669" i="1"/>
  <c r="D669" i="1"/>
  <c r="E669" i="1"/>
  <c r="F669" i="1"/>
  <c r="G669" i="1"/>
  <c r="H669" i="1"/>
  <c r="I669" i="1"/>
  <c r="J669" i="1"/>
  <c r="B670" i="1"/>
  <c r="C670" i="1"/>
  <c r="D670" i="1"/>
  <c r="E670" i="1"/>
  <c r="F670" i="1"/>
  <c r="G670" i="1"/>
  <c r="H670" i="1"/>
  <c r="I670" i="1"/>
  <c r="J670" i="1"/>
  <c r="B671" i="1"/>
  <c r="C671" i="1"/>
  <c r="D671" i="1"/>
  <c r="E671" i="1"/>
  <c r="F671" i="1"/>
  <c r="G671" i="1"/>
  <c r="H671" i="1"/>
  <c r="I671" i="1"/>
  <c r="J671" i="1"/>
  <c r="B672" i="1"/>
  <c r="K672" i="1" s="1"/>
  <c r="M672" i="1" s="1"/>
  <c r="C672" i="1"/>
  <c r="D672" i="1"/>
  <c r="E672" i="1"/>
  <c r="F672" i="1"/>
  <c r="G672" i="1"/>
  <c r="H672" i="1"/>
  <c r="I672" i="1"/>
  <c r="J672" i="1"/>
  <c r="B673" i="1"/>
  <c r="C673" i="1"/>
  <c r="D673" i="1"/>
  <c r="E673" i="1"/>
  <c r="F673" i="1"/>
  <c r="G673" i="1"/>
  <c r="H673" i="1"/>
  <c r="I673" i="1"/>
  <c r="J673" i="1"/>
  <c r="B674" i="1"/>
  <c r="C674" i="1"/>
  <c r="D674" i="1"/>
  <c r="E674" i="1"/>
  <c r="F674" i="1"/>
  <c r="G674" i="1"/>
  <c r="H674" i="1"/>
  <c r="I674" i="1"/>
  <c r="J674" i="1"/>
  <c r="B675" i="1"/>
  <c r="K675" i="1" s="1"/>
  <c r="M675" i="1" s="1"/>
  <c r="C675" i="1"/>
  <c r="D675" i="1"/>
  <c r="E675" i="1"/>
  <c r="F675" i="1"/>
  <c r="G675" i="1"/>
  <c r="H675" i="1"/>
  <c r="I675" i="1"/>
  <c r="J675" i="1"/>
  <c r="B676" i="1"/>
  <c r="C676" i="1"/>
  <c r="D676" i="1"/>
  <c r="E676" i="1"/>
  <c r="F676" i="1"/>
  <c r="G676" i="1"/>
  <c r="H676" i="1"/>
  <c r="I676" i="1"/>
  <c r="J676" i="1"/>
  <c r="B677" i="1"/>
  <c r="C677" i="1"/>
  <c r="D677" i="1"/>
  <c r="E677" i="1"/>
  <c r="F677" i="1"/>
  <c r="G677" i="1"/>
  <c r="H677" i="1"/>
  <c r="I677" i="1"/>
  <c r="J677" i="1"/>
  <c r="B678" i="1"/>
  <c r="C678" i="1"/>
  <c r="D678" i="1"/>
  <c r="E678" i="1"/>
  <c r="F678" i="1"/>
  <c r="G678" i="1"/>
  <c r="H678" i="1"/>
  <c r="I678" i="1"/>
  <c r="J678" i="1"/>
  <c r="B679" i="1"/>
  <c r="C679" i="1"/>
  <c r="D679" i="1"/>
  <c r="E679" i="1"/>
  <c r="F679" i="1"/>
  <c r="G679" i="1"/>
  <c r="H679" i="1"/>
  <c r="I679" i="1"/>
  <c r="J679" i="1"/>
  <c r="B680" i="1"/>
  <c r="K680" i="1" s="1"/>
  <c r="M680" i="1" s="1"/>
  <c r="C680" i="1"/>
  <c r="D680" i="1"/>
  <c r="E680" i="1"/>
  <c r="F680" i="1"/>
  <c r="G680" i="1"/>
  <c r="H680" i="1"/>
  <c r="I680" i="1"/>
  <c r="J680" i="1"/>
  <c r="B681" i="1"/>
  <c r="C681" i="1"/>
  <c r="D681" i="1"/>
  <c r="E681" i="1"/>
  <c r="F681" i="1"/>
  <c r="G681" i="1"/>
  <c r="H681" i="1"/>
  <c r="I681" i="1"/>
  <c r="J681" i="1"/>
  <c r="B682" i="1"/>
  <c r="C682" i="1"/>
  <c r="D682" i="1"/>
  <c r="E682" i="1"/>
  <c r="F682" i="1"/>
  <c r="G682" i="1"/>
  <c r="H682" i="1"/>
  <c r="I682" i="1"/>
  <c r="J682" i="1"/>
  <c r="B683" i="1"/>
  <c r="K683" i="1" s="1"/>
  <c r="M683" i="1" s="1"/>
  <c r="C683" i="1"/>
  <c r="D683" i="1"/>
  <c r="E683" i="1"/>
  <c r="F683" i="1"/>
  <c r="G683" i="1"/>
  <c r="H683" i="1"/>
  <c r="I683" i="1"/>
  <c r="J683" i="1"/>
  <c r="B684" i="1"/>
  <c r="C684" i="1"/>
  <c r="D684" i="1"/>
  <c r="E684" i="1"/>
  <c r="F684" i="1"/>
  <c r="G684" i="1"/>
  <c r="H684" i="1"/>
  <c r="I684" i="1"/>
  <c r="J684" i="1"/>
  <c r="B685" i="1"/>
  <c r="C685" i="1"/>
  <c r="D685" i="1"/>
  <c r="E685" i="1"/>
  <c r="F685" i="1"/>
  <c r="G685" i="1"/>
  <c r="H685" i="1"/>
  <c r="I685" i="1"/>
  <c r="J685" i="1"/>
  <c r="B686" i="1"/>
  <c r="C686" i="1"/>
  <c r="D686" i="1"/>
  <c r="E686" i="1"/>
  <c r="F686" i="1"/>
  <c r="G686" i="1"/>
  <c r="H686" i="1"/>
  <c r="I686" i="1"/>
  <c r="J686" i="1"/>
  <c r="B687" i="1"/>
  <c r="C687" i="1"/>
  <c r="D687" i="1"/>
  <c r="E687" i="1"/>
  <c r="F687" i="1"/>
  <c r="G687" i="1"/>
  <c r="H687" i="1"/>
  <c r="I687" i="1"/>
  <c r="J687" i="1"/>
  <c r="B688" i="1"/>
  <c r="K688" i="1" s="1"/>
  <c r="M688" i="1" s="1"/>
  <c r="C688" i="1"/>
  <c r="D688" i="1"/>
  <c r="E688" i="1"/>
  <c r="F688" i="1"/>
  <c r="G688" i="1"/>
  <c r="H688" i="1"/>
  <c r="I688" i="1"/>
  <c r="J688" i="1"/>
  <c r="B689" i="1"/>
  <c r="C689" i="1"/>
  <c r="D689" i="1"/>
  <c r="E689" i="1"/>
  <c r="F689" i="1"/>
  <c r="G689" i="1"/>
  <c r="H689" i="1"/>
  <c r="I689" i="1"/>
  <c r="J689" i="1"/>
  <c r="B690" i="1"/>
  <c r="C690" i="1"/>
  <c r="D690" i="1"/>
  <c r="E690" i="1"/>
  <c r="F690" i="1"/>
  <c r="G690" i="1"/>
  <c r="H690" i="1"/>
  <c r="I690" i="1"/>
  <c r="J690" i="1"/>
  <c r="B691" i="1"/>
  <c r="K691" i="1" s="1"/>
  <c r="M691" i="1" s="1"/>
  <c r="C691" i="1"/>
  <c r="D691" i="1"/>
  <c r="E691" i="1"/>
  <c r="F691" i="1"/>
  <c r="G691" i="1"/>
  <c r="H691" i="1"/>
  <c r="I691" i="1"/>
  <c r="J691" i="1"/>
  <c r="B692" i="1"/>
  <c r="C692" i="1"/>
  <c r="D692" i="1"/>
  <c r="E692" i="1"/>
  <c r="F692" i="1"/>
  <c r="G692" i="1"/>
  <c r="H692" i="1"/>
  <c r="I692" i="1"/>
  <c r="J692" i="1"/>
  <c r="B693" i="1"/>
  <c r="C693" i="1"/>
  <c r="D693" i="1"/>
  <c r="E693" i="1"/>
  <c r="F693" i="1"/>
  <c r="G693" i="1"/>
  <c r="H693" i="1"/>
  <c r="I693" i="1"/>
  <c r="J693" i="1"/>
  <c r="B694" i="1"/>
  <c r="C694" i="1"/>
  <c r="D694" i="1"/>
  <c r="E694" i="1"/>
  <c r="F694" i="1"/>
  <c r="G694" i="1"/>
  <c r="H694" i="1"/>
  <c r="I694" i="1"/>
  <c r="J694" i="1"/>
  <c r="B695" i="1"/>
  <c r="C695" i="1"/>
  <c r="D695" i="1"/>
  <c r="E695" i="1"/>
  <c r="F695" i="1"/>
  <c r="G695" i="1"/>
  <c r="H695" i="1"/>
  <c r="I695" i="1"/>
  <c r="J695" i="1"/>
  <c r="B696" i="1"/>
  <c r="K696" i="1" s="1"/>
  <c r="M696" i="1" s="1"/>
  <c r="C696" i="1"/>
  <c r="D696" i="1"/>
  <c r="E696" i="1"/>
  <c r="F696" i="1"/>
  <c r="G696" i="1"/>
  <c r="H696" i="1"/>
  <c r="I696" i="1"/>
  <c r="J696" i="1"/>
  <c r="B697" i="1"/>
  <c r="C697" i="1"/>
  <c r="D697" i="1"/>
  <c r="E697" i="1"/>
  <c r="F697" i="1"/>
  <c r="G697" i="1"/>
  <c r="H697" i="1"/>
  <c r="I697" i="1"/>
  <c r="J697" i="1"/>
  <c r="B698" i="1"/>
  <c r="C698" i="1"/>
  <c r="D698" i="1"/>
  <c r="E698" i="1"/>
  <c r="F698" i="1"/>
  <c r="G698" i="1"/>
  <c r="H698" i="1"/>
  <c r="I698" i="1"/>
  <c r="J698" i="1"/>
  <c r="B699" i="1"/>
  <c r="K699" i="1" s="1"/>
  <c r="M699" i="1" s="1"/>
  <c r="C699" i="1"/>
  <c r="D699" i="1"/>
  <c r="E699" i="1"/>
  <c r="F699" i="1"/>
  <c r="G699" i="1"/>
  <c r="H699" i="1"/>
  <c r="I699" i="1"/>
  <c r="J699" i="1"/>
  <c r="B700" i="1"/>
  <c r="C700" i="1"/>
  <c r="D700" i="1"/>
  <c r="E700" i="1"/>
  <c r="F700" i="1"/>
  <c r="G700" i="1"/>
  <c r="H700" i="1"/>
  <c r="I700" i="1"/>
  <c r="J700" i="1"/>
  <c r="B701" i="1"/>
  <c r="C701" i="1"/>
  <c r="D701" i="1"/>
  <c r="E701" i="1"/>
  <c r="F701" i="1"/>
  <c r="G701" i="1"/>
  <c r="H701" i="1"/>
  <c r="I701" i="1"/>
  <c r="J701" i="1"/>
  <c r="B702" i="1"/>
  <c r="C702" i="1"/>
  <c r="D702" i="1"/>
  <c r="E702" i="1"/>
  <c r="F702" i="1"/>
  <c r="G702" i="1"/>
  <c r="H702" i="1"/>
  <c r="I702" i="1"/>
  <c r="J702" i="1"/>
  <c r="B703" i="1"/>
  <c r="C703" i="1"/>
  <c r="D703" i="1"/>
  <c r="E703" i="1"/>
  <c r="F703" i="1"/>
  <c r="G703" i="1"/>
  <c r="H703" i="1"/>
  <c r="I703" i="1"/>
  <c r="J703" i="1"/>
  <c r="B704" i="1"/>
  <c r="K704" i="1" s="1"/>
  <c r="M704" i="1" s="1"/>
  <c r="C704" i="1"/>
  <c r="D704" i="1"/>
  <c r="E704" i="1"/>
  <c r="F704" i="1"/>
  <c r="G704" i="1"/>
  <c r="H704" i="1"/>
  <c r="I704" i="1"/>
  <c r="J704" i="1"/>
  <c r="B705" i="1"/>
  <c r="C705" i="1"/>
  <c r="D705" i="1"/>
  <c r="E705" i="1"/>
  <c r="F705" i="1"/>
  <c r="G705" i="1"/>
  <c r="H705" i="1"/>
  <c r="I705" i="1"/>
  <c r="J705" i="1"/>
  <c r="B706" i="1"/>
  <c r="C706" i="1"/>
  <c r="D706" i="1"/>
  <c r="E706" i="1"/>
  <c r="F706" i="1"/>
  <c r="G706" i="1"/>
  <c r="H706" i="1"/>
  <c r="I706" i="1"/>
  <c r="J706" i="1"/>
  <c r="B707" i="1"/>
  <c r="K707" i="1" s="1"/>
  <c r="M707" i="1" s="1"/>
  <c r="C707" i="1"/>
  <c r="D707" i="1"/>
  <c r="E707" i="1"/>
  <c r="F707" i="1"/>
  <c r="G707" i="1"/>
  <c r="H707" i="1"/>
  <c r="I707" i="1"/>
  <c r="J707" i="1"/>
  <c r="B708" i="1"/>
  <c r="C708" i="1"/>
  <c r="D708" i="1"/>
  <c r="E708" i="1"/>
  <c r="F708" i="1"/>
  <c r="G708" i="1"/>
  <c r="H708" i="1"/>
  <c r="I708" i="1"/>
  <c r="J708" i="1"/>
  <c r="B709" i="1"/>
  <c r="C709" i="1"/>
  <c r="D709" i="1"/>
  <c r="E709" i="1"/>
  <c r="F709" i="1"/>
  <c r="G709" i="1"/>
  <c r="H709" i="1"/>
  <c r="I709" i="1"/>
  <c r="J709" i="1"/>
  <c r="B710" i="1"/>
  <c r="C710" i="1"/>
  <c r="D710" i="1"/>
  <c r="E710" i="1"/>
  <c r="F710" i="1"/>
  <c r="G710" i="1"/>
  <c r="H710" i="1"/>
  <c r="I710" i="1"/>
  <c r="J710" i="1"/>
  <c r="B711" i="1"/>
  <c r="C711" i="1"/>
  <c r="D711" i="1"/>
  <c r="E711" i="1"/>
  <c r="F711" i="1"/>
  <c r="G711" i="1"/>
  <c r="H711" i="1"/>
  <c r="I711" i="1"/>
  <c r="J711" i="1"/>
  <c r="B712" i="1"/>
  <c r="K712" i="1" s="1"/>
  <c r="M712" i="1" s="1"/>
  <c r="C712" i="1"/>
  <c r="D712" i="1"/>
  <c r="E712" i="1"/>
  <c r="F712" i="1"/>
  <c r="G712" i="1"/>
  <c r="H712" i="1"/>
  <c r="I712" i="1"/>
  <c r="J712" i="1"/>
  <c r="B713" i="1"/>
  <c r="C713" i="1"/>
  <c r="D713" i="1"/>
  <c r="E713" i="1"/>
  <c r="F713" i="1"/>
  <c r="G713" i="1"/>
  <c r="H713" i="1"/>
  <c r="I713" i="1"/>
  <c r="J713" i="1"/>
  <c r="B714" i="1"/>
  <c r="C714" i="1"/>
  <c r="D714" i="1"/>
  <c r="E714" i="1"/>
  <c r="F714" i="1"/>
  <c r="G714" i="1"/>
  <c r="H714" i="1"/>
  <c r="I714" i="1"/>
  <c r="J714" i="1"/>
  <c r="B715" i="1"/>
  <c r="K715" i="1" s="1"/>
  <c r="M715" i="1" s="1"/>
  <c r="C715" i="1"/>
  <c r="D715" i="1"/>
  <c r="E715" i="1"/>
  <c r="F715" i="1"/>
  <c r="G715" i="1"/>
  <c r="H715" i="1"/>
  <c r="I715" i="1"/>
  <c r="J715" i="1"/>
  <c r="B716" i="1"/>
  <c r="C716" i="1"/>
  <c r="D716" i="1"/>
  <c r="E716" i="1"/>
  <c r="F716" i="1"/>
  <c r="G716" i="1"/>
  <c r="H716" i="1"/>
  <c r="I716" i="1"/>
  <c r="J716" i="1"/>
  <c r="B717" i="1"/>
  <c r="C717" i="1"/>
  <c r="D717" i="1"/>
  <c r="E717" i="1"/>
  <c r="F717" i="1"/>
  <c r="G717" i="1"/>
  <c r="H717" i="1"/>
  <c r="I717" i="1"/>
  <c r="J717" i="1"/>
  <c r="B718" i="1"/>
  <c r="C718" i="1"/>
  <c r="D718" i="1"/>
  <c r="E718" i="1"/>
  <c r="F718" i="1"/>
  <c r="G718" i="1"/>
  <c r="H718" i="1"/>
  <c r="I718" i="1"/>
  <c r="J718" i="1"/>
  <c r="B719" i="1"/>
  <c r="C719" i="1"/>
  <c r="D719" i="1"/>
  <c r="E719" i="1"/>
  <c r="F719" i="1"/>
  <c r="G719" i="1"/>
  <c r="H719" i="1"/>
  <c r="I719" i="1"/>
  <c r="J719" i="1"/>
  <c r="B720" i="1"/>
  <c r="K720" i="1" s="1"/>
  <c r="M720" i="1" s="1"/>
  <c r="C720" i="1"/>
  <c r="D720" i="1"/>
  <c r="E720" i="1"/>
  <c r="F720" i="1"/>
  <c r="G720" i="1"/>
  <c r="H720" i="1"/>
  <c r="I720" i="1"/>
  <c r="J720" i="1"/>
  <c r="B721" i="1"/>
  <c r="C721" i="1"/>
  <c r="D721" i="1"/>
  <c r="E721" i="1"/>
  <c r="F721" i="1"/>
  <c r="G721" i="1"/>
  <c r="H721" i="1"/>
  <c r="I721" i="1"/>
  <c r="J721" i="1"/>
  <c r="B722" i="1"/>
  <c r="C722" i="1"/>
  <c r="D722" i="1"/>
  <c r="E722" i="1"/>
  <c r="F722" i="1"/>
  <c r="G722" i="1"/>
  <c r="H722" i="1"/>
  <c r="I722" i="1"/>
  <c r="J722" i="1"/>
  <c r="B723" i="1"/>
  <c r="K723" i="1" s="1"/>
  <c r="M723" i="1" s="1"/>
  <c r="C723" i="1"/>
  <c r="D723" i="1"/>
  <c r="E723" i="1"/>
  <c r="F723" i="1"/>
  <c r="G723" i="1"/>
  <c r="H723" i="1"/>
  <c r="I723" i="1"/>
  <c r="J723" i="1"/>
  <c r="B724" i="1"/>
  <c r="C724" i="1"/>
  <c r="D724" i="1"/>
  <c r="E724" i="1"/>
  <c r="F724" i="1"/>
  <c r="G724" i="1"/>
  <c r="H724" i="1"/>
  <c r="I724" i="1"/>
  <c r="J724" i="1"/>
  <c r="B725" i="1"/>
  <c r="C725" i="1"/>
  <c r="D725" i="1"/>
  <c r="E725" i="1"/>
  <c r="F725" i="1"/>
  <c r="G725" i="1"/>
  <c r="H725" i="1"/>
  <c r="I725" i="1"/>
  <c r="J725" i="1"/>
  <c r="B726" i="1"/>
  <c r="C726" i="1"/>
  <c r="D726" i="1"/>
  <c r="E726" i="1"/>
  <c r="F726" i="1"/>
  <c r="G726" i="1"/>
  <c r="H726" i="1"/>
  <c r="I726" i="1"/>
  <c r="J726" i="1"/>
  <c r="B727" i="1"/>
  <c r="C727" i="1"/>
  <c r="D727" i="1"/>
  <c r="E727" i="1"/>
  <c r="F727" i="1"/>
  <c r="G727" i="1"/>
  <c r="H727" i="1"/>
  <c r="I727" i="1"/>
  <c r="J727" i="1"/>
  <c r="B728" i="1"/>
  <c r="K728" i="1" s="1"/>
  <c r="M728" i="1" s="1"/>
  <c r="C728" i="1"/>
  <c r="D728" i="1"/>
  <c r="E728" i="1"/>
  <c r="F728" i="1"/>
  <c r="G728" i="1"/>
  <c r="H728" i="1"/>
  <c r="I728" i="1"/>
  <c r="J728" i="1"/>
  <c r="B729" i="1"/>
  <c r="C729" i="1"/>
  <c r="D729" i="1"/>
  <c r="E729" i="1"/>
  <c r="F729" i="1"/>
  <c r="G729" i="1"/>
  <c r="H729" i="1"/>
  <c r="I729" i="1"/>
  <c r="J729" i="1"/>
  <c r="B730" i="1"/>
  <c r="C730" i="1"/>
  <c r="D730" i="1"/>
  <c r="E730" i="1"/>
  <c r="F730" i="1"/>
  <c r="G730" i="1"/>
  <c r="H730" i="1"/>
  <c r="I730" i="1"/>
  <c r="J730" i="1"/>
  <c r="B731" i="1"/>
  <c r="K731" i="1" s="1"/>
  <c r="M731" i="1" s="1"/>
  <c r="C731" i="1"/>
  <c r="D731" i="1"/>
  <c r="E731" i="1"/>
  <c r="F731" i="1"/>
  <c r="G731" i="1"/>
  <c r="H731" i="1"/>
  <c r="I731" i="1"/>
  <c r="J731" i="1"/>
  <c r="B732" i="1"/>
  <c r="C732" i="1"/>
  <c r="D732" i="1"/>
  <c r="E732" i="1"/>
  <c r="F732" i="1"/>
  <c r="G732" i="1"/>
  <c r="H732" i="1"/>
  <c r="I732" i="1"/>
  <c r="J732" i="1"/>
  <c r="B733" i="1"/>
  <c r="C733" i="1"/>
  <c r="D733" i="1"/>
  <c r="E733" i="1"/>
  <c r="F733" i="1"/>
  <c r="G733" i="1"/>
  <c r="H733" i="1"/>
  <c r="I733" i="1"/>
  <c r="J733" i="1"/>
  <c r="B734" i="1"/>
  <c r="C734" i="1"/>
  <c r="D734" i="1"/>
  <c r="E734" i="1"/>
  <c r="F734" i="1"/>
  <c r="G734" i="1"/>
  <c r="H734" i="1"/>
  <c r="I734" i="1"/>
  <c r="J734" i="1"/>
  <c r="B735" i="1"/>
  <c r="C735" i="1"/>
  <c r="D735" i="1"/>
  <c r="E735" i="1"/>
  <c r="F735" i="1"/>
  <c r="G735" i="1"/>
  <c r="H735" i="1"/>
  <c r="I735" i="1"/>
  <c r="J735" i="1"/>
  <c r="B736" i="1"/>
  <c r="K736" i="1" s="1"/>
  <c r="M736" i="1" s="1"/>
  <c r="C736" i="1"/>
  <c r="D736" i="1"/>
  <c r="E736" i="1"/>
  <c r="F736" i="1"/>
  <c r="G736" i="1"/>
  <c r="H736" i="1"/>
  <c r="I736" i="1"/>
  <c r="J736" i="1"/>
  <c r="B737" i="1"/>
  <c r="C737" i="1"/>
  <c r="D737" i="1"/>
  <c r="E737" i="1"/>
  <c r="F737" i="1"/>
  <c r="G737" i="1"/>
  <c r="H737" i="1"/>
  <c r="I737" i="1"/>
  <c r="J737" i="1"/>
  <c r="B738" i="1"/>
  <c r="C738" i="1"/>
  <c r="D738" i="1"/>
  <c r="E738" i="1"/>
  <c r="F738" i="1"/>
  <c r="G738" i="1"/>
  <c r="H738" i="1"/>
  <c r="I738" i="1"/>
  <c r="J738" i="1"/>
  <c r="B739" i="1"/>
  <c r="K739" i="1" s="1"/>
  <c r="M739" i="1" s="1"/>
  <c r="C739" i="1"/>
  <c r="D739" i="1"/>
  <c r="E739" i="1"/>
  <c r="F739" i="1"/>
  <c r="G739" i="1"/>
  <c r="H739" i="1"/>
  <c r="I739" i="1"/>
  <c r="J739" i="1"/>
  <c r="B740" i="1"/>
  <c r="C740" i="1"/>
  <c r="D740" i="1"/>
  <c r="E740" i="1"/>
  <c r="F740" i="1"/>
  <c r="G740" i="1"/>
  <c r="H740" i="1"/>
  <c r="I740" i="1"/>
  <c r="J740" i="1"/>
  <c r="B741" i="1"/>
  <c r="C741" i="1"/>
  <c r="D741" i="1"/>
  <c r="E741" i="1"/>
  <c r="F741" i="1"/>
  <c r="G741" i="1"/>
  <c r="H741" i="1"/>
  <c r="I741" i="1"/>
  <c r="J741" i="1"/>
  <c r="B742" i="1"/>
  <c r="C742" i="1"/>
  <c r="D742" i="1"/>
  <c r="E742" i="1"/>
  <c r="F742" i="1"/>
  <c r="G742" i="1"/>
  <c r="H742" i="1"/>
  <c r="I742" i="1"/>
  <c r="J742" i="1"/>
  <c r="B743" i="1"/>
  <c r="C743" i="1"/>
  <c r="D743" i="1"/>
  <c r="E743" i="1"/>
  <c r="F743" i="1"/>
  <c r="G743" i="1"/>
  <c r="H743" i="1"/>
  <c r="I743" i="1"/>
  <c r="J743" i="1"/>
  <c r="B744" i="1"/>
  <c r="K744" i="1" s="1"/>
  <c r="M744" i="1" s="1"/>
  <c r="C744" i="1"/>
  <c r="D744" i="1"/>
  <c r="E744" i="1"/>
  <c r="F744" i="1"/>
  <c r="G744" i="1"/>
  <c r="H744" i="1"/>
  <c r="I744" i="1"/>
  <c r="J744" i="1"/>
  <c r="B745" i="1"/>
  <c r="C745" i="1"/>
  <c r="D745" i="1"/>
  <c r="E745" i="1"/>
  <c r="F745" i="1"/>
  <c r="G745" i="1"/>
  <c r="H745" i="1"/>
  <c r="I745" i="1"/>
  <c r="J745" i="1"/>
  <c r="B746" i="1"/>
  <c r="C746" i="1"/>
  <c r="D746" i="1"/>
  <c r="E746" i="1"/>
  <c r="F746" i="1"/>
  <c r="G746" i="1"/>
  <c r="H746" i="1"/>
  <c r="I746" i="1"/>
  <c r="J746" i="1"/>
  <c r="B747" i="1"/>
  <c r="K747" i="1" s="1"/>
  <c r="M747" i="1" s="1"/>
  <c r="C747" i="1"/>
  <c r="D747" i="1"/>
  <c r="E747" i="1"/>
  <c r="F747" i="1"/>
  <c r="G747" i="1"/>
  <c r="H747" i="1"/>
  <c r="I747" i="1"/>
  <c r="J747" i="1"/>
  <c r="B748" i="1"/>
  <c r="C748" i="1"/>
  <c r="D748" i="1"/>
  <c r="E748" i="1"/>
  <c r="F748" i="1"/>
  <c r="G748" i="1"/>
  <c r="H748" i="1"/>
  <c r="I748" i="1"/>
  <c r="J748" i="1"/>
  <c r="B749" i="1"/>
  <c r="C749" i="1"/>
  <c r="D749" i="1"/>
  <c r="E749" i="1"/>
  <c r="F749" i="1"/>
  <c r="G749" i="1"/>
  <c r="H749" i="1"/>
  <c r="I749" i="1"/>
  <c r="J749" i="1"/>
  <c r="B750" i="1"/>
  <c r="C750" i="1"/>
  <c r="D750" i="1"/>
  <c r="E750" i="1"/>
  <c r="F750" i="1"/>
  <c r="G750" i="1"/>
  <c r="H750" i="1"/>
  <c r="I750" i="1"/>
  <c r="J750" i="1"/>
  <c r="B751" i="1"/>
  <c r="C751" i="1"/>
  <c r="D751" i="1"/>
  <c r="E751" i="1"/>
  <c r="F751" i="1"/>
  <c r="G751" i="1"/>
  <c r="H751" i="1"/>
  <c r="I751" i="1"/>
  <c r="J751" i="1"/>
  <c r="B752" i="1"/>
  <c r="K752" i="1" s="1"/>
  <c r="M752" i="1" s="1"/>
  <c r="C752" i="1"/>
  <c r="D752" i="1"/>
  <c r="E752" i="1"/>
  <c r="F752" i="1"/>
  <c r="G752" i="1"/>
  <c r="H752" i="1"/>
  <c r="I752" i="1"/>
  <c r="J752" i="1"/>
  <c r="B753" i="1"/>
  <c r="C753" i="1"/>
  <c r="D753" i="1"/>
  <c r="E753" i="1"/>
  <c r="F753" i="1"/>
  <c r="G753" i="1"/>
  <c r="H753" i="1"/>
  <c r="I753" i="1"/>
  <c r="J753" i="1"/>
  <c r="B754" i="1"/>
  <c r="C754" i="1"/>
  <c r="D754" i="1"/>
  <c r="E754" i="1"/>
  <c r="F754" i="1"/>
  <c r="G754" i="1"/>
  <c r="H754" i="1"/>
  <c r="I754" i="1"/>
  <c r="J754" i="1"/>
  <c r="B755" i="1"/>
  <c r="K755" i="1" s="1"/>
  <c r="M755" i="1" s="1"/>
  <c r="C755" i="1"/>
  <c r="D755" i="1"/>
  <c r="E755" i="1"/>
  <c r="F755" i="1"/>
  <c r="G755" i="1"/>
  <c r="H755" i="1"/>
  <c r="I755" i="1"/>
  <c r="J755" i="1"/>
  <c r="B756" i="1"/>
  <c r="C756" i="1"/>
  <c r="D756" i="1"/>
  <c r="E756" i="1"/>
  <c r="F756" i="1"/>
  <c r="G756" i="1"/>
  <c r="H756" i="1"/>
  <c r="I756" i="1"/>
  <c r="J756" i="1"/>
  <c r="B757" i="1"/>
  <c r="C757" i="1"/>
  <c r="D757" i="1"/>
  <c r="E757" i="1"/>
  <c r="F757" i="1"/>
  <c r="G757" i="1"/>
  <c r="H757" i="1"/>
  <c r="I757" i="1"/>
  <c r="J757" i="1"/>
  <c r="B758" i="1"/>
  <c r="C758" i="1"/>
  <c r="D758" i="1"/>
  <c r="E758" i="1"/>
  <c r="F758" i="1"/>
  <c r="G758" i="1"/>
  <c r="H758" i="1"/>
  <c r="I758" i="1"/>
  <c r="J758" i="1"/>
  <c r="B759" i="1"/>
  <c r="C759" i="1"/>
  <c r="D759" i="1"/>
  <c r="E759" i="1"/>
  <c r="F759" i="1"/>
  <c r="G759" i="1"/>
  <c r="H759" i="1"/>
  <c r="I759" i="1"/>
  <c r="J759" i="1"/>
  <c r="B760" i="1"/>
  <c r="K760" i="1" s="1"/>
  <c r="M760" i="1" s="1"/>
  <c r="C760" i="1"/>
  <c r="D760" i="1"/>
  <c r="E760" i="1"/>
  <c r="F760" i="1"/>
  <c r="G760" i="1"/>
  <c r="H760" i="1"/>
  <c r="I760" i="1"/>
  <c r="J760" i="1"/>
  <c r="B761" i="1"/>
  <c r="C761" i="1"/>
  <c r="D761" i="1"/>
  <c r="E761" i="1"/>
  <c r="F761" i="1"/>
  <c r="G761" i="1"/>
  <c r="H761" i="1"/>
  <c r="I761" i="1"/>
  <c r="J761" i="1"/>
  <c r="B762" i="1"/>
  <c r="C762" i="1"/>
  <c r="D762" i="1"/>
  <c r="E762" i="1"/>
  <c r="F762" i="1"/>
  <c r="G762" i="1"/>
  <c r="H762" i="1"/>
  <c r="I762" i="1"/>
  <c r="J762" i="1"/>
  <c r="B763" i="1"/>
  <c r="K763" i="1" s="1"/>
  <c r="M763" i="1" s="1"/>
  <c r="C763" i="1"/>
  <c r="D763" i="1"/>
  <c r="E763" i="1"/>
  <c r="F763" i="1"/>
  <c r="G763" i="1"/>
  <c r="H763" i="1"/>
  <c r="I763" i="1"/>
  <c r="J763" i="1"/>
  <c r="B764" i="1"/>
  <c r="C764" i="1"/>
  <c r="D764" i="1"/>
  <c r="E764" i="1"/>
  <c r="F764" i="1"/>
  <c r="G764" i="1"/>
  <c r="H764" i="1"/>
  <c r="I764" i="1"/>
  <c r="J764" i="1"/>
  <c r="B765" i="1"/>
  <c r="C765" i="1"/>
  <c r="D765" i="1"/>
  <c r="E765" i="1"/>
  <c r="F765" i="1"/>
  <c r="G765" i="1"/>
  <c r="H765" i="1"/>
  <c r="I765" i="1"/>
  <c r="J765" i="1"/>
  <c r="B766" i="1"/>
  <c r="C766" i="1"/>
  <c r="D766" i="1"/>
  <c r="E766" i="1"/>
  <c r="F766" i="1"/>
  <c r="G766" i="1"/>
  <c r="H766" i="1"/>
  <c r="I766" i="1"/>
  <c r="J766" i="1"/>
  <c r="B767" i="1"/>
  <c r="C767" i="1"/>
  <c r="D767" i="1"/>
  <c r="E767" i="1"/>
  <c r="F767" i="1"/>
  <c r="G767" i="1"/>
  <c r="H767" i="1"/>
  <c r="I767" i="1"/>
  <c r="J767" i="1"/>
  <c r="B768" i="1"/>
  <c r="K768" i="1" s="1"/>
  <c r="M768" i="1" s="1"/>
  <c r="C768" i="1"/>
  <c r="D768" i="1"/>
  <c r="E768" i="1"/>
  <c r="F768" i="1"/>
  <c r="G768" i="1"/>
  <c r="H768" i="1"/>
  <c r="I768" i="1"/>
  <c r="J768" i="1"/>
  <c r="B769" i="1"/>
  <c r="C769" i="1"/>
  <c r="D769" i="1"/>
  <c r="E769" i="1"/>
  <c r="F769" i="1"/>
  <c r="G769" i="1"/>
  <c r="H769" i="1"/>
  <c r="I769" i="1"/>
  <c r="J769" i="1"/>
  <c r="B770" i="1"/>
  <c r="C770" i="1"/>
  <c r="D770" i="1"/>
  <c r="E770" i="1"/>
  <c r="F770" i="1"/>
  <c r="G770" i="1"/>
  <c r="H770" i="1"/>
  <c r="I770" i="1"/>
  <c r="J770" i="1"/>
  <c r="B771" i="1"/>
  <c r="K771" i="1" s="1"/>
  <c r="M771" i="1" s="1"/>
  <c r="C771" i="1"/>
  <c r="D771" i="1"/>
  <c r="E771" i="1"/>
  <c r="F771" i="1"/>
  <c r="G771" i="1"/>
  <c r="H771" i="1"/>
  <c r="I771" i="1"/>
  <c r="J771" i="1"/>
  <c r="B772" i="1"/>
  <c r="C772" i="1"/>
  <c r="D772" i="1"/>
  <c r="E772" i="1"/>
  <c r="F772" i="1"/>
  <c r="G772" i="1"/>
  <c r="H772" i="1"/>
  <c r="I772" i="1"/>
  <c r="J772" i="1"/>
  <c r="B773" i="1"/>
  <c r="C773" i="1"/>
  <c r="D773" i="1"/>
  <c r="E773" i="1"/>
  <c r="F773" i="1"/>
  <c r="G773" i="1"/>
  <c r="H773" i="1"/>
  <c r="I773" i="1"/>
  <c r="J773" i="1"/>
  <c r="B774" i="1"/>
  <c r="C774" i="1"/>
  <c r="D774" i="1"/>
  <c r="E774" i="1"/>
  <c r="F774" i="1"/>
  <c r="G774" i="1"/>
  <c r="H774" i="1"/>
  <c r="I774" i="1"/>
  <c r="J774" i="1"/>
  <c r="B775" i="1"/>
  <c r="C775" i="1"/>
  <c r="D775" i="1"/>
  <c r="E775" i="1"/>
  <c r="F775" i="1"/>
  <c r="G775" i="1"/>
  <c r="H775" i="1"/>
  <c r="I775" i="1"/>
  <c r="J775" i="1"/>
  <c r="B776" i="1"/>
  <c r="K776" i="1" s="1"/>
  <c r="M776" i="1" s="1"/>
  <c r="C776" i="1"/>
  <c r="D776" i="1"/>
  <c r="E776" i="1"/>
  <c r="F776" i="1"/>
  <c r="G776" i="1"/>
  <c r="H776" i="1"/>
  <c r="I776" i="1"/>
  <c r="J776" i="1"/>
  <c r="B777" i="1"/>
  <c r="C777" i="1"/>
  <c r="D777" i="1"/>
  <c r="E777" i="1"/>
  <c r="F777" i="1"/>
  <c r="G777" i="1"/>
  <c r="H777" i="1"/>
  <c r="I777" i="1"/>
  <c r="J777" i="1"/>
  <c r="B778" i="1"/>
  <c r="C778" i="1"/>
  <c r="D778" i="1"/>
  <c r="E778" i="1"/>
  <c r="F778" i="1"/>
  <c r="G778" i="1"/>
  <c r="H778" i="1"/>
  <c r="I778" i="1"/>
  <c r="J778" i="1"/>
  <c r="B779" i="1"/>
  <c r="K779" i="1" s="1"/>
  <c r="M779" i="1" s="1"/>
  <c r="C779" i="1"/>
  <c r="D779" i="1"/>
  <c r="E779" i="1"/>
  <c r="F779" i="1"/>
  <c r="G779" i="1"/>
  <c r="H779" i="1"/>
  <c r="I779" i="1"/>
  <c r="J779" i="1"/>
  <c r="B780" i="1"/>
  <c r="C780" i="1"/>
  <c r="D780" i="1"/>
  <c r="E780" i="1"/>
  <c r="F780" i="1"/>
  <c r="G780" i="1"/>
  <c r="H780" i="1"/>
  <c r="I780" i="1"/>
  <c r="J780" i="1"/>
  <c r="B781" i="1"/>
  <c r="C781" i="1"/>
  <c r="D781" i="1"/>
  <c r="E781" i="1"/>
  <c r="F781" i="1"/>
  <c r="G781" i="1"/>
  <c r="H781" i="1"/>
  <c r="I781" i="1"/>
  <c r="J781" i="1"/>
  <c r="B782" i="1"/>
  <c r="C782" i="1"/>
  <c r="D782" i="1"/>
  <c r="E782" i="1"/>
  <c r="F782" i="1"/>
  <c r="G782" i="1"/>
  <c r="H782" i="1"/>
  <c r="I782" i="1"/>
  <c r="J782" i="1"/>
  <c r="B783" i="1"/>
  <c r="C783" i="1"/>
  <c r="D783" i="1"/>
  <c r="E783" i="1"/>
  <c r="F783" i="1"/>
  <c r="G783" i="1"/>
  <c r="H783" i="1"/>
  <c r="I783" i="1"/>
  <c r="J783" i="1"/>
  <c r="B784" i="1"/>
  <c r="K784" i="1" s="1"/>
  <c r="M784" i="1" s="1"/>
  <c r="C784" i="1"/>
  <c r="D784" i="1"/>
  <c r="E784" i="1"/>
  <c r="F784" i="1"/>
  <c r="G784" i="1"/>
  <c r="H784" i="1"/>
  <c r="I784" i="1"/>
  <c r="J784" i="1"/>
  <c r="B785" i="1"/>
  <c r="C785" i="1"/>
  <c r="D785" i="1"/>
  <c r="E785" i="1"/>
  <c r="F785" i="1"/>
  <c r="G785" i="1"/>
  <c r="H785" i="1"/>
  <c r="I785" i="1"/>
  <c r="J785" i="1"/>
  <c r="B786" i="1"/>
  <c r="C786" i="1"/>
  <c r="D786" i="1"/>
  <c r="E786" i="1"/>
  <c r="F786" i="1"/>
  <c r="G786" i="1"/>
  <c r="H786" i="1"/>
  <c r="I786" i="1"/>
  <c r="J786" i="1"/>
  <c r="B787" i="1"/>
  <c r="K787" i="1" s="1"/>
  <c r="M787" i="1" s="1"/>
  <c r="C787" i="1"/>
  <c r="D787" i="1"/>
  <c r="E787" i="1"/>
  <c r="F787" i="1"/>
  <c r="G787" i="1"/>
  <c r="H787" i="1"/>
  <c r="I787" i="1"/>
  <c r="J787" i="1"/>
  <c r="B788" i="1"/>
  <c r="C788" i="1"/>
  <c r="D788" i="1"/>
  <c r="E788" i="1"/>
  <c r="F788" i="1"/>
  <c r="G788" i="1"/>
  <c r="H788" i="1"/>
  <c r="I788" i="1"/>
  <c r="J788" i="1"/>
  <c r="B789" i="1"/>
  <c r="C789" i="1"/>
  <c r="D789" i="1"/>
  <c r="E789" i="1"/>
  <c r="F789" i="1"/>
  <c r="G789" i="1"/>
  <c r="H789" i="1"/>
  <c r="I789" i="1"/>
  <c r="J789" i="1"/>
  <c r="B790" i="1"/>
  <c r="C790" i="1"/>
  <c r="D790" i="1"/>
  <c r="E790" i="1"/>
  <c r="F790" i="1"/>
  <c r="G790" i="1"/>
  <c r="H790" i="1"/>
  <c r="I790" i="1"/>
  <c r="J790" i="1"/>
  <c r="B791" i="1"/>
  <c r="C791" i="1"/>
  <c r="D791" i="1"/>
  <c r="E791" i="1"/>
  <c r="F791" i="1"/>
  <c r="G791" i="1"/>
  <c r="H791" i="1"/>
  <c r="I791" i="1"/>
  <c r="J791" i="1"/>
  <c r="B792" i="1"/>
  <c r="K792" i="1" s="1"/>
  <c r="M792" i="1" s="1"/>
  <c r="C792" i="1"/>
  <c r="D792" i="1"/>
  <c r="E792" i="1"/>
  <c r="F792" i="1"/>
  <c r="G792" i="1"/>
  <c r="H792" i="1"/>
  <c r="I792" i="1"/>
  <c r="J792" i="1"/>
  <c r="B793" i="1"/>
  <c r="C793" i="1"/>
  <c r="D793" i="1"/>
  <c r="E793" i="1"/>
  <c r="F793" i="1"/>
  <c r="G793" i="1"/>
  <c r="H793" i="1"/>
  <c r="I793" i="1"/>
  <c r="J793" i="1"/>
  <c r="B794" i="1"/>
  <c r="C794" i="1"/>
  <c r="D794" i="1"/>
  <c r="E794" i="1"/>
  <c r="F794" i="1"/>
  <c r="G794" i="1"/>
  <c r="H794" i="1"/>
  <c r="I794" i="1"/>
  <c r="J794" i="1"/>
  <c r="B795" i="1"/>
  <c r="K795" i="1" s="1"/>
  <c r="M795" i="1" s="1"/>
  <c r="C795" i="1"/>
  <c r="D795" i="1"/>
  <c r="E795" i="1"/>
  <c r="F795" i="1"/>
  <c r="G795" i="1"/>
  <c r="H795" i="1"/>
  <c r="I795" i="1"/>
  <c r="J795" i="1"/>
  <c r="B796" i="1"/>
  <c r="C796" i="1"/>
  <c r="D796" i="1"/>
  <c r="E796" i="1"/>
  <c r="F796" i="1"/>
  <c r="G796" i="1"/>
  <c r="H796" i="1"/>
  <c r="I796" i="1"/>
  <c r="J796" i="1"/>
  <c r="B797" i="1"/>
  <c r="C797" i="1"/>
  <c r="D797" i="1"/>
  <c r="E797" i="1"/>
  <c r="F797" i="1"/>
  <c r="G797" i="1"/>
  <c r="H797" i="1"/>
  <c r="I797" i="1"/>
  <c r="J797" i="1"/>
  <c r="B798" i="1"/>
  <c r="C798" i="1"/>
  <c r="D798" i="1"/>
  <c r="E798" i="1"/>
  <c r="F798" i="1"/>
  <c r="G798" i="1"/>
  <c r="H798" i="1"/>
  <c r="I798" i="1"/>
  <c r="J798" i="1"/>
  <c r="B799" i="1"/>
  <c r="C799" i="1"/>
  <c r="D799" i="1"/>
  <c r="E799" i="1"/>
  <c r="F799" i="1"/>
  <c r="G799" i="1"/>
  <c r="H799" i="1"/>
  <c r="I799" i="1"/>
  <c r="J799" i="1"/>
  <c r="B800" i="1"/>
  <c r="K800" i="1" s="1"/>
  <c r="M800" i="1" s="1"/>
  <c r="C800" i="1"/>
  <c r="D800" i="1"/>
  <c r="E800" i="1"/>
  <c r="F800" i="1"/>
  <c r="G800" i="1"/>
  <c r="H800" i="1"/>
  <c r="I800" i="1"/>
  <c r="J800" i="1"/>
  <c r="B801" i="1"/>
  <c r="C801" i="1"/>
  <c r="D801" i="1"/>
  <c r="E801" i="1"/>
  <c r="F801" i="1"/>
  <c r="G801" i="1"/>
  <c r="H801" i="1"/>
  <c r="I801" i="1"/>
  <c r="J801" i="1"/>
  <c r="B802" i="1"/>
  <c r="C802" i="1"/>
  <c r="D802" i="1"/>
  <c r="E802" i="1"/>
  <c r="F802" i="1"/>
  <c r="G802" i="1"/>
  <c r="H802" i="1"/>
  <c r="I802" i="1"/>
  <c r="J802" i="1"/>
  <c r="B803" i="1"/>
  <c r="K803" i="1" s="1"/>
  <c r="M803" i="1" s="1"/>
  <c r="C803" i="1"/>
  <c r="D803" i="1"/>
  <c r="E803" i="1"/>
  <c r="F803" i="1"/>
  <c r="G803" i="1"/>
  <c r="H803" i="1"/>
  <c r="I803" i="1"/>
  <c r="J803" i="1"/>
  <c r="B804" i="1"/>
  <c r="C804" i="1"/>
  <c r="D804" i="1"/>
  <c r="E804" i="1"/>
  <c r="F804" i="1"/>
  <c r="G804" i="1"/>
  <c r="H804" i="1"/>
  <c r="I804" i="1"/>
  <c r="J804" i="1"/>
  <c r="B805" i="1"/>
  <c r="C805" i="1"/>
  <c r="D805" i="1"/>
  <c r="E805" i="1"/>
  <c r="F805" i="1"/>
  <c r="G805" i="1"/>
  <c r="H805" i="1"/>
  <c r="I805" i="1"/>
  <c r="J805" i="1"/>
  <c r="B806" i="1"/>
  <c r="C806" i="1"/>
  <c r="D806" i="1"/>
  <c r="E806" i="1"/>
  <c r="F806" i="1"/>
  <c r="G806" i="1"/>
  <c r="H806" i="1"/>
  <c r="I806" i="1"/>
  <c r="J806" i="1"/>
  <c r="B807" i="1"/>
  <c r="C807" i="1"/>
  <c r="D807" i="1"/>
  <c r="E807" i="1"/>
  <c r="F807" i="1"/>
  <c r="G807" i="1"/>
  <c r="H807" i="1"/>
  <c r="I807" i="1"/>
  <c r="J807" i="1"/>
  <c r="B808" i="1"/>
  <c r="K808" i="1" s="1"/>
  <c r="M808" i="1" s="1"/>
  <c r="C808" i="1"/>
  <c r="D808" i="1"/>
  <c r="E808" i="1"/>
  <c r="F808" i="1"/>
  <c r="G808" i="1"/>
  <c r="H808" i="1"/>
  <c r="I808" i="1"/>
  <c r="J808" i="1"/>
  <c r="B809" i="1"/>
  <c r="C809" i="1"/>
  <c r="D809" i="1"/>
  <c r="E809" i="1"/>
  <c r="F809" i="1"/>
  <c r="G809" i="1"/>
  <c r="H809" i="1"/>
  <c r="I809" i="1"/>
  <c r="J809" i="1"/>
  <c r="B810" i="1"/>
  <c r="C810" i="1"/>
  <c r="D810" i="1"/>
  <c r="E810" i="1"/>
  <c r="F810" i="1"/>
  <c r="G810" i="1"/>
  <c r="H810" i="1"/>
  <c r="I810" i="1"/>
  <c r="J810" i="1"/>
  <c r="B811" i="1"/>
  <c r="K811" i="1" s="1"/>
  <c r="M811" i="1" s="1"/>
  <c r="C811" i="1"/>
  <c r="D811" i="1"/>
  <c r="E811" i="1"/>
  <c r="F811" i="1"/>
  <c r="G811" i="1"/>
  <c r="H811" i="1"/>
  <c r="I811" i="1"/>
  <c r="J811" i="1"/>
  <c r="B812" i="1"/>
  <c r="C812" i="1"/>
  <c r="D812" i="1"/>
  <c r="E812" i="1"/>
  <c r="F812" i="1"/>
  <c r="G812" i="1"/>
  <c r="H812" i="1"/>
  <c r="I812" i="1"/>
  <c r="J812" i="1"/>
  <c r="B813" i="1"/>
  <c r="C813" i="1"/>
  <c r="D813" i="1"/>
  <c r="E813" i="1"/>
  <c r="F813" i="1"/>
  <c r="G813" i="1"/>
  <c r="H813" i="1"/>
  <c r="I813" i="1"/>
  <c r="J813" i="1"/>
  <c r="B814" i="1"/>
  <c r="C814" i="1"/>
  <c r="D814" i="1"/>
  <c r="E814" i="1"/>
  <c r="F814" i="1"/>
  <c r="G814" i="1"/>
  <c r="H814" i="1"/>
  <c r="I814" i="1"/>
  <c r="J814" i="1"/>
  <c r="B815" i="1"/>
  <c r="C815" i="1"/>
  <c r="D815" i="1"/>
  <c r="E815" i="1"/>
  <c r="F815" i="1"/>
  <c r="G815" i="1"/>
  <c r="H815" i="1"/>
  <c r="I815" i="1"/>
  <c r="J815" i="1"/>
  <c r="B816" i="1"/>
  <c r="K816" i="1" s="1"/>
  <c r="M816" i="1" s="1"/>
  <c r="C816" i="1"/>
  <c r="D816" i="1"/>
  <c r="E816" i="1"/>
  <c r="F816" i="1"/>
  <c r="G816" i="1"/>
  <c r="H816" i="1"/>
  <c r="I816" i="1"/>
  <c r="J816" i="1"/>
  <c r="B817" i="1"/>
  <c r="C817" i="1"/>
  <c r="D817" i="1"/>
  <c r="E817" i="1"/>
  <c r="F817" i="1"/>
  <c r="G817" i="1"/>
  <c r="H817" i="1"/>
  <c r="I817" i="1"/>
  <c r="J817" i="1"/>
  <c r="B818" i="1"/>
  <c r="C818" i="1"/>
  <c r="D818" i="1"/>
  <c r="E818" i="1"/>
  <c r="F818" i="1"/>
  <c r="G818" i="1"/>
  <c r="H818" i="1"/>
  <c r="I818" i="1"/>
  <c r="J818" i="1"/>
  <c r="B819" i="1"/>
  <c r="K819" i="1" s="1"/>
  <c r="M819" i="1" s="1"/>
  <c r="C819" i="1"/>
  <c r="D819" i="1"/>
  <c r="E819" i="1"/>
  <c r="F819" i="1"/>
  <c r="G819" i="1"/>
  <c r="H819" i="1"/>
  <c r="I819" i="1"/>
  <c r="J819" i="1"/>
  <c r="B820" i="1"/>
  <c r="C820" i="1"/>
  <c r="D820" i="1"/>
  <c r="E820" i="1"/>
  <c r="F820" i="1"/>
  <c r="G820" i="1"/>
  <c r="H820" i="1"/>
  <c r="I820" i="1"/>
  <c r="J820" i="1"/>
  <c r="B821" i="1"/>
  <c r="C821" i="1"/>
  <c r="D821" i="1"/>
  <c r="E821" i="1"/>
  <c r="F821" i="1"/>
  <c r="G821" i="1"/>
  <c r="H821" i="1"/>
  <c r="I821" i="1"/>
  <c r="J821" i="1"/>
  <c r="B822" i="1"/>
  <c r="C822" i="1"/>
  <c r="D822" i="1"/>
  <c r="E822" i="1"/>
  <c r="F822" i="1"/>
  <c r="G822" i="1"/>
  <c r="H822" i="1"/>
  <c r="I822" i="1"/>
  <c r="J822" i="1"/>
  <c r="B823" i="1"/>
  <c r="C823" i="1"/>
  <c r="D823" i="1"/>
  <c r="E823" i="1"/>
  <c r="F823" i="1"/>
  <c r="G823" i="1"/>
  <c r="H823" i="1"/>
  <c r="I823" i="1"/>
  <c r="J823" i="1"/>
  <c r="B824" i="1"/>
  <c r="K824" i="1" s="1"/>
  <c r="M824" i="1" s="1"/>
  <c r="C824" i="1"/>
  <c r="D824" i="1"/>
  <c r="E824" i="1"/>
  <c r="F824" i="1"/>
  <c r="G824" i="1"/>
  <c r="H824" i="1"/>
  <c r="I824" i="1"/>
  <c r="J824" i="1"/>
  <c r="B825" i="1"/>
  <c r="C825" i="1"/>
  <c r="D825" i="1"/>
  <c r="E825" i="1"/>
  <c r="F825" i="1"/>
  <c r="G825" i="1"/>
  <c r="H825" i="1"/>
  <c r="I825" i="1"/>
  <c r="J825" i="1"/>
  <c r="B826" i="1"/>
  <c r="C826" i="1"/>
  <c r="D826" i="1"/>
  <c r="E826" i="1"/>
  <c r="F826" i="1"/>
  <c r="G826" i="1"/>
  <c r="H826" i="1"/>
  <c r="I826" i="1"/>
  <c r="J826" i="1"/>
  <c r="B827" i="1"/>
  <c r="K827" i="1" s="1"/>
  <c r="M827" i="1" s="1"/>
  <c r="C827" i="1"/>
  <c r="D827" i="1"/>
  <c r="E827" i="1"/>
  <c r="F827" i="1"/>
  <c r="G827" i="1"/>
  <c r="H827" i="1"/>
  <c r="I827" i="1"/>
  <c r="J827" i="1"/>
  <c r="B828" i="1"/>
  <c r="C828" i="1"/>
  <c r="D828" i="1"/>
  <c r="E828" i="1"/>
  <c r="F828" i="1"/>
  <c r="G828" i="1"/>
  <c r="H828" i="1"/>
  <c r="I828" i="1"/>
  <c r="J828" i="1"/>
  <c r="B829" i="1"/>
  <c r="C829" i="1"/>
  <c r="D829" i="1"/>
  <c r="E829" i="1"/>
  <c r="F829" i="1"/>
  <c r="G829" i="1"/>
  <c r="H829" i="1"/>
  <c r="I829" i="1"/>
  <c r="J829" i="1"/>
  <c r="B830" i="1"/>
  <c r="C830" i="1"/>
  <c r="D830" i="1"/>
  <c r="E830" i="1"/>
  <c r="F830" i="1"/>
  <c r="G830" i="1"/>
  <c r="H830" i="1"/>
  <c r="I830" i="1"/>
  <c r="J830" i="1"/>
  <c r="B831" i="1"/>
  <c r="C831" i="1"/>
  <c r="D831" i="1"/>
  <c r="E831" i="1"/>
  <c r="F831" i="1"/>
  <c r="G831" i="1"/>
  <c r="H831" i="1"/>
  <c r="I831" i="1"/>
  <c r="J831" i="1"/>
  <c r="B832" i="1"/>
  <c r="K832" i="1" s="1"/>
  <c r="M832" i="1" s="1"/>
  <c r="C832" i="1"/>
  <c r="D832" i="1"/>
  <c r="E832" i="1"/>
  <c r="F832" i="1"/>
  <c r="G832" i="1"/>
  <c r="H832" i="1"/>
  <c r="I832" i="1"/>
  <c r="J832" i="1"/>
  <c r="B833" i="1"/>
  <c r="C833" i="1"/>
  <c r="D833" i="1"/>
  <c r="E833" i="1"/>
  <c r="F833" i="1"/>
  <c r="G833" i="1"/>
  <c r="H833" i="1"/>
  <c r="I833" i="1"/>
  <c r="J833" i="1"/>
  <c r="B834" i="1"/>
  <c r="C834" i="1"/>
  <c r="D834" i="1"/>
  <c r="E834" i="1"/>
  <c r="F834" i="1"/>
  <c r="G834" i="1"/>
  <c r="H834" i="1"/>
  <c r="I834" i="1"/>
  <c r="J834" i="1"/>
  <c r="B835" i="1"/>
  <c r="K835" i="1" s="1"/>
  <c r="M835" i="1" s="1"/>
  <c r="C835" i="1"/>
  <c r="D835" i="1"/>
  <c r="E835" i="1"/>
  <c r="F835" i="1"/>
  <c r="G835" i="1"/>
  <c r="H835" i="1"/>
  <c r="I835" i="1"/>
  <c r="J835" i="1"/>
  <c r="B836" i="1"/>
  <c r="C836" i="1"/>
  <c r="D836" i="1"/>
  <c r="E836" i="1"/>
  <c r="F836" i="1"/>
  <c r="G836" i="1"/>
  <c r="H836" i="1"/>
  <c r="I836" i="1"/>
  <c r="J836" i="1"/>
  <c r="B837" i="1"/>
  <c r="C837" i="1"/>
  <c r="D837" i="1"/>
  <c r="E837" i="1"/>
  <c r="F837" i="1"/>
  <c r="G837" i="1"/>
  <c r="H837" i="1"/>
  <c r="I837" i="1"/>
  <c r="J837" i="1"/>
  <c r="B838" i="1"/>
  <c r="C838" i="1"/>
  <c r="D838" i="1"/>
  <c r="E838" i="1"/>
  <c r="F838" i="1"/>
  <c r="G838" i="1"/>
  <c r="H838" i="1"/>
  <c r="I838" i="1"/>
  <c r="J838" i="1"/>
  <c r="B839" i="1"/>
  <c r="C839" i="1"/>
  <c r="D839" i="1"/>
  <c r="E839" i="1"/>
  <c r="F839" i="1"/>
  <c r="G839" i="1"/>
  <c r="H839" i="1"/>
  <c r="I839" i="1"/>
  <c r="J839" i="1"/>
  <c r="B840" i="1"/>
  <c r="K840" i="1" s="1"/>
  <c r="M840" i="1" s="1"/>
  <c r="C840" i="1"/>
  <c r="D840" i="1"/>
  <c r="E840" i="1"/>
  <c r="F840" i="1"/>
  <c r="G840" i="1"/>
  <c r="H840" i="1"/>
  <c r="I840" i="1"/>
  <c r="J840" i="1"/>
  <c r="B841" i="1"/>
  <c r="C841" i="1"/>
  <c r="D841" i="1"/>
  <c r="E841" i="1"/>
  <c r="F841" i="1"/>
  <c r="G841" i="1"/>
  <c r="H841" i="1"/>
  <c r="I841" i="1"/>
  <c r="J841" i="1"/>
  <c r="B842" i="1"/>
  <c r="C842" i="1"/>
  <c r="D842" i="1"/>
  <c r="E842" i="1"/>
  <c r="F842" i="1"/>
  <c r="G842" i="1"/>
  <c r="H842" i="1"/>
  <c r="I842" i="1"/>
  <c r="J842" i="1"/>
  <c r="B843" i="1"/>
  <c r="K843" i="1" s="1"/>
  <c r="M843" i="1" s="1"/>
  <c r="C843" i="1"/>
  <c r="D843" i="1"/>
  <c r="E843" i="1"/>
  <c r="F843" i="1"/>
  <c r="G843" i="1"/>
  <c r="H843" i="1"/>
  <c r="I843" i="1"/>
  <c r="J843" i="1"/>
  <c r="B844" i="1"/>
  <c r="C844" i="1"/>
  <c r="D844" i="1"/>
  <c r="E844" i="1"/>
  <c r="F844" i="1"/>
  <c r="G844" i="1"/>
  <c r="H844" i="1"/>
  <c r="I844" i="1"/>
  <c r="J844" i="1"/>
  <c r="B845" i="1"/>
  <c r="C845" i="1"/>
  <c r="D845" i="1"/>
  <c r="E845" i="1"/>
  <c r="F845" i="1"/>
  <c r="G845" i="1"/>
  <c r="H845" i="1"/>
  <c r="I845" i="1"/>
  <c r="J845" i="1"/>
  <c r="B846" i="1"/>
  <c r="C846" i="1"/>
  <c r="D846" i="1"/>
  <c r="E846" i="1"/>
  <c r="F846" i="1"/>
  <c r="G846" i="1"/>
  <c r="H846" i="1"/>
  <c r="I846" i="1"/>
  <c r="J846" i="1"/>
  <c r="B847" i="1"/>
  <c r="C847" i="1"/>
  <c r="D847" i="1"/>
  <c r="E847" i="1"/>
  <c r="F847" i="1"/>
  <c r="G847" i="1"/>
  <c r="H847" i="1"/>
  <c r="I847" i="1"/>
  <c r="J847" i="1"/>
  <c r="B848" i="1"/>
  <c r="K848" i="1" s="1"/>
  <c r="M848" i="1" s="1"/>
  <c r="C848" i="1"/>
  <c r="D848" i="1"/>
  <c r="E848" i="1"/>
  <c r="F848" i="1"/>
  <c r="G848" i="1"/>
  <c r="H848" i="1"/>
  <c r="I848" i="1"/>
  <c r="J848" i="1"/>
  <c r="B849" i="1"/>
  <c r="C849" i="1"/>
  <c r="D849" i="1"/>
  <c r="E849" i="1"/>
  <c r="F849" i="1"/>
  <c r="G849" i="1"/>
  <c r="H849" i="1"/>
  <c r="I849" i="1"/>
  <c r="J849" i="1"/>
  <c r="B850" i="1"/>
  <c r="C850" i="1"/>
  <c r="D850" i="1"/>
  <c r="E850" i="1"/>
  <c r="F850" i="1"/>
  <c r="G850" i="1"/>
  <c r="H850" i="1"/>
  <c r="I850" i="1"/>
  <c r="J850" i="1"/>
  <c r="B851" i="1"/>
  <c r="K851" i="1" s="1"/>
  <c r="M851" i="1" s="1"/>
  <c r="C851" i="1"/>
  <c r="D851" i="1"/>
  <c r="E851" i="1"/>
  <c r="F851" i="1"/>
  <c r="G851" i="1"/>
  <c r="H851" i="1"/>
  <c r="I851" i="1"/>
  <c r="J851" i="1"/>
  <c r="B852" i="1"/>
  <c r="C852" i="1"/>
  <c r="D852" i="1"/>
  <c r="E852" i="1"/>
  <c r="F852" i="1"/>
  <c r="G852" i="1"/>
  <c r="H852" i="1"/>
  <c r="I852" i="1"/>
  <c r="J852" i="1"/>
  <c r="B853" i="1"/>
  <c r="C853" i="1"/>
  <c r="D853" i="1"/>
  <c r="E853" i="1"/>
  <c r="F853" i="1"/>
  <c r="G853" i="1"/>
  <c r="H853" i="1"/>
  <c r="I853" i="1"/>
  <c r="J853" i="1"/>
  <c r="B854" i="1"/>
  <c r="C854" i="1"/>
  <c r="D854" i="1"/>
  <c r="E854" i="1"/>
  <c r="F854" i="1"/>
  <c r="G854" i="1"/>
  <c r="H854" i="1"/>
  <c r="I854" i="1"/>
  <c r="J854" i="1"/>
  <c r="B855" i="1"/>
  <c r="C855" i="1"/>
  <c r="D855" i="1"/>
  <c r="E855" i="1"/>
  <c r="F855" i="1"/>
  <c r="G855" i="1"/>
  <c r="H855" i="1"/>
  <c r="I855" i="1"/>
  <c r="J855" i="1"/>
  <c r="B856" i="1"/>
  <c r="K856" i="1" s="1"/>
  <c r="M856" i="1" s="1"/>
  <c r="C856" i="1"/>
  <c r="D856" i="1"/>
  <c r="E856" i="1"/>
  <c r="F856" i="1"/>
  <c r="G856" i="1"/>
  <c r="H856" i="1"/>
  <c r="I856" i="1"/>
  <c r="J856" i="1"/>
  <c r="B857" i="1"/>
  <c r="C857" i="1"/>
  <c r="D857" i="1"/>
  <c r="E857" i="1"/>
  <c r="F857" i="1"/>
  <c r="G857" i="1"/>
  <c r="H857" i="1"/>
  <c r="I857" i="1"/>
  <c r="J857" i="1"/>
  <c r="B858" i="1"/>
  <c r="K858" i="1" s="1"/>
  <c r="M858" i="1" s="1"/>
  <c r="C858" i="1"/>
  <c r="D858" i="1"/>
  <c r="E858" i="1"/>
  <c r="F858" i="1"/>
  <c r="G858" i="1"/>
  <c r="H858" i="1"/>
  <c r="I858" i="1"/>
  <c r="J858" i="1"/>
  <c r="B859" i="1"/>
  <c r="K859" i="1" s="1"/>
  <c r="M859" i="1" s="1"/>
  <c r="C859" i="1"/>
  <c r="D859" i="1"/>
  <c r="E859" i="1"/>
  <c r="F859" i="1"/>
  <c r="G859" i="1"/>
  <c r="H859" i="1"/>
  <c r="I859" i="1"/>
  <c r="J859" i="1"/>
  <c r="B860" i="1"/>
  <c r="K860" i="1" s="1"/>
  <c r="M860" i="1" s="1"/>
  <c r="C860" i="1"/>
  <c r="D860" i="1"/>
  <c r="E860" i="1"/>
  <c r="F860" i="1"/>
  <c r="G860" i="1"/>
  <c r="H860" i="1"/>
  <c r="I860" i="1"/>
  <c r="J860" i="1"/>
  <c r="B861" i="1"/>
  <c r="C861" i="1"/>
  <c r="D861" i="1"/>
  <c r="E861" i="1"/>
  <c r="F861" i="1"/>
  <c r="G861" i="1"/>
  <c r="H861" i="1"/>
  <c r="I861" i="1"/>
  <c r="J861" i="1"/>
  <c r="B862" i="1"/>
  <c r="K862" i="1" s="1"/>
  <c r="M862" i="1" s="1"/>
  <c r="C862" i="1"/>
  <c r="D862" i="1"/>
  <c r="E862" i="1"/>
  <c r="F862" i="1"/>
  <c r="G862" i="1"/>
  <c r="H862" i="1"/>
  <c r="I862" i="1"/>
  <c r="J862" i="1"/>
  <c r="B863" i="1"/>
  <c r="K863" i="1" s="1"/>
  <c r="M863" i="1" s="1"/>
  <c r="C863" i="1"/>
  <c r="D863" i="1"/>
  <c r="E863" i="1"/>
  <c r="F863" i="1"/>
  <c r="G863" i="1"/>
  <c r="H863" i="1"/>
  <c r="I863" i="1"/>
  <c r="J863" i="1"/>
  <c r="B864" i="1"/>
  <c r="K864" i="1" s="1"/>
  <c r="M864" i="1" s="1"/>
  <c r="C864" i="1"/>
  <c r="D864" i="1"/>
  <c r="E864" i="1"/>
  <c r="F864" i="1"/>
  <c r="G864" i="1"/>
  <c r="H864" i="1"/>
  <c r="I864" i="1"/>
  <c r="J864" i="1"/>
  <c r="B865" i="1"/>
  <c r="K865" i="1" s="1"/>
  <c r="M865" i="1" s="1"/>
  <c r="C865" i="1"/>
  <c r="D865" i="1"/>
  <c r="E865" i="1"/>
  <c r="F865" i="1"/>
  <c r="G865" i="1"/>
  <c r="H865" i="1"/>
  <c r="I865" i="1"/>
  <c r="J865" i="1"/>
  <c r="B866" i="1"/>
  <c r="K866" i="1" s="1"/>
  <c r="M866" i="1" s="1"/>
  <c r="C866" i="1"/>
  <c r="D866" i="1"/>
  <c r="E866" i="1"/>
  <c r="F866" i="1"/>
  <c r="G866" i="1"/>
  <c r="H866" i="1"/>
  <c r="I866" i="1"/>
  <c r="J866" i="1"/>
  <c r="B867" i="1"/>
  <c r="K867" i="1" s="1"/>
  <c r="M867" i="1" s="1"/>
  <c r="C867" i="1"/>
  <c r="D867" i="1"/>
  <c r="E867" i="1"/>
  <c r="F867" i="1"/>
  <c r="G867" i="1"/>
  <c r="H867" i="1"/>
  <c r="I867" i="1"/>
  <c r="J867" i="1"/>
  <c r="B868" i="1"/>
  <c r="K868" i="1" s="1"/>
  <c r="M868" i="1" s="1"/>
  <c r="C868" i="1"/>
  <c r="D868" i="1"/>
  <c r="E868" i="1"/>
  <c r="F868" i="1"/>
  <c r="G868" i="1"/>
  <c r="H868" i="1"/>
  <c r="I868" i="1"/>
  <c r="J868" i="1"/>
  <c r="B869" i="1"/>
  <c r="K869" i="1" s="1"/>
  <c r="M869" i="1" s="1"/>
  <c r="C869" i="1"/>
  <c r="D869" i="1"/>
  <c r="E869" i="1"/>
  <c r="F869" i="1"/>
  <c r="G869" i="1"/>
  <c r="H869" i="1"/>
  <c r="I869" i="1"/>
  <c r="J869" i="1"/>
  <c r="B870" i="1"/>
  <c r="K870" i="1" s="1"/>
  <c r="M870" i="1" s="1"/>
  <c r="C870" i="1"/>
  <c r="D870" i="1"/>
  <c r="E870" i="1"/>
  <c r="F870" i="1"/>
  <c r="G870" i="1"/>
  <c r="H870" i="1"/>
  <c r="I870" i="1"/>
  <c r="J870" i="1"/>
  <c r="B871" i="1"/>
  <c r="K871" i="1" s="1"/>
  <c r="M871" i="1" s="1"/>
  <c r="C871" i="1"/>
  <c r="D871" i="1"/>
  <c r="E871" i="1"/>
  <c r="F871" i="1"/>
  <c r="G871" i="1"/>
  <c r="H871" i="1"/>
  <c r="I871" i="1"/>
  <c r="J871" i="1"/>
  <c r="B872" i="1"/>
  <c r="K872" i="1" s="1"/>
  <c r="M872" i="1" s="1"/>
  <c r="C872" i="1"/>
  <c r="D872" i="1"/>
  <c r="E872" i="1"/>
  <c r="F872" i="1"/>
  <c r="G872" i="1"/>
  <c r="H872" i="1"/>
  <c r="I872" i="1"/>
  <c r="J872" i="1"/>
  <c r="B873" i="1"/>
  <c r="K873" i="1" s="1"/>
  <c r="M873" i="1" s="1"/>
  <c r="C873" i="1"/>
  <c r="D873" i="1"/>
  <c r="E873" i="1"/>
  <c r="F873" i="1"/>
  <c r="G873" i="1"/>
  <c r="H873" i="1"/>
  <c r="I873" i="1"/>
  <c r="J873" i="1"/>
  <c r="B874" i="1"/>
  <c r="K874" i="1" s="1"/>
  <c r="M874" i="1" s="1"/>
  <c r="C874" i="1"/>
  <c r="D874" i="1"/>
  <c r="E874" i="1"/>
  <c r="F874" i="1"/>
  <c r="G874" i="1"/>
  <c r="H874" i="1"/>
  <c r="I874" i="1"/>
  <c r="J874" i="1"/>
  <c r="B875" i="1"/>
  <c r="K875" i="1" s="1"/>
  <c r="M875" i="1" s="1"/>
  <c r="C875" i="1"/>
  <c r="D875" i="1"/>
  <c r="E875" i="1"/>
  <c r="F875" i="1"/>
  <c r="G875" i="1"/>
  <c r="H875" i="1"/>
  <c r="I875" i="1"/>
  <c r="J875" i="1"/>
  <c r="B876" i="1"/>
  <c r="K876" i="1" s="1"/>
  <c r="M876" i="1" s="1"/>
  <c r="C876" i="1"/>
  <c r="D876" i="1"/>
  <c r="E876" i="1"/>
  <c r="F876" i="1"/>
  <c r="G876" i="1"/>
  <c r="H876" i="1"/>
  <c r="I876" i="1"/>
  <c r="J876" i="1"/>
  <c r="B877" i="1"/>
  <c r="K877" i="1" s="1"/>
  <c r="M877" i="1" s="1"/>
  <c r="C877" i="1"/>
  <c r="D877" i="1"/>
  <c r="E877" i="1"/>
  <c r="F877" i="1"/>
  <c r="G877" i="1"/>
  <c r="H877" i="1"/>
  <c r="I877" i="1"/>
  <c r="J877" i="1"/>
  <c r="B878" i="1"/>
  <c r="K878" i="1" s="1"/>
  <c r="M878" i="1" s="1"/>
  <c r="C878" i="1"/>
  <c r="D878" i="1"/>
  <c r="E878" i="1"/>
  <c r="F878" i="1"/>
  <c r="G878" i="1"/>
  <c r="H878" i="1"/>
  <c r="I878" i="1"/>
  <c r="J878" i="1"/>
  <c r="B879" i="1"/>
  <c r="K879" i="1" s="1"/>
  <c r="M879" i="1" s="1"/>
  <c r="C879" i="1"/>
  <c r="D879" i="1"/>
  <c r="E879" i="1"/>
  <c r="F879" i="1"/>
  <c r="G879" i="1"/>
  <c r="H879" i="1"/>
  <c r="I879" i="1"/>
  <c r="J879" i="1"/>
  <c r="B880" i="1"/>
  <c r="K880" i="1" s="1"/>
  <c r="M880" i="1" s="1"/>
  <c r="C880" i="1"/>
  <c r="D880" i="1"/>
  <c r="E880" i="1"/>
  <c r="F880" i="1"/>
  <c r="G880" i="1"/>
  <c r="H880" i="1"/>
  <c r="I880" i="1"/>
  <c r="J880" i="1"/>
  <c r="B881" i="1"/>
  <c r="K881" i="1" s="1"/>
  <c r="M881" i="1" s="1"/>
  <c r="C881" i="1"/>
  <c r="D881" i="1"/>
  <c r="E881" i="1"/>
  <c r="F881" i="1"/>
  <c r="G881" i="1"/>
  <c r="H881" i="1"/>
  <c r="I881" i="1"/>
  <c r="J881" i="1"/>
  <c r="B882" i="1"/>
  <c r="K882" i="1" s="1"/>
  <c r="M882" i="1" s="1"/>
  <c r="C882" i="1"/>
  <c r="D882" i="1"/>
  <c r="E882" i="1"/>
  <c r="F882" i="1"/>
  <c r="G882" i="1"/>
  <c r="H882" i="1"/>
  <c r="I882" i="1"/>
  <c r="J882" i="1"/>
  <c r="B883" i="1"/>
  <c r="K883" i="1" s="1"/>
  <c r="M883" i="1" s="1"/>
  <c r="C883" i="1"/>
  <c r="D883" i="1"/>
  <c r="E883" i="1"/>
  <c r="F883" i="1"/>
  <c r="G883" i="1"/>
  <c r="H883" i="1"/>
  <c r="I883" i="1"/>
  <c r="J883" i="1"/>
  <c r="B884" i="1"/>
  <c r="K884" i="1" s="1"/>
  <c r="M884" i="1" s="1"/>
  <c r="C884" i="1"/>
  <c r="D884" i="1"/>
  <c r="E884" i="1"/>
  <c r="F884" i="1"/>
  <c r="G884" i="1"/>
  <c r="H884" i="1"/>
  <c r="I884" i="1"/>
  <c r="J884" i="1"/>
  <c r="B885" i="1"/>
  <c r="K885" i="1" s="1"/>
  <c r="M885" i="1" s="1"/>
  <c r="C885" i="1"/>
  <c r="D885" i="1"/>
  <c r="E885" i="1"/>
  <c r="F885" i="1"/>
  <c r="G885" i="1"/>
  <c r="H885" i="1"/>
  <c r="I885" i="1"/>
  <c r="J885" i="1"/>
  <c r="B886" i="1"/>
  <c r="K886" i="1" s="1"/>
  <c r="M886" i="1" s="1"/>
  <c r="C886" i="1"/>
  <c r="D886" i="1"/>
  <c r="E886" i="1"/>
  <c r="F886" i="1"/>
  <c r="G886" i="1"/>
  <c r="H886" i="1"/>
  <c r="I886" i="1"/>
  <c r="J886" i="1"/>
  <c r="B887" i="1"/>
  <c r="K887" i="1" s="1"/>
  <c r="M887" i="1" s="1"/>
  <c r="C887" i="1"/>
  <c r="D887" i="1"/>
  <c r="E887" i="1"/>
  <c r="F887" i="1"/>
  <c r="G887" i="1"/>
  <c r="H887" i="1"/>
  <c r="I887" i="1"/>
  <c r="J887" i="1"/>
  <c r="B888" i="1"/>
  <c r="K888" i="1" s="1"/>
  <c r="M888" i="1" s="1"/>
  <c r="C888" i="1"/>
  <c r="D888" i="1"/>
  <c r="E888" i="1"/>
  <c r="F888" i="1"/>
  <c r="G888" i="1"/>
  <c r="H888" i="1"/>
  <c r="I888" i="1"/>
  <c r="J888" i="1"/>
  <c r="B889" i="1"/>
  <c r="K889" i="1" s="1"/>
  <c r="M889" i="1" s="1"/>
  <c r="C889" i="1"/>
  <c r="D889" i="1"/>
  <c r="E889" i="1"/>
  <c r="F889" i="1"/>
  <c r="G889" i="1"/>
  <c r="H889" i="1"/>
  <c r="I889" i="1"/>
  <c r="J889" i="1"/>
  <c r="B890" i="1"/>
  <c r="K890" i="1" s="1"/>
  <c r="M890" i="1" s="1"/>
  <c r="C890" i="1"/>
  <c r="D890" i="1"/>
  <c r="E890" i="1"/>
  <c r="F890" i="1"/>
  <c r="G890" i="1"/>
  <c r="H890" i="1"/>
  <c r="I890" i="1"/>
  <c r="J890" i="1"/>
  <c r="B891" i="1"/>
  <c r="K891" i="1" s="1"/>
  <c r="M891" i="1" s="1"/>
  <c r="C891" i="1"/>
  <c r="D891" i="1"/>
  <c r="E891" i="1"/>
  <c r="F891" i="1"/>
  <c r="G891" i="1"/>
  <c r="H891" i="1"/>
  <c r="I891" i="1"/>
  <c r="J891" i="1"/>
  <c r="B892" i="1"/>
  <c r="K892" i="1" s="1"/>
  <c r="M892" i="1" s="1"/>
  <c r="C892" i="1"/>
  <c r="D892" i="1"/>
  <c r="E892" i="1"/>
  <c r="F892" i="1"/>
  <c r="G892" i="1"/>
  <c r="H892" i="1"/>
  <c r="I892" i="1"/>
  <c r="J892" i="1"/>
  <c r="B893" i="1"/>
  <c r="K893" i="1" s="1"/>
  <c r="M893" i="1" s="1"/>
  <c r="C893" i="1"/>
  <c r="D893" i="1"/>
  <c r="E893" i="1"/>
  <c r="F893" i="1"/>
  <c r="G893" i="1"/>
  <c r="H893" i="1"/>
  <c r="I893" i="1"/>
  <c r="J893" i="1"/>
  <c r="B894" i="1"/>
  <c r="K894" i="1" s="1"/>
  <c r="M894" i="1" s="1"/>
  <c r="C894" i="1"/>
  <c r="D894" i="1"/>
  <c r="E894" i="1"/>
  <c r="F894" i="1"/>
  <c r="G894" i="1"/>
  <c r="H894" i="1"/>
  <c r="I894" i="1"/>
  <c r="J894" i="1"/>
  <c r="B895" i="1"/>
  <c r="K895" i="1" s="1"/>
  <c r="M895" i="1" s="1"/>
  <c r="C895" i="1"/>
  <c r="D895" i="1"/>
  <c r="E895" i="1"/>
  <c r="F895" i="1"/>
  <c r="G895" i="1"/>
  <c r="H895" i="1"/>
  <c r="I895" i="1"/>
  <c r="J895" i="1"/>
  <c r="B896" i="1"/>
  <c r="K896" i="1" s="1"/>
  <c r="M896" i="1" s="1"/>
  <c r="C896" i="1"/>
  <c r="D896" i="1"/>
  <c r="E896" i="1"/>
  <c r="F896" i="1"/>
  <c r="G896" i="1"/>
  <c r="H896" i="1"/>
  <c r="I896" i="1"/>
  <c r="J896" i="1"/>
  <c r="B897" i="1"/>
  <c r="K897" i="1" s="1"/>
  <c r="M897" i="1" s="1"/>
  <c r="C897" i="1"/>
  <c r="D897" i="1"/>
  <c r="E897" i="1"/>
  <c r="F897" i="1"/>
  <c r="G897" i="1"/>
  <c r="H897" i="1"/>
  <c r="I897" i="1"/>
  <c r="J897" i="1"/>
  <c r="B898" i="1"/>
  <c r="K898" i="1" s="1"/>
  <c r="M898" i="1" s="1"/>
  <c r="C898" i="1"/>
  <c r="D898" i="1"/>
  <c r="E898" i="1"/>
  <c r="F898" i="1"/>
  <c r="G898" i="1"/>
  <c r="H898" i="1"/>
  <c r="I898" i="1"/>
  <c r="J898" i="1"/>
  <c r="B899" i="1"/>
  <c r="K899" i="1" s="1"/>
  <c r="M899" i="1" s="1"/>
  <c r="C899" i="1"/>
  <c r="D899" i="1"/>
  <c r="E899" i="1"/>
  <c r="F899" i="1"/>
  <c r="G899" i="1"/>
  <c r="H899" i="1"/>
  <c r="I899" i="1"/>
  <c r="J899" i="1"/>
  <c r="B900" i="1"/>
  <c r="K900" i="1" s="1"/>
  <c r="M900" i="1" s="1"/>
  <c r="C900" i="1"/>
  <c r="D900" i="1"/>
  <c r="E900" i="1"/>
  <c r="F900" i="1"/>
  <c r="G900" i="1"/>
  <c r="H900" i="1"/>
  <c r="I900" i="1"/>
  <c r="J900" i="1"/>
  <c r="B901" i="1"/>
  <c r="K901" i="1" s="1"/>
  <c r="M901" i="1" s="1"/>
  <c r="C901" i="1"/>
  <c r="D901" i="1"/>
  <c r="E901" i="1"/>
  <c r="F901" i="1"/>
  <c r="G901" i="1"/>
  <c r="H901" i="1"/>
  <c r="I901" i="1"/>
  <c r="J901" i="1"/>
  <c r="B902" i="1"/>
  <c r="K902" i="1" s="1"/>
  <c r="M902" i="1" s="1"/>
  <c r="C902" i="1"/>
  <c r="D902" i="1"/>
  <c r="E902" i="1"/>
  <c r="F902" i="1"/>
  <c r="G902" i="1"/>
  <c r="H902" i="1"/>
  <c r="I902" i="1"/>
  <c r="J902" i="1"/>
  <c r="B903" i="1"/>
  <c r="K903" i="1" s="1"/>
  <c r="M903" i="1" s="1"/>
  <c r="C903" i="1"/>
  <c r="D903" i="1"/>
  <c r="E903" i="1"/>
  <c r="F903" i="1"/>
  <c r="G903" i="1"/>
  <c r="H903" i="1"/>
  <c r="I903" i="1"/>
  <c r="J903" i="1"/>
  <c r="B904" i="1"/>
  <c r="K904" i="1" s="1"/>
  <c r="M904" i="1" s="1"/>
  <c r="C904" i="1"/>
  <c r="D904" i="1"/>
  <c r="E904" i="1"/>
  <c r="F904" i="1"/>
  <c r="G904" i="1"/>
  <c r="H904" i="1"/>
  <c r="I904" i="1"/>
  <c r="J904" i="1"/>
  <c r="B905" i="1"/>
  <c r="K905" i="1" s="1"/>
  <c r="M905" i="1" s="1"/>
  <c r="C905" i="1"/>
  <c r="D905" i="1"/>
  <c r="E905" i="1"/>
  <c r="F905" i="1"/>
  <c r="G905" i="1"/>
  <c r="H905" i="1"/>
  <c r="I905" i="1"/>
  <c r="J905" i="1"/>
  <c r="B906" i="1"/>
  <c r="K906" i="1" s="1"/>
  <c r="M906" i="1" s="1"/>
  <c r="C906" i="1"/>
  <c r="D906" i="1"/>
  <c r="E906" i="1"/>
  <c r="F906" i="1"/>
  <c r="G906" i="1"/>
  <c r="H906" i="1"/>
  <c r="I906" i="1"/>
  <c r="J906" i="1"/>
  <c r="B907" i="1"/>
  <c r="K907" i="1" s="1"/>
  <c r="M907" i="1" s="1"/>
  <c r="C907" i="1"/>
  <c r="D907" i="1"/>
  <c r="E907" i="1"/>
  <c r="F907" i="1"/>
  <c r="G907" i="1"/>
  <c r="H907" i="1"/>
  <c r="I907" i="1"/>
  <c r="J907" i="1"/>
  <c r="B908" i="1"/>
  <c r="K908" i="1" s="1"/>
  <c r="M908" i="1" s="1"/>
  <c r="C908" i="1"/>
  <c r="D908" i="1"/>
  <c r="E908" i="1"/>
  <c r="F908" i="1"/>
  <c r="G908" i="1"/>
  <c r="H908" i="1"/>
  <c r="I908" i="1"/>
  <c r="J908" i="1"/>
  <c r="B909" i="1"/>
  <c r="K909" i="1" s="1"/>
  <c r="M909" i="1" s="1"/>
  <c r="C909" i="1"/>
  <c r="D909" i="1"/>
  <c r="E909" i="1"/>
  <c r="F909" i="1"/>
  <c r="G909" i="1"/>
  <c r="H909" i="1"/>
  <c r="I909" i="1"/>
  <c r="J909" i="1"/>
  <c r="B910" i="1"/>
  <c r="K910" i="1" s="1"/>
  <c r="M910" i="1" s="1"/>
  <c r="C910" i="1"/>
  <c r="D910" i="1"/>
  <c r="E910" i="1"/>
  <c r="F910" i="1"/>
  <c r="G910" i="1"/>
  <c r="H910" i="1"/>
  <c r="I910" i="1"/>
  <c r="J910" i="1"/>
  <c r="B911" i="1"/>
  <c r="K911" i="1" s="1"/>
  <c r="M911" i="1" s="1"/>
  <c r="C911" i="1"/>
  <c r="D911" i="1"/>
  <c r="E911" i="1"/>
  <c r="F911" i="1"/>
  <c r="G911" i="1"/>
  <c r="H911" i="1"/>
  <c r="I911" i="1"/>
  <c r="J911" i="1"/>
  <c r="B912" i="1"/>
  <c r="K912" i="1" s="1"/>
  <c r="M912" i="1" s="1"/>
  <c r="C912" i="1"/>
  <c r="D912" i="1"/>
  <c r="E912" i="1"/>
  <c r="F912" i="1"/>
  <c r="G912" i="1"/>
  <c r="H912" i="1"/>
  <c r="I912" i="1"/>
  <c r="J912" i="1"/>
  <c r="B913" i="1"/>
  <c r="K913" i="1" s="1"/>
  <c r="M913" i="1" s="1"/>
  <c r="C913" i="1"/>
  <c r="D913" i="1"/>
  <c r="E913" i="1"/>
  <c r="F913" i="1"/>
  <c r="G913" i="1"/>
  <c r="H913" i="1"/>
  <c r="I913" i="1"/>
  <c r="J913" i="1"/>
  <c r="B914" i="1"/>
  <c r="K914" i="1" s="1"/>
  <c r="M914" i="1" s="1"/>
  <c r="C914" i="1"/>
  <c r="D914" i="1"/>
  <c r="E914" i="1"/>
  <c r="F914" i="1"/>
  <c r="G914" i="1"/>
  <c r="H914" i="1"/>
  <c r="I914" i="1"/>
  <c r="J914" i="1"/>
  <c r="B915" i="1"/>
  <c r="K915" i="1" s="1"/>
  <c r="M915" i="1" s="1"/>
  <c r="C915" i="1"/>
  <c r="D915" i="1"/>
  <c r="E915" i="1"/>
  <c r="F915" i="1"/>
  <c r="G915" i="1"/>
  <c r="H915" i="1"/>
  <c r="I915" i="1"/>
  <c r="J915" i="1"/>
  <c r="B916" i="1"/>
  <c r="K916" i="1" s="1"/>
  <c r="M916" i="1" s="1"/>
  <c r="C916" i="1"/>
  <c r="D916" i="1"/>
  <c r="E916" i="1"/>
  <c r="F916" i="1"/>
  <c r="G916" i="1"/>
  <c r="H916" i="1"/>
  <c r="I916" i="1"/>
  <c r="J916" i="1"/>
  <c r="B917" i="1"/>
  <c r="K917" i="1" s="1"/>
  <c r="M917" i="1" s="1"/>
  <c r="C917" i="1"/>
  <c r="D917" i="1"/>
  <c r="E917" i="1"/>
  <c r="F917" i="1"/>
  <c r="G917" i="1"/>
  <c r="H917" i="1"/>
  <c r="I917" i="1"/>
  <c r="J917" i="1"/>
  <c r="B918" i="1"/>
  <c r="K918" i="1" s="1"/>
  <c r="M918" i="1" s="1"/>
  <c r="C918" i="1"/>
  <c r="D918" i="1"/>
  <c r="E918" i="1"/>
  <c r="F918" i="1"/>
  <c r="G918" i="1"/>
  <c r="H918" i="1"/>
  <c r="I918" i="1"/>
  <c r="J918" i="1"/>
  <c r="B919" i="1"/>
  <c r="K919" i="1" s="1"/>
  <c r="M919" i="1" s="1"/>
  <c r="C919" i="1"/>
  <c r="D919" i="1"/>
  <c r="E919" i="1"/>
  <c r="F919" i="1"/>
  <c r="G919" i="1"/>
  <c r="H919" i="1"/>
  <c r="I919" i="1"/>
  <c r="J919" i="1"/>
  <c r="J22" i="1"/>
  <c r="I22" i="1"/>
  <c r="H22" i="1"/>
  <c r="G22" i="1"/>
  <c r="F22" i="1"/>
  <c r="E22" i="1"/>
  <c r="D22" i="1"/>
  <c r="C22" i="1"/>
  <c r="D19" i="1"/>
  <c r="L19" i="1"/>
  <c r="A19" i="1"/>
  <c r="L19" i="4"/>
  <c r="O22" i="4"/>
  <c r="A19" i="4"/>
  <c r="D487" i="4" s="1"/>
  <c r="M16" i="4"/>
  <c r="M15" i="4"/>
  <c r="M14" i="4"/>
  <c r="M13" i="4"/>
  <c r="M12" i="4"/>
  <c r="M11" i="4"/>
  <c r="M10" i="4"/>
  <c r="M9" i="4"/>
  <c r="M8" i="4"/>
  <c r="M7" i="4"/>
  <c r="M6" i="4"/>
  <c r="M4" i="4"/>
  <c r="M3" i="4"/>
  <c r="M2" i="4"/>
  <c r="N99" i="3"/>
  <c r="M99" i="3"/>
  <c r="L99" i="3"/>
  <c r="K99" i="3"/>
  <c r="N98" i="3"/>
  <c r="M98" i="3"/>
  <c r="L98" i="3"/>
  <c r="K98" i="3"/>
  <c r="N97" i="3"/>
  <c r="M97" i="3"/>
  <c r="L97" i="3"/>
  <c r="K97" i="3"/>
  <c r="N96" i="3"/>
  <c r="M96" i="3"/>
  <c r="L96" i="3"/>
  <c r="K96" i="3"/>
  <c r="N95" i="3"/>
  <c r="M95" i="3"/>
  <c r="L95" i="3"/>
  <c r="K95" i="3"/>
  <c r="N94" i="3"/>
  <c r="M94" i="3"/>
  <c r="L94" i="3"/>
  <c r="K94" i="3"/>
  <c r="N93" i="3"/>
  <c r="M93" i="3"/>
  <c r="L93" i="3"/>
  <c r="K93" i="3"/>
  <c r="N92" i="3"/>
  <c r="M92" i="3"/>
  <c r="L92" i="3"/>
  <c r="K92" i="3"/>
  <c r="N91" i="3"/>
  <c r="M91" i="3"/>
  <c r="L91" i="3"/>
  <c r="K91" i="3"/>
  <c r="N90" i="3"/>
  <c r="M90" i="3"/>
  <c r="L90" i="3"/>
  <c r="K90" i="3"/>
  <c r="N89" i="3"/>
  <c r="M89" i="3"/>
  <c r="L89" i="3"/>
  <c r="K89" i="3"/>
  <c r="N88" i="3"/>
  <c r="M88" i="3"/>
  <c r="L88" i="3"/>
  <c r="K88" i="3"/>
  <c r="N87" i="3"/>
  <c r="M87" i="3"/>
  <c r="L87" i="3"/>
  <c r="K87" i="3"/>
  <c r="N86" i="3"/>
  <c r="M86" i="3"/>
  <c r="L86" i="3"/>
  <c r="K86" i="3"/>
  <c r="N85" i="3"/>
  <c r="M85" i="3"/>
  <c r="L85" i="3"/>
  <c r="K85" i="3"/>
  <c r="N84" i="3"/>
  <c r="M84" i="3"/>
  <c r="L84" i="3"/>
  <c r="K84" i="3"/>
  <c r="N83" i="3"/>
  <c r="M83" i="3"/>
  <c r="L83" i="3"/>
  <c r="K83" i="3"/>
  <c r="N82" i="3"/>
  <c r="M82" i="3"/>
  <c r="L82" i="3"/>
  <c r="K82" i="3"/>
  <c r="N81" i="3"/>
  <c r="M81" i="3"/>
  <c r="L81" i="3"/>
  <c r="K81" i="3"/>
  <c r="N80" i="3"/>
  <c r="M80" i="3"/>
  <c r="L80" i="3"/>
  <c r="K80" i="3"/>
  <c r="N79" i="3"/>
  <c r="M79" i="3"/>
  <c r="L79" i="3"/>
  <c r="K79" i="3"/>
  <c r="N78" i="3"/>
  <c r="M78" i="3"/>
  <c r="L78" i="3"/>
  <c r="K78" i="3"/>
  <c r="N77" i="3"/>
  <c r="M77" i="3"/>
  <c r="L77" i="3"/>
  <c r="K77" i="3"/>
  <c r="N76" i="3"/>
  <c r="M76" i="3"/>
  <c r="L76" i="3"/>
  <c r="K76" i="3"/>
  <c r="N75" i="3"/>
  <c r="M75" i="3"/>
  <c r="L75" i="3"/>
  <c r="K75" i="3"/>
  <c r="N74" i="3"/>
  <c r="M74" i="3"/>
  <c r="L74" i="3"/>
  <c r="K74" i="3"/>
  <c r="N73" i="3"/>
  <c r="M73" i="3"/>
  <c r="L73" i="3"/>
  <c r="K73" i="3"/>
  <c r="N72" i="3"/>
  <c r="M72" i="3"/>
  <c r="L72" i="3"/>
  <c r="K72" i="3"/>
  <c r="N71" i="3"/>
  <c r="M71" i="3"/>
  <c r="L71" i="3"/>
  <c r="K71" i="3"/>
  <c r="N70" i="3"/>
  <c r="M70" i="3"/>
  <c r="L70" i="3"/>
  <c r="K70" i="3"/>
  <c r="N69" i="3"/>
  <c r="M69" i="3"/>
  <c r="L69" i="3"/>
  <c r="K69" i="3"/>
  <c r="N68" i="3"/>
  <c r="M68" i="3"/>
  <c r="L68" i="3"/>
  <c r="K68" i="3"/>
  <c r="N67" i="3"/>
  <c r="M67" i="3"/>
  <c r="L67" i="3"/>
  <c r="K67" i="3"/>
  <c r="N66" i="3"/>
  <c r="M66" i="3"/>
  <c r="L66" i="3"/>
  <c r="K66" i="3"/>
  <c r="N65" i="3"/>
  <c r="M65" i="3"/>
  <c r="L65" i="3"/>
  <c r="K65" i="3"/>
  <c r="N64" i="3"/>
  <c r="M64" i="3"/>
  <c r="L64" i="3"/>
  <c r="K64" i="3"/>
  <c r="N63" i="3"/>
  <c r="M63" i="3"/>
  <c r="L63" i="3"/>
  <c r="K63" i="3"/>
  <c r="N62" i="3"/>
  <c r="M62" i="3"/>
  <c r="L62" i="3"/>
  <c r="K62" i="3"/>
  <c r="N61" i="3"/>
  <c r="M61" i="3"/>
  <c r="L61" i="3"/>
  <c r="K61" i="3"/>
  <c r="N60" i="3"/>
  <c r="M60" i="3"/>
  <c r="L60" i="3"/>
  <c r="K60" i="3"/>
  <c r="N59" i="3"/>
  <c r="M59" i="3"/>
  <c r="L59" i="3"/>
  <c r="K59" i="3"/>
  <c r="N58" i="3"/>
  <c r="M58" i="3"/>
  <c r="L58" i="3"/>
  <c r="K58" i="3"/>
  <c r="N57" i="3"/>
  <c r="M57" i="3"/>
  <c r="L57" i="3"/>
  <c r="K57" i="3"/>
  <c r="N56" i="3"/>
  <c r="M56" i="3"/>
  <c r="L56" i="3"/>
  <c r="K56" i="3"/>
  <c r="N55" i="3"/>
  <c r="M55" i="3"/>
  <c r="L55" i="3"/>
  <c r="K55" i="3"/>
  <c r="N54" i="3"/>
  <c r="M54" i="3"/>
  <c r="L54" i="3"/>
  <c r="K54" i="3"/>
  <c r="N53" i="3"/>
  <c r="M53" i="3"/>
  <c r="L53" i="3"/>
  <c r="K53" i="3"/>
  <c r="N52" i="3"/>
  <c r="M52" i="3"/>
  <c r="L52" i="3"/>
  <c r="K52" i="3"/>
  <c r="N51" i="3"/>
  <c r="M51" i="3"/>
  <c r="L51" i="3"/>
  <c r="K51" i="3"/>
  <c r="N50" i="3"/>
  <c r="M50" i="3"/>
  <c r="L50" i="3"/>
  <c r="K50" i="3"/>
  <c r="N49" i="3"/>
  <c r="M49" i="3"/>
  <c r="L49" i="3"/>
  <c r="K49" i="3"/>
  <c r="N48" i="3"/>
  <c r="M48" i="3"/>
  <c r="L48" i="3"/>
  <c r="K48" i="3"/>
  <c r="N47" i="3"/>
  <c r="M47" i="3"/>
  <c r="L47" i="3"/>
  <c r="K47" i="3"/>
  <c r="N46" i="3"/>
  <c r="M46" i="3"/>
  <c r="L46" i="3"/>
  <c r="K46" i="3"/>
  <c r="N45" i="3"/>
  <c r="M45" i="3"/>
  <c r="L45" i="3"/>
  <c r="K45" i="3"/>
  <c r="N44" i="3"/>
  <c r="M44" i="3"/>
  <c r="L44" i="3"/>
  <c r="K44" i="3"/>
  <c r="N43" i="3"/>
  <c r="M43" i="3"/>
  <c r="L43" i="3"/>
  <c r="K43" i="3"/>
  <c r="N42" i="3"/>
  <c r="M42" i="3"/>
  <c r="L42" i="3"/>
  <c r="K42" i="3"/>
  <c r="N41" i="3"/>
  <c r="M41" i="3"/>
  <c r="L41" i="3"/>
  <c r="K41" i="3"/>
  <c r="N40" i="3"/>
  <c r="M40" i="3"/>
  <c r="L40" i="3"/>
  <c r="K40" i="3"/>
  <c r="N39" i="3"/>
  <c r="M39" i="3"/>
  <c r="L39" i="3"/>
  <c r="K39" i="3"/>
  <c r="N38" i="3"/>
  <c r="M38" i="3"/>
  <c r="L38" i="3"/>
  <c r="K38" i="3"/>
  <c r="N37" i="3"/>
  <c r="M37" i="3"/>
  <c r="L37" i="3"/>
  <c r="K37" i="3"/>
  <c r="N36" i="3"/>
  <c r="M36" i="3"/>
  <c r="L36" i="3"/>
  <c r="K36" i="3"/>
  <c r="N35" i="3"/>
  <c r="M35" i="3"/>
  <c r="L35" i="3"/>
  <c r="K35" i="3"/>
  <c r="N34" i="3"/>
  <c r="M34" i="3"/>
  <c r="L34" i="3"/>
  <c r="K34" i="3"/>
  <c r="N33" i="3"/>
  <c r="M33" i="3"/>
  <c r="L33" i="3"/>
  <c r="K33" i="3"/>
  <c r="N32" i="3"/>
  <c r="M32" i="3"/>
  <c r="L32" i="3"/>
  <c r="K32" i="3"/>
  <c r="N31" i="3"/>
  <c r="M31" i="3"/>
  <c r="L31" i="3"/>
  <c r="K31" i="3"/>
  <c r="N30" i="3"/>
  <c r="M30" i="3"/>
  <c r="L30" i="3"/>
  <c r="K30" i="3"/>
  <c r="N29" i="3"/>
  <c r="M29" i="3"/>
  <c r="L29" i="3"/>
  <c r="K29" i="3"/>
  <c r="N28" i="3"/>
  <c r="M28" i="3"/>
  <c r="L28" i="3"/>
  <c r="K28" i="3"/>
  <c r="N27" i="3"/>
  <c r="M27" i="3"/>
  <c r="L27" i="3"/>
  <c r="K27" i="3"/>
  <c r="N26" i="3"/>
  <c r="M26" i="3"/>
  <c r="L26" i="3"/>
  <c r="K26" i="3"/>
  <c r="N25" i="3"/>
  <c r="M25" i="3"/>
  <c r="L25" i="3"/>
  <c r="K25" i="3"/>
  <c r="N24" i="3"/>
  <c r="M24" i="3"/>
  <c r="L24" i="3"/>
  <c r="K24" i="3"/>
  <c r="N23" i="3"/>
  <c r="M23" i="3"/>
  <c r="L23" i="3"/>
  <c r="K23" i="3"/>
  <c r="N22" i="3"/>
  <c r="M22" i="3"/>
  <c r="L22" i="3"/>
  <c r="K22" i="3"/>
  <c r="N21" i="3"/>
  <c r="M21" i="3"/>
  <c r="L21" i="3"/>
  <c r="K21" i="3"/>
  <c r="N20" i="3"/>
  <c r="M20" i="3"/>
  <c r="L20" i="3"/>
  <c r="K20" i="3"/>
  <c r="N19" i="3"/>
  <c r="M19" i="3"/>
  <c r="L19" i="3"/>
  <c r="K19" i="3"/>
  <c r="N18" i="3"/>
  <c r="M18" i="3"/>
  <c r="L18" i="3"/>
  <c r="K18" i="3"/>
  <c r="N17" i="3"/>
  <c r="M17" i="3"/>
  <c r="L17" i="3"/>
  <c r="K17" i="3"/>
  <c r="N16" i="3"/>
  <c r="M16" i="3"/>
  <c r="L16" i="3"/>
  <c r="K16" i="3"/>
  <c r="N15" i="3"/>
  <c r="M15" i="3"/>
  <c r="L15" i="3"/>
  <c r="K15" i="3"/>
  <c r="N14" i="3"/>
  <c r="M14" i="3"/>
  <c r="L14" i="3"/>
  <c r="K14" i="3"/>
  <c r="N13" i="3"/>
  <c r="M13" i="3"/>
  <c r="L13" i="3"/>
  <c r="K13" i="3"/>
  <c r="N12" i="3"/>
  <c r="M12" i="3"/>
  <c r="L12" i="3"/>
  <c r="K12" i="3"/>
  <c r="N11" i="3"/>
  <c r="M11" i="3"/>
  <c r="L11" i="3"/>
  <c r="K11" i="3"/>
  <c r="N10" i="3"/>
  <c r="M10" i="3"/>
  <c r="L10" i="3"/>
  <c r="K10" i="3"/>
  <c r="N9" i="3"/>
  <c r="M9" i="3"/>
  <c r="L9" i="3"/>
  <c r="K9" i="3"/>
  <c r="N8" i="3"/>
  <c r="M8" i="3"/>
  <c r="L8" i="3"/>
  <c r="K8" i="3"/>
  <c r="N7" i="3"/>
  <c r="M7" i="3"/>
  <c r="L7" i="3"/>
  <c r="K7" i="3"/>
  <c r="N6" i="3"/>
  <c r="M6" i="3"/>
  <c r="L6" i="3"/>
  <c r="K6" i="3"/>
  <c r="N5" i="3"/>
  <c r="M5" i="3"/>
  <c r="L5" i="3"/>
  <c r="K5" i="3"/>
  <c r="N4" i="3"/>
  <c r="M4" i="3"/>
  <c r="L4" i="3"/>
  <c r="K4" i="3"/>
  <c r="N3" i="3"/>
  <c r="M3" i="3"/>
  <c r="L3" i="3"/>
  <c r="K3" i="3"/>
  <c r="N2" i="3"/>
  <c r="M2" i="3"/>
  <c r="L2" i="3"/>
  <c r="K2" i="3"/>
  <c r="P140" i="6" l="1"/>
  <c r="H140" i="6"/>
  <c r="H136" i="6"/>
  <c r="P136" i="6"/>
  <c r="P141" i="6"/>
  <c r="H141" i="6"/>
  <c r="H137" i="6"/>
  <c r="P137" i="6"/>
  <c r="H138" i="6"/>
  <c r="P138" i="6"/>
  <c r="H139" i="6"/>
  <c r="P139" i="6"/>
  <c r="P135" i="6"/>
  <c r="H135" i="6"/>
  <c r="A14" i="6"/>
  <c r="A6" i="6"/>
  <c r="F2" i="6" a="1"/>
  <c r="F2" i="6" s="1"/>
  <c r="A13" i="6"/>
  <c r="A5" i="6"/>
  <c r="A12" i="6"/>
  <c r="A4" i="6"/>
  <c r="A11" i="6"/>
  <c r="A3" i="6"/>
  <c r="A10" i="6"/>
  <c r="A9" i="6"/>
  <c r="A8" i="6"/>
  <c r="A15" i="6"/>
  <c r="A7" i="6"/>
  <c r="H13" i="6"/>
  <c r="H26" i="6"/>
  <c r="H18" i="6"/>
  <c r="H12" i="6"/>
  <c r="H4" i="6"/>
  <c r="H29" i="6"/>
  <c r="H21" i="6"/>
  <c r="H120" i="6"/>
  <c r="H112" i="6"/>
  <c r="H104" i="6"/>
  <c r="H96" i="6"/>
  <c r="H88" i="6"/>
  <c r="H80" i="6"/>
  <c r="H72" i="6"/>
  <c r="H64" i="6"/>
  <c r="H56" i="6"/>
  <c r="H48" i="6"/>
  <c r="H40" i="6"/>
  <c r="H32" i="6"/>
  <c r="H11" i="6"/>
  <c r="H3" i="6"/>
  <c r="H16" i="6"/>
  <c r="H24" i="6"/>
  <c r="H115" i="6"/>
  <c r="H107" i="6"/>
  <c r="H99" i="6"/>
  <c r="H91" i="6"/>
  <c r="H83" i="6"/>
  <c r="H75" i="6"/>
  <c r="H67" i="6"/>
  <c r="H59" i="6"/>
  <c r="H51" i="6"/>
  <c r="H43" i="6"/>
  <c r="H35" i="6"/>
  <c r="H5" i="6"/>
  <c r="H101" i="6"/>
  <c r="H77" i="6"/>
  <c r="H69" i="6"/>
  <c r="H53" i="6"/>
  <c r="H10" i="6"/>
  <c r="P2" i="6"/>
  <c r="T3" i="6" s="1"/>
  <c r="H2" i="6"/>
  <c r="H27" i="6"/>
  <c r="H19" i="6"/>
  <c r="H118" i="6"/>
  <c r="H110" i="6"/>
  <c r="H102" i="6"/>
  <c r="H94" i="6"/>
  <c r="H86" i="6"/>
  <c r="H78" i="6"/>
  <c r="H70" i="6"/>
  <c r="H62" i="6"/>
  <c r="H54" i="6"/>
  <c r="H46" i="6"/>
  <c r="H38" i="6"/>
  <c r="H117" i="6"/>
  <c r="H93" i="6"/>
  <c r="H85" i="6"/>
  <c r="H61" i="6"/>
  <c r="H9" i="6"/>
  <c r="H22" i="6"/>
  <c r="H121" i="6"/>
  <c r="H113" i="6"/>
  <c r="H105" i="6"/>
  <c r="H97" i="6"/>
  <c r="H89" i="6"/>
  <c r="H81" i="6"/>
  <c r="H73" i="6"/>
  <c r="H65" i="6"/>
  <c r="H57" i="6"/>
  <c r="H49" i="6"/>
  <c r="H41" i="6"/>
  <c r="H33" i="6"/>
  <c r="H8" i="6"/>
  <c r="H25" i="6"/>
  <c r="H17" i="6"/>
  <c r="H116" i="6"/>
  <c r="H108" i="6"/>
  <c r="H100" i="6"/>
  <c r="H92" i="6"/>
  <c r="H84" i="6"/>
  <c r="H76" i="6"/>
  <c r="H68" i="6"/>
  <c r="H60" i="6"/>
  <c r="H52" i="6"/>
  <c r="H44" i="6"/>
  <c r="H36" i="6"/>
  <c r="H109" i="6"/>
  <c r="H45" i="6"/>
  <c r="H37" i="6"/>
  <c r="H15" i="6"/>
  <c r="H7" i="6"/>
  <c r="H28" i="6"/>
  <c r="H20" i="6"/>
  <c r="H119" i="6"/>
  <c r="H111" i="6"/>
  <c r="H103" i="6"/>
  <c r="H95" i="6"/>
  <c r="H87" i="6"/>
  <c r="H79" i="6"/>
  <c r="H71" i="6"/>
  <c r="H63" i="6"/>
  <c r="H55" i="6"/>
  <c r="H47" i="6"/>
  <c r="H39" i="6"/>
  <c r="H31" i="6"/>
  <c r="H14" i="6"/>
  <c r="H6" i="6"/>
  <c r="H23" i="6"/>
  <c r="H30" i="6"/>
  <c r="H122" i="6"/>
  <c r="H114" i="6"/>
  <c r="H106" i="6"/>
  <c r="H98" i="6"/>
  <c r="H90" i="6"/>
  <c r="H82" i="6"/>
  <c r="H74" i="6"/>
  <c r="H66" i="6"/>
  <c r="H58" i="6"/>
  <c r="H50" i="6"/>
  <c r="H42" i="6"/>
  <c r="H34" i="6"/>
  <c r="A2" i="6"/>
  <c r="T1" i="6"/>
  <c r="T2" i="6" s="1" a="1"/>
  <c r="T2" i="6" s="1"/>
  <c r="B528" i="4"/>
  <c r="I680" i="4"/>
  <c r="B896" i="4"/>
  <c r="B856" i="4"/>
  <c r="B816" i="4"/>
  <c r="B776" i="4"/>
  <c r="B752" i="4"/>
  <c r="B720" i="4"/>
  <c r="B688" i="4"/>
  <c r="B648" i="4"/>
  <c r="B616" i="4"/>
  <c r="B592" i="4"/>
  <c r="B560" i="4"/>
  <c r="B520" i="4"/>
  <c r="B488" i="4"/>
  <c r="B464" i="4"/>
  <c r="B424" i="4"/>
  <c r="B392" i="4"/>
  <c r="B360" i="4"/>
  <c r="B320" i="4"/>
  <c r="B288" i="4"/>
  <c r="B240" i="4"/>
  <c r="B192" i="4"/>
  <c r="B160" i="4"/>
  <c r="B120" i="4"/>
  <c r="B88" i="4"/>
  <c r="B56" i="4"/>
  <c r="B24" i="4"/>
  <c r="J883" i="4"/>
  <c r="J831" i="4"/>
  <c r="J787" i="4"/>
  <c r="J735" i="4"/>
  <c r="J681" i="4"/>
  <c r="J624" i="4"/>
  <c r="J560" i="4"/>
  <c r="J472" i="4"/>
  <c r="J386" i="4"/>
  <c r="J295" i="4"/>
  <c r="J167" i="4"/>
  <c r="J39" i="4"/>
  <c r="I808" i="4"/>
  <c r="I616" i="4"/>
  <c r="I409" i="4"/>
  <c r="H851" i="4"/>
  <c r="H424" i="4"/>
  <c r="G713" i="4"/>
  <c r="F696" i="4"/>
  <c r="B919" i="4"/>
  <c r="B911" i="4"/>
  <c r="B903" i="4"/>
  <c r="B895" i="4"/>
  <c r="B887" i="4"/>
  <c r="B879" i="4"/>
  <c r="B871" i="4"/>
  <c r="B863" i="4"/>
  <c r="B855" i="4"/>
  <c r="B847" i="4"/>
  <c r="B839" i="4"/>
  <c r="B831" i="4"/>
  <c r="B823" i="4"/>
  <c r="B815" i="4"/>
  <c r="B807" i="4"/>
  <c r="B799" i="4"/>
  <c r="B791" i="4"/>
  <c r="B783" i="4"/>
  <c r="B775" i="4"/>
  <c r="B767" i="4"/>
  <c r="B759" i="4"/>
  <c r="B751" i="4"/>
  <c r="B743" i="4"/>
  <c r="B735" i="4"/>
  <c r="B727" i="4"/>
  <c r="B719" i="4"/>
  <c r="B711" i="4"/>
  <c r="B703" i="4"/>
  <c r="B695" i="4"/>
  <c r="B687" i="4"/>
  <c r="B679" i="4"/>
  <c r="B671" i="4"/>
  <c r="B663" i="4"/>
  <c r="B655" i="4"/>
  <c r="B647" i="4"/>
  <c r="B639" i="4"/>
  <c r="B631" i="4"/>
  <c r="B623" i="4"/>
  <c r="B615" i="4"/>
  <c r="B607" i="4"/>
  <c r="B599" i="4"/>
  <c r="B591" i="4"/>
  <c r="B583" i="4"/>
  <c r="B575" i="4"/>
  <c r="B567" i="4"/>
  <c r="B559" i="4"/>
  <c r="B551" i="4"/>
  <c r="B543" i="4"/>
  <c r="B535" i="4"/>
  <c r="B527" i="4"/>
  <c r="B519" i="4"/>
  <c r="B511" i="4"/>
  <c r="B503" i="4"/>
  <c r="B495" i="4"/>
  <c r="B487" i="4"/>
  <c r="B479" i="4"/>
  <c r="B471" i="4"/>
  <c r="B463" i="4"/>
  <c r="B455" i="4"/>
  <c r="B447" i="4"/>
  <c r="B439" i="4"/>
  <c r="B431" i="4"/>
  <c r="B423" i="4"/>
  <c r="B415" i="4"/>
  <c r="B407" i="4"/>
  <c r="B399" i="4"/>
  <c r="B391" i="4"/>
  <c r="B383" i="4"/>
  <c r="B375" i="4"/>
  <c r="B367" i="4"/>
  <c r="B359" i="4"/>
  <c r="B351" i="4"/>
  <c r="B343" i="4"/>
  <c r="B335" i="4"/>
  <c r="B327" i="4"/>
  <c r="B319" i="4"/>
  <c r="B311" i="4"/>
  <c r="B303" i="4"/>
  <c r="B295" i="4"/>
  <c r="B287" i="4"/>
  <c r="B279" i="4"/>
  <c r="B271" i="4"/>
  <c r="B263" i="4"/>
  <c r="B255" i="4"/>
  <c r="B247" i="4"/>
  <c r="B239" i="4"/>
  <c r="B231" i="4"/>
  <c r="B223" i="4"/>
  <c r="B215" i="4"/>
  <c r="B207" i="4"/>
  <c r="B199" i="4"/>
  <c r="B191" i="4"/>
  <c r="B183" i="4"/>
  <c r="B175" i="4"/>
  <c r="B167" i="4"/>
  <c r="B159" i="4"/>
  <c r="B151" i="4"/>
  <c r="B143" i="4"/>
  <c r="B135" i="4"/>
  <c r="B127" i="4"/>
  <c r="B119" i="4"/>
  <c r="B111" i="4"/>
  <c r="B103" i="4"/>
  <c r="B95" i="4"/>
  <c r="B87" i="4"/>
  <c r="B79" i="4"/>
  <c r="B71" i="4"/>
  <c r="B63" i="4"/>
  <c r="B55" i="4"/>
  <c r="B47" i="4"/>
  <c r="B39" i="4"/>
  <c r="B31" i="4"/>
  <c r="B23" i="4"/>
  <c r="J912" i="4"/>
  <c r="J904" i="4"/>
  <c r="J892" i="4"/>
  <c r="J882" i="4"/>
  <c r="J872" i="4"/>
  <c r="J860" i="4"/>
  <c r="J850" i="4"/>
  <c r="J840" i="4"/>
  <c r="J828" i="4"/>
  <c r="J818" i="4"/>
  <c r="J808" i="4"/>
  <c r="J796" i="4"/>
  <c r="J786" i="4"/>
  <c r="J776" i="4"/>
  <c r="J764" i="4"/>
  <c r="J754" i="4"/>
  <c r="J744" i="4"/>
  <c r="J732" i="4"/>
  <c r="J722" i="4"/>
  <c r="J712" i="4"/>
  <c r="J700" i="4"/>
  <c r="J690" i="4"/>
  <c r="J680" i="4"/>
  <c r="J668" i="4"/>
  <c r="J655" i="4"/>
  <c r="J639" i="4"/>
  <c r="J623" i="4"/>
  <c r="J607" i="4"/>
  <c r="J591" i="4"/>
  <c r="J575" i="4"/>
  <c r="J559" i="4"/>
  <c r="J543" i="4"/>
  <c r="J527" i="4"/>
  <c r="J511" i="4"/>
  <c r="J490" i="4"/>
  <c r="J471" i="4"/>
  <c r="J448" i="4"/>
  <c r="J426" i="4"/>
  <c r="J407" i="4"/>
  <c r="J384" i="4"/>
  <c r="J362" i="4"/>
  <c r="J343" i="4"/>
  <c r="J320" i="4"/>
  <c r="J288" i="4"/>
  <c r="J256" i="4"/>
  <c r="J224" i="4"/>
  <c r="J192" i="4"/>
  <c r="J160" i="4"/>
  <c r="J128" i="4"/>
  <c r="J96" i="4"/>
  <c r="J64" i="4"/>
  <c r="J32" i="4"/>
  <c r="I897" i="4"/>
  <c r="I865" i="4"/>
  <c r="I833" i="4"/>
  <c r="I801" i="4"/>
  <c r="I769" i="4"/>
  <c r="I737" i="4"/>
  <c r="I705" i="4"/>
  <c r="I673" i="4"/>
  <c r="I641" i="4"/>
  <c r="I609" i="4"/>
  <c r="I577" i="4"/>
  <c r="I545" i="4"/>
  <c r="I513" i="4"/>
  <c r="I465" i="4"/>
  <c r="I401" i="4"/>
  <c r="I337" i="4"/>
  <c r="I273" i="4"/>
  <c r="I209" i="4"/>
  <c r="I145" i="4"/>
  <c r="I81" i="4"/>
  <c r="H914" i="4"/>
  <c r="H840" i="4"/>
  <c r="H755" i="4"/>
  <c r="H670" i="4"/>
  <c r="H584" i="4"/>
  <c r="H499" i="4"/>
  <c r="H414" i="4"/>
  <c r="H312" i="4"/>
  <c r="H184" i="4"/>
  <c r="H56" i="4"/>
  <c r="G825" i="4"/>
  <c r="G697" i="4"/>
  <c r="G530" i="4"/>
  <c r="G279" i="4"/>
  <c r="G23" i="4"/>
  <c r="F664" i="4"/>
  <c r="F176" i="4"/>
  <c r="E409" i="4"/>
  <c r="C872" i="4"/>
  <c r="B280" i="4"/>
  <c r="I281" i="4"/>
  <c r="B918" i="4"/>
  <c r="B902" i="4"/>
  <c r="B878" i="4"/>
  <c r="B854" i="4"/>
  <c r="B830" i="4"/>
  <c r="B806" i="4"/>
  <c r="B782" i="4"/>
  <c r="B758" i="4"/>
  <c r="B742" i="4"/>
  <c r="B734" i="4"/>
  <c r="B726" i="4"/>
  <c r="B718" i="4"/>
  <c r="B710" i="4"/>
  <c r="B702" i="4"/>
  <c r="B694" i="4"/>
  <c r="B686" i="4"/>
  <c r="B670" i="4"/>
  <c r="B662" i="4"/>
  <c r="B654" i="4"/>
  <c r="B646" i="4"/>
  <c r="B638" i="4"/>
  <c r="B630" i="4"/>
  <c r="B622" i="4"/>
  <c r="B614" i="4"/>
  <c r="B606" i="4"/>
  <c r="B598" i="4"/>
  <c r="B590" i="4"/>
  <c r="B582" i="4"/>
  <c r="B574" i="4"/>
  <c r="B566" i="4"/>
  <c r="B558" i="4"/>
  <c r="B550" i="4"/>
  <c r="B542" i="4"/>
  <c r="B534" i="4"/>
  <c r="B526" i="4"/>
  <c r="B518" i="4"/>
  <c r="B510" i="4"/>
  <c r="B502" i="4"/>
  <c r="B494" i="4"/>
  <c r="B486" i="4"/>
  <c r="B478" i="4"/>
  <c r="B470" i="4"/>
  <c r="B462" i="4"/>
  <c r="B454" i="4"/>
  <c r="B446" i="4"/>
  <c r="B438" i="4"/>
  <c r="B430" i="4"/>
  <c r="B422" i="4"/>
  <c r="B414" i="4"/>
  <c r="B406" i="4"/>
  <c r="B398" i="4"/>
  <c r="B390" i="4"/>
  <c r="B382" i="4"/>
  <c r="B374" i="4"/>
  <c r="B366" i="4"/>
  <c r="B358" i="4"/>
  <c r="B350" i="4"/>
  <c r="B342" i="4"/>
  <c r="B334" i="4"/>
  <c r="B326" i="4"/>
  <c r="B318" i="4"/>
  <c r="B310" i="4"/>
  <c r="B302" i="4"/>
  <c r="B294" i="4"/>
  <c r="B286" i="4"/>
  <c r="B278" i="4"/>
  <c r="B270" i="4"/>
  <c r="B262" i="4"/>
  <c r="B254" i="4"/>
  <c r="B246" i="4"/>
  <c r="B238" i="4"/>
  <c r="B230" i="4"/>
  <c r="B222" i="4"/>
  <c r="B214" i="4"/>
  <c r="B206" i="4"/>
  <c r="B198" i="4"/>
  <c r="B190" i="4"/>
  <c r="B182" i="4"/>
  <c r="B174" i="4"/>
  <c r="B166" i="4"/>
  <c r="B158" i="4"/>
  <c r="B150" i="4"/>
  <c r="B142" i="4"/>
  <c r="B134" i="4"/>
  <c r="B126" i="4"/>
  <c r="B118" i="4"/>
  <c r="B110" i="4"/>
  <c r="B102" i="4"/>
  <c r="B94" i="4"/>
  <c r="B86" i="4"/>
  <c r="B78" i="4"/>
  <c r="B70" i="4"/>
  <c r="B62" i="4"/>
  <c r="B54" i="4"/>
  <c r="B46" i="4"/>
  <c r="B38" i="4"/>
  <c r="B30" i="4"/>
  <c r="J919" i="4"/>
  <c r="J911" i="4"/>
  <c r="J903" i="4"/>
  <c r="J891" i="4"/>
  <c r="J881" i="4"/>
  <c r="J871" i="4"/>
  <c r="J859" i="4"/>
  <c r="J849" i="4"/>
  <c r="J839" i="4"/>
  <c r="J827" i="4"/>
  <c r="J817" i="4"/>
  <c r="J807" i="4"/>
  <c r="J795" i="4"/>
  <c r="J785" i="4"/>
  <c r="J775" i="4"/>
  <c r="J763" i="4"/>
  <c r="J753" i="4"/>
  <c r="J743" i="4"/>
  <c r="J731" i="4"/>
  <c r="J721" i="4"/>
  <c r="J711" i="4"/>
  <c r="J699" i="4"/>
  <c r="J689" i="4"/>
  <c r="J679" i="4"/>
  <c r="J667" i="4"/>
  <c r="J652" i="4"/>
  <c r="J636" i="4"/>
  <c r="J620" i="4"/>
  <c r="J604" i="4"/>
  <c r="J588" i="4"/>
  <c r="J572" i="4"/>
  <c r="J556" i="4"/>
  <c r="J540" i="4"/>
  <c r="J524" i="4"/>
  <c r="J508" i="4"/>
  <c r="J488" i="4"/>
  <c r="J466" i="4"/>
  <c r="J447" i="4"/>
  <c r="J424" i="4"/>
  <c r="J402" i="4"/>
  <c r="J383" i="4"/>
  <c r="J360" i="4"/>
  <c r="J338" i="4"/>
  <c r="J319" i="4"/>
  <c r="J287" i="4"/>
  <c r="J255" i="4"/>
  <c r="J223" i="4"/>
  <c r="J191" i="4"/>
  <c r="J159" i="4"/>
  <c r="J127" i="4"/>
  <c r="J95" i="4"/>
  <c r="J63" i="4"/>
  <c r="J31" i="4"/>
  <c r="I896" i="4"/>
  <c r="I864" i="4"/>
  <c r="I832" i="4"/>
  <c r="I800" i="4"/>
  <c r="I768" i="4"/>
  <c r="I736" i="4"/>
  <c r="I704" i="4"/>
  <c r="I672" i="4"/>
  <c r="I640" i="4"/>
  <c r="I608" i="4"/>
  <c r="I576" i="4"/>
  <c r="I544" i="4"/>
  <c r="I512" i="4"/>
  <c r="I457" i="4"/>
  <c r="I393" i="4"/>
  <c r="I329" i="4"/>
  <c r="I265" i="4"/>
  <c r="I201" i="4"/>
  <c r="I137" i="4"/>
  <c r="I73" i="4"/>
  <c r="H906" i="4"/>
  <c r="H830" i="4"/>
  <c r="H744" i="4"/>
  <c r="H659" i="4"/>
  <c r="H574" i="4"/>
  <c r="H488" i="4"/>
  <c r="H403" i="4"/>
  <c r="H296" i="4"/>
  <c r="H168" i="4"/>
  <c r="H40" i="4"/>
  <c r="G809" i="4"/>
  <c r="G681" i="4"/>
  <c r="G503" i="4"/>
  <c r="G247" i="4"/>
  <c r="F888" i="4"/>
  <c r="F624" i="4"/>
  <c r="F112" i="4"/>
  <c r="E271" i="4"/>
  <c r="C604" i="4"/>
  <c r="B888" i="4"/>
  <c r="B848" i="4"/>
  <c r="B808" i="4"/>
  <c r="B768" i="4"/>
  <c r="B736" i="4"/>
  <c r="B696" i="4"/>
  <c r="B664" i="4"/>
  <c r="B632" i="4"/>
  <c r="B608" i="4"/>
  <c r="B568" i="4"/>
  <c r="B536" i="4"/>
  <c r="B504" i="4"/>
  <c r="B472" i="4"/>
  <c r="B440" i="4"/>
  <c r="B400" i="4"/>
  <c r="B368" i="4"/>
  <c r="B328" i="4"/>
  <c r="B296" i="4"/>
  <c r="B248" i="4"/>
  <c r="B216" i="4"/>
  <c r="B168" i="4"/>
  <c r="B128" i="4"/>
  <c r="B96" i="4"/>
  <c r="B64" i="4"/>
  <c r="B32" i="4"/>
  <c r="J895" i="4"/>
  <c r="J841" i="4"/>
  <c r="J799" i="4"/>
  <c r="J755" i="4"/>
  <c r="J703" i="4"/>
  <c r="J640" i="4"/>
  <c r="J576" i="4"/>
  <c r="J495" i="4"/>
  <c r="J408" i="4"/>
  <c r="J322" i="4"/>
  <c r="J199" i="4"/>
  <c r="J71" i="4"/>
  <c r="I840" i="4"/>
  <c r="I712" i="4"/>
  <c r="I520" i="4"/>
  <c r="I89" i="4"/>
  <c r="H595" i="4"/>
  <c r="H72" i="4"/>
  <c r="G55" i="4"/>
  <c r="D144" i="4"/>
  <c r="B910" i="4"/>
  <c r="B894" i="4"/>
  <c r="B886" i="4"/>
  <c r="B862" i="4"/>
  <c r="B846" i="4"/>
  <c r="B838" i="4"/>
  <c r="B822" i="4"/>
  <c r="B814" i="4"/>
  <c r="B798" i="4"/>
  <c r="B790" i="4"/>
  <c r="B774" i="4"/>
  <c r="B766" i="4"/>
  <c r="B750" i="4"/>
  <c r="B678" i="4"/>
  <c r="B917" i="4"/>
  <c r="B909" i="4"/>
  <c r="B901" i="4"/>
  <c r="B893" i="4"/>
  <c r="B885" i="4"/>
  <c r="B877" i="4"/>
  <c r="B869" i="4"/>
  <c r="B861" i="4"/>
  <c r="B853" i="4"/>
  <c r="B845" i="4"/>
  <c r="B837" i="4"/>
  <c r="B829" i="4"/>
  <c r="B821" i="4"/>
  <c r="B813" i="4"/>
  <c r="B805" i="4"/>
  <c r="B797" i="4"/>
  <c r="B789" i="4"/>
  <c r="B781" i="4"/>
  <c r="B773" i="4"/>
  <c r="B765" i="4"/>
  <c r="B757" i="4"/>
  <c r="B749" i="4"/>
  <c r="B741" i="4"/>
  <c r="B733" i="4"/>
  <c r="B725" i="4"/>
  <c r="B717" i="4"/>
  <c r="B709" i="4"/>
  <c r="B701" i="4"/>
  <c r="B693" i="4"/>
  <c r="B685" i="4"/>
  <c r="B677" i="4"/>
  <c r="B669" i="4"/>
  <c r="B661" i="4"/>
  <c r="B653" i="4"/>
  <c r="B645" i="4"/>
  <c r="B637" i="4"/>
  <c r="B629" i="4"/>
  <c r="B621" i="4"/>
  <c r="B613" i="4"/>
  <c r="B605" i="4"/>
  <c r="B597" i="4"/>
  <c r="B589" i="4"/>
  <c r="B581" i="4"/>
  <c r="B573" i="4"/>
  <c r="B565" i="4"/>
  <c r="B557" i="4"/>
  <c r="B549" i="4"/>
  <c r="B541" i="4"/>
  <c r="B533" i="4"/>
  <c r="B525" i="4"/>
  <c r="B517" i="4"/>
  <c r="B509" i="4"/>
  <c r="B501" i="4"/>
  <c r="B493" i="4"/>
  <c r="B485" i="4"/>
  <c r="B477" i="4"/>
  <c r="B469" i="4"/>
  <c r="B461" i="4"/>
  <c r="B453" i="4"/>
  <c r="B445" i="4"/>
  <c r="B437" i="4"/>
  <c r="B429" i="4"/>
  <c r="B421" i="4"/>
  <c r="B413" i="4"/>
  <c r="B405" i="4"/>
  <c r="B397" i="4"/>
  <c r="B389" i="4"/>
  <c r="B381" i="4"/>
  <c r="B373" i="4"/>
  <c r="B365" i="4"/>
  <c r="B357" i="4"/>
  <c r="B349" i="4"/>
  <c r="B341" i="4"/>
  <c r="B333" i="4"/>
  <c r="B325" i="4"/>
  <c r="B317" i="4"/>
  <c r="B309" i="4"/>
  <c r="B301" i="4"/>
  <c r="B293" i="4"/>
  <c r="B285" i="4"/>
  <c r="B277" i="4"/>
  <c r="B269" i="4"/>
  <c r="B261" i="4"/>
  <c r="B253" i="4"/>
  <c r="B245" i="4"/>
  <c r="B237" i="4"/>
  <c r="B229" i="4"/>
  <c r="B221" i="4"/>
  <c r="B213" i="4"/>
  <c r="B205" i="4"/>
  <c r="B197" i="4"/>
  <c r="B189" i="4"/>
  <c r="B181" i="4"/>
  <c r="B173" i="4"/>
  <c r="B165" i="4"/>
  <c r="B157" i="4"/>
  <c r="B149" i="4"/>
  <c r="B141" i="4"/>
  <c r="B133" i="4"/>
  <c r="B125" i="4"/>
  <c r="B117" i="4"/>
  <c r="B109" i="4"/>
  <c r="B101" i="4"/>
  <c r="B93" i="4"/>
  <c r="B85" i="4"/>
  <c r="B77" i="4"/>
  <c r="B69" i="4"/>
  <c r="B61" i="4"/>
  <c r="B53" i="4"/>
  <c r="B45" i="4"/>
  <c r="B37" i="4"/>
  <c r="B29" i="4"/>
  <c r="J918" i="4"/>
  <c r="J910" i="4"/>
  <c r="J900" i="4"/>
  <c r="J890" i="4"/>
  <c r="J880" i="4"/>
  <c r="J868" i="4"/>
  <c r="J858" i="4"/>
  <c r="J848" i="4"/>
  <c r="J836" i="4"/>
  <c r="J826" i="4"/>
  <c r="J816" i="4"/>
  <c r="J804" i="4"/>
  <c r="J794" i="4"/>
  <c r="J784" i="4"/>
  <c r="J772" i="4"/>
  <c r="J762" i="4"/>
  <c r="J752" i="4"/>
  <c r="J740" i="4"/>
  <c r="J730" i="4"/>
  <c r="J720" i="4"/>
  <c r="J708" i="4"/>
  <c r="J698" i="4"/>
  <c r="J688" i="4"/>
  <c r="J676" i="4"/>
  <c r="J666" i="4"/>
  <c r="J650" i="4"/>
  <c r="J634" i="4"/>
  <c r="J618" i="4"/>
  <c r="J602" i="4"/>
  <c r="J586" i="4"/>
  <c r="J570" i="4"/>
  <c r="J554" i="4"/>
  <c r="J538" i="4"/>
  <c r="J522" i="4"/>
  <c r="J506" i="4"/>
  <c r="J487" i="4"/>
  <c r="J464" i="4"/>
  <c r="J442" i="4"/>
  <c r="J423" i="4"/>
  <c r="J400" i="4"/>
  <c r="J378" i="4"/>
  <c r="J359" i="4"/>
  <c r="J336" i="4"/>
  <c r="J312" i="4"/>
  <c r="J280" i="4"/>
  <c r="J248" i="4"/>
  <c r="J216" i="4"/>
  <c r="J184" i="4"/>
  <c r="J152" i="4"/>
  <c r="J120" i="4"/>
  <c r="J88" i="4"/>
  <c r="J56" i="4"/>
  <c r="J24" i="4"/>
  <c r="I889" i="4"/>
  <c r="I857" i="4"/>
  <c r="I825" i="4"/>
  <c r="I793" i="4"/>
  <c r="I761" i="4"/>
  <c r="I729" i="4"/>
  <c r="I697" i="4"/>
  <c r="I665" i="4"/>
  <c r="I633" i="4"/>
  <c r="I601" i="4"/>
  <c r="I569" i="4"/>
  <c r="I537" i="4"/>
  <c r="I505" i="4"/>
  <c r="I449" i="4"/>
  <c r="I385" i="4"/>
  <c r="I321" i="4"/>
  <c r="I257" i="4"/>
  <c r="I193" i="4"/>
  <c r="I129" i="4"/>
  <c r="I65" i="4"/>
  <c r="H898" i="4"/>
  <c r="H819" i="4"/>
  <c r="H734" i="4"/>
  <c r="H648" i="4"/>
  <c r="H563" i="4"/>
  <c r="H478" i="4"/>
  <c r="H392" i="4"/>
  <c r="H280" i="4"/>
  <c r="H152" i="4"/>
  <c r="H24" i="4"/>
  <c r="G793" i="4"/>
  <c r="G658" i="4"/>
  <c r="G471" i="4"/>
  <c r="G215" i="4"/>
  <c r="F856" i="4"/>
  <c r="F560" i="4"/>
  <c r="F38" i="4"/>
  <c r="E102" i="4"/>
  <c r="C155" i="4"/>
  <c r="B912" i="4"/>
  <c r="B872" i="4"/>
  <c r="B840" i="4"/>
  <c r="B800" i="4"/>
  <c r="B760" i="4"/>
  <c r="B712" i="4"/>
  <c r="B680" i="4"/>
  <c r="B640" i="4"/>
  <c r="B600" i="4"/>
  <c r="B552" i="4"/>
  <c r="B496" i="4"/>
  <c r="B456" i="4"/>
  <c r="B416" i="4"/>
  <c r="B384" i="4"/>
  <c r="B344" i="4"/>
  <c r="B312" i="4"/>
  <c r="B272" i="4"/>
  <c r="B232" i="4"/>
  <c r="B208" i="4"/>
  <c r="B184" i="4"/>
  <c r="B144" i="4"/>
  <c r="B112" i="4"/>
  <c r="B80" i="4"/>
  <c r="B48" i="4"/>
  <c r="J913" i="4"/>
  <c r="J863" i="4"/>
  <c r="J819" i="4"/>
  <c r="J777" i="4"/>
  <c r="J745" i="4"/>
  <c r="J713" i="4"/>
  <c r="J671" i="4"/>
  <c r="J608" i="4"/>
  <c r="J544" i="4"/>
  <c r="J450" i="4"/>
  <c r="J367" i="4"/>
  <c r="J263" i="4"/>
  <c r="J135" i="4"/>
  <c r="I904" i="4"/>
  <c r="I776" i="4"/>
  <c r="I648" i="4"/>
  <c r="I552" i="4"/>
  <c r="I345" i="4"/>
  <c r="I25" i="4"/>
  <c r="H680" i="4"/>
  <c r="H328" i="4"/>
  <c r="G841" i="4"/>
  <c r="G311" i="4"/>
  <c r="F240" i="4"/>
  <c r="B870" i="4"/>
  <c r="B916" i="4"/>
  <c r="B908" i="4"/>
  <c r="B900" i="4"/>
  <c r="B892" i="4"/>
  <c r="B884" i="4"/>
  <c r="B876" i="4"/>
  <c r="B868" i="4"/>
  <c r="B860" i="4"/>
  <c r="B852" i="4"/>
  <c r="B844" i="4"/>
  <c r="B836" i="4"/>
  <c r="B828" i="4"/>
  <c r="B820" i="4"/>
  <c r="B812" i="4"/>
  <c r="B804" i="4"/>
  <c r="B796" i="4"/>
  <c r="B788" i="4"/>
  <c r="B780" i="4"/>
  <c r="B772" i="4"/>
  <c r="B764" i="4"/>
  <c r="B756" i="4"/>
  <c r="B748" i="4"/>
  <c r="B740" i="4"/>
  <c r="B732" i="4"/>
  <c r="B724" i="4"/>
  <c r="B716" i="4"/>
  <c r="B708" i="4"/>
  <c r="B700" i="4"/>
  <c r="B692" i="4"/>
  <c r="B684" i="4"/>
  <c r="B676" i="4"/>
  <c r="B668" i="4"/>
  <c r="B660" i="4"/>
  <c r="B652" i="4"/>
  <c r="B644" i="4"/>
  <c r="B636" i="4"/>
  <c r="B628" i="4"/>
  <c r="B620" i="4"/>
  <c r="B612" i="4"/>
  <c r="B604" i="4"/>
  <c r="B596" i="4"/>
  <c r="B588" i="4"/>
  <c r="B580" i="4"/>
  <c r="B572" i="4"/>
  <c r="B564" i="4"/>
  <c r="B556" i="4"/>
  <c r="B548" i="4"/>
  <c r="B540" i="4"/>
  <c r="B532" i="4"/>
  <c r="B524" i="4"/>
  <c r="B516" i="4"/>
  <c r="B508" i="4"/>
  <c r="B500" i="4"/>
  <c r="B492" i="4"/>
  <c r="B484" i="4"/>
  <c r="B476" i="4"/>
  <c r="B468" i="4"/>
  <c r="B460" i="4"/>
  <c r="B452" i="4"/>
  <c r="B444" i="4"/>
  <c r="B436" i="4"/>
  <c r="B428" i="4"/>
  <c r="B420" i="4"/>
  <c r="B412" i="4"/>
  <c r="B404" i="4"/>
  <c r="B396" i="4"/>
  <c r="B388" i="4"/>
  <c r="B380" i="4"/>
  <c r="B372" i="4"/>
  <c r="B364" i="4"/>
  <c r="B356" i="4"/>
  <c r="B348" i="4"/>
  <c r="B340" i="4"/>
  <c r="B332" i="4"/>
  <c r="B324" i="4"/>
  <c r="B316" i="4"/>
  <c r="B308" i="4"/>
  <c r="B300" i="4"/>
  <c r="B292" i="4"/>
  <c r="B284" i="4"/>
  <c r="B276" i="4"/>
  <c r="B268" i="4"/>
  <c r="B260" i="4"/>
  <c r="B252" i="4"/>
  <c r="B244" i="4"/>
  <c r="B236" i="4"/>
  <c r="B228" i="4"/>
  <c r="B220" i="4"/>
  <c r="B212" i="4"/>
  <c r="B204" i="4"/>
  <c r="B196" i="4"/>
  <c r="B188" i="4"/>
  <c r="B180" i="4"/>
  <c r="B172" i="4"/>
  <c r="B164" i="4"/>
  <c r="B156" i="4"/>
  <c r="B148" i="4"/>
  <c r="B140" i="4"/>
  <c r="B132" i="4"/>
  <c r="B124" i="4"/>
  <c r="B116" i="4"/>
  <c r="B108" i="4"/>
  <c r="B100" i="4"/>
  <c r="B92" i="4"/>
  <c r="B84" i="4"/>
  <c r="B76" i="4"/>
  <c r="B68" i="4"/>
  <c r="B60" i="4"/>
  <c r="B52" i="4"/>
  <c r="B44" i="4"/>
  <c r="B36" i="4"/>
  <c r="B28" i="4"/>
  <c r="J917" i="4"/>
  <c r="J909" i="4"/>
  <c r="J899" i="4"/>
  <c r="J889" i="4"/>
  <c r="J879" i="4"/>
  <c r="J867" i="4"/>
  <c r="J857" i="4"/>
  <c r="J847" i="4"/>
  <c r="J835" i="4"/>
  <c r="J825" i="4"/>
  <c r="J815" i="4"/>
  <c r="J803" i="4"/>
  <c r="J793" i="4"/>
  <c r="J783" i="4"/>
  <c r="J771" i="4"/>
  <c r="J761" i="4"/>
  <c r="J751" i="4"/>
  <c r="J739" i="4"/>
  <c r="J729" i="4"/>
  <c r="J719" i="4"/>
  <c r="J707" i="4"/>
  <c r="J697" i="4"/>
  <c r="J687" i="4"/>
  <c r="J675" i="4"/>
  <c r="J664" i="4"/>
  <c r="J648" i="4"/>
  <c r="J632" i="4"/>
  <c r="J616" i="4"/>
  <c r="J600" i="4"/>
  <c r="J584" i="4"/>
  <c r="J568" i="4"/>
  <c r="J552" i="4"/>
  <c r="J536" i="4"/>
  <c r="J520" i="4"/>
  <c r="J504" i="4"/>
  <c r="J482" i="4"/>
  <c r="J463" i="4"/>
  <c r="J440" i="4"/>
  <c r="J418" i="4"/>
  <c r="J399" i="4"/>
  <c r="J376" i="4"/>
  <c r="J354" i="4"/>
  <c r="J335" i="4"/>
  <c r="J311" i="4"/>
  <c r="J279" i="4"/>
  <c r="J247" i="4"/>
  <c r="J215" i="4"/>
  <c r="J183" i="4"/>
  <c r="J151" i="4"/>
  <c r="J119" i="4"/>
  <c r="J87" i="4"/>
  <c r="J55" i="4"/>
  <c r="J23" i="4"/>
  <c r="I888" i="4"/>
  <c r="I856" i="4"/>
  <c r="I824" i="4"/>
  <c r="I792" i="4"/>
  <c r="I760" i="4"/>
  <c r="I728" i="4"/>
  <c r="I696" i="4"/>
  <c r="I664" i="4"/>
  <c r="I632" i="4"/>
  <c r="I600" i="4"/>
  <c r="I568" i="4"/>
  <c r="I536" i="4"/>
  <c r="I504" i="4"/>
  <c r="I441" i="4"/>
  <c r="I377" i="4"/>
  <c r="I313" i="4"/>
  <c r="I249" i="4"/>
  <c r="I185" i="4"/>
  <c r="I121" i="4"/>
  <c r="I57" i="4"/>
  <c r="H890" i="4"/>
  <c r="H808" i="4"/>
  <c r="H723" i="4"/>
  <c r="H638" i="4"/>
  <c r="H552" i="4"/>
  <c r="H467" i="4"/>
  <c r="H382" i="4"/>
  <c r="H264" i="4"/>
  <c r="H136" i="4"/>
  <c r="G905" i="4"/>
  <c r="G777" i="4"/>
  <c r="G639" i="4"/>
  <c r="G439" i="4"/>
  <c r="G183" i="4"/>
  <c r="F824" i="4"/>
  <c r="F496" i="4"/>
  <c r="E850" i="4"/>
  <c r="D829" i="4"/>
  <c r="B880" i="4"/>
  <c r="B824" i="4"/>
  <c r="B784" i="4"/>
  <c r="B728" i="4"/>
  <c r="B656" i="4"/>
  <c r="B576" i="4"/>
  <c r="B512" i="4"/>
  <c r="B432" i="4"/>
  <c r="B352" i="4"/>
  <c r="B256" i="4"/>
  <c r="B152" i="4"/>
  <c r="J873" i="4"/>
  <c r="J512" i="4"/>
  <c r="I217" i="4"/>
  <c r="B915" i="4"/>
  <c r="B907" i="4"/>
  <c r="B899" i="4"/>
  <c r="B891" i="4"/>
  <c r="B883" i="4"/>
  <c r="B875" i="4"/>
  <c r="B867" i="4"/>
  <c r="B859" i="4"/>
  <c r="B851" i="4"/>
  <c r="B843" i="4"/>
  <c r="B835" i="4"/>
  <c r="B827" i="4"/>
  <c r="B819" i="4"/>
  <c r="B811" i="4"/>
  <c r="B803" i="4"/>
  <c r="B795" i="4"/>
  <c r="B787" i="4"/>
  <c r="B779" i="4"/>
  <c r="B771" i="4"/>
  <c r="B763" i="4"/>
  <c r="B755" i="4"/>
  <c r="B747" i="4"/>
  <c r="B739" i="4"/>
  <c r="B731" i="4"/>
  <c r="B723" i="4"/>
  <c r="B715" i="4"/>
  <c r="B707" i="4"/>
  <c r="B699" i="4"/>
  <c r="B691" i="4"/>
  <c r="B683" i="4"/>
  <c r="B675" i="4"/>
  <c r="B667" i="4"/>
  <c r="B659" i="4"/>
  <c r="B651" i="4"/>
  <c r="B643" i="4"/>
  <c r="B635" i="4"/>
  <c r="B627" i="4"/>
  <c r="B619" i="4"/>
  <c r="B611" i="4"/>
  <c r="B603" i="4"/>
  <c r="B595" i="4"/>
  <c r="B587" i="4"/>
  <c r="B579" i="4"/>
  <c r="B571" i="4"/>
  <c r="B563" i="4"/>
  <c r="B555" i="4"/>
  <c r="B547" i="4"/>
  <c r="B539" i="4"/>
  <c r="B531" i="4"/>
  <c r="B523" i="4"/>
  <c r="B515" i="4"/>
  <c r="B507" i="4"/>
  <c r="B499" i="4"/>
  <c r="B491" i="4"/>
  <c r="B483" i="4"/>
  <c r="B475" i="4"/>
  <c r="B467" i="4"/>
  <c r="B459" i="4"/>
  <c r="B451" i="4"/>
  <c r="B443" i="4"/>
  <c r="B435" i="4"/>
  <c r="B427" i="4"/>
  <c r="B419" i="4"/>
  <c r="B411" i="4"/>
  <c r="B403" i="4"/>
  <c r="B395" i="4"/>
  <c r="B387" i="4"/>
  <c r="B379" i="4"/>
  <c r="B371" i="4"/>
  <c r="B363" i="4"/>
  <c r="B355" i="4"/>
  <c r="B347" i="4"/>
  <c r="B339" i="4"/>
  <c r="B331" i="4"/>
  <c r="B323" i="4"/>
  <c r="B315" i="4"/>
  <c r="B307" i="4"/>
  <c r="B299" i="4"/>
  <c r="B291" i="4"/>
  <c r="B283" i="4"/>
  <c r="B275" i="4"/>
  <c r="B267" i="4"/>
  <c r="B259" i="4"/>
  <c r="B251" i="4"/>
  <c r="B243" i="4"/>
  <c r="B235" i="4"/>
  <c r="B227" i="4"/>
  <c r="B219" i="4"/>
  <c r="B211" i="4"/>
  <c r="B203" i="4"/>
  <c r="B195" i="4"/>
  <c r="B187" i="4"/>
  <c r="B179" i="4"/>
  <c r="B171" i="4"/>
  <c r="B163" i="4"/>
  <c r="B155" i="4"/>
  <c r="B147" i="4"/>
  <c r="B139" i="4"/>
  <c r="B131" i="4"/>
  <c r="B123" i="4"/>
  <c r="B115" i="4"/>
  <c r="B107" i="4"/>
  <c r="B99" i="4"/>
  <c r="B91" i="4"/>
  <c r="B83" i="4"/>
  <c r="B75" i="4"/>
  <c r="B67" i="4"/>
  <c r="B59" i="4"/>
  <c r="B51" i="4"/>
  <c r="B43" i="4"/>
  <c r="B35" i="4"/>
  <c r="B27" i="4"/>
  <c r="J916" i="4"/>
  <c r="J908" i="4"/>
  <c r="J898" i="4"/>
  <c r="J888" i="4"/>
  <c r="J876" i="4"/>
  <c r="J866" i="4"/>
  <c r="J856" i="4"/>
  <c r="J844" i="4"/>
  <c r="J834" i="4"/>
  <c r="J824" i="4"/>
  <c r="J812" i="4"/>
  <c r="J802" i="4"/>
  <c r="J792" i="4"/>
  <c r="J780" i="4"/>
  <c r="J770" i="4"/>
  <c r="J760" i="4"/>
  <c r="J748" i="4"/>
  <c r="J738" i="4"/>
  <c r="J728" i="4"/>
  <c r="J716" i="4"/>
  <c r="J706" i="4"/>
  <c r="J696" i="4"/>
  <c r="J684" i="4"/>
  <c r="J674" i="4"/>
  <c r="J663" i="4"/>
  <c r="J647" i="4"/>
  <c r="J631" i="4"/>
  <c r="J615" i="4"/>
  <c r="J599" i="4"/>
  <c r="J583" i="4"/>
  <c r="J567" i="4"/>
  <c r="J551" i="4"/>
  <c r="J535" i="4"/>
  <c r="J519" i="4"/>
  <c r="J503" i="4"/>
  <c r="J480" i="4"/>
  <c r="J458" i="4"/>
  <c r="J439" i="4"/>
  <c r="J416" i="4"/>
  <c r="J394" i="4"/>
  <c r="J375" i="4"/>
  <c r="J352" i="4"/>
  <c r="J330" i="4"/>
  <c r="J304" i="4"/>
  <c r="J272" i="4"/>
  <c r="J240" i="4"/>
  <c r="J208" i="4"/>
  <c r="J176" i="4"/>
  <c r="J144" i="4"/>
  <c r="J112" i="4"/>
  <c r="J80" i="4"/>
  <c r="J48" i="4"/>
  <c r="I913" i="4"/>
  <c r="I881" i="4"/>
  <c r="I849" i="4"/>
  <c r="I817" i="4"/>
  <c r="I785" i="4"/>
  <c r="I753" i="4"/>
  <c r="I721" i="4"/>
  <c r="I689" i="4"/>
  <c r="I657" i="4"/>
  <c r="I625" i="4"/>
  <c r="I593" i="4"/>
  <c r="I561" i="4"/>
  <c r="I529" i="4"/>
  <c r="I497" i="4"/>
  <c r="I433" i="4"/>
  <c r="I369" i="4"/>
  <c r="I305" i="4"/>
  <c r="I241" i="4"/>
  <c r="I177" i="4"/>
  <c r="I113" i="4"/>
  <c r="I49" i="4"/>
  <c r="H882" i="4"/>
  <c r="H798" i="4"/>
  <c r="H712" i="4"/>
  <c r="H627" i="4"/>
  <c r="H542" i="4"/>
  <c r="H456" i="4"/>
  <c r="H371" i="4"/>
  <c r="H248" i="4"/>
  <c r="H120" i="4"/>
  <c r="G889" i="4"/>
  <c r="G761" i="4"/>
  <c r="G617" i="4"/>
  <c r="G407" i="4"/>
  <c r="G151" i="4"/>
  <c r="F792" i="4"/>
  <c r="F432" i="4"/>
  <c r="E765" i="4"/>
  <c r="D656" i="4"/>
  <c r="B904" i="4"/>
  <c r="B864" i="4"/>
  <c r="B832" i="4"/>
  <c r="B792" i="4"/>
  <c r="B744" i="4"/>
  <c r="B704" i="4"/>
  <c r="B672" i="4"/>
  <c r="B624" i="4"/>
  <c r="B584" i="4"/>
  <c r="B544" i="4"/>
  <c r="B480" i="4"/>
  <c r="B448" i="4"/>
  <c r="B408" i="4"/>
  <c r="B376" i="4"/>
  <c r="B336" i="4"/>
  <c r="B304" i="4"/>
  <c r="B264" i="4"/>
  <c r="B224" i="4"/>
  <c r="B200" i="4"/>
  <c r="B176" i="4"/>
  <c r="B136" i="4"/>
  <c r="B104" i="4"/>
  <c r="B72" i="4"/>
  <c r="B40" i="4"/>
  <c r="J905" i="4"/>
  <c r="J851" i="4"/>
  <c r="J809" i="4"/>
  <c r="J767" i="4"/>
  <c r="J723" i="4"/>
  <c r="J691" i="4"/>
  <c r="J656" i="4"/>
  <c r="J592" i="4"/>
  <c r="J528" i="4"/>
  <c r="J431" i="4"/>
  <c r="J344" i="4"/>
  <c r="J231" i="4"/>
  <c r="J103" i="4"/>
  <c r="I872" i="4"/>
  <c r="I744" i="4"/>
  <c r="I584" i="4"/>
  <c r="I473" i="4"/>
  <c r="I153" i="4"/>
  <c r="H766" i="4"/>
  <c r="H510" i="4"/>
  <c r="H200" i="4"/>
  <c r="G553" i="4"/>
  <c r="E509" i="4"/>
  <c r="B914" i="4"/>
  <c r="B906" i="4"/>
  <c r="B898" i="4"/>
  <c r="B890" i="4"/>
  <c r="B882" i="4"/>
  <c r="B874" i="4"/>
  <c r="B866" i="4"/>
  <c r="B858" i="4"/>
  <c r="B850" i="4"/>
  <c r="B842" i="4"/>
  <c r="B834" i="4"/>
  <c r="B826" i="4"/>
  <c r="B818" i="4"/>
  <c r="B810" i="4"/>
  <c r="B802" i="4"/>
  <c r="B794" i="4"/>
  <c r="B786" i="4"/>
  <c r="B778" i="4"/>
  <c r="B770" i="4"/>
  <c r="B762" i="4"/>
  <c r="B754" i="4"/>
  <c r="B746" i="4"/>
  <c r="B738" i="4"/>
  <c r="B730" i="4"/>
  <c r="B722" i="4"/>
  <c r="B714" i="4"/>
  <c r="B706" i="4"/>
  <c r="B698" i="4"/>
  <c r="B690" i="4"/>
  <c r="B682" i="4"/>
  <c r="B674" i="4"/>
  <c r="B666" i="4"/>
  <c r="B658" i="4"/>
  <c r="B650" i="4"/>
  <c r="B642" i="4"/>
  <c r="B634" i="4"/>
  <c r="B626" i="4"/>
  <c r="B618" i="4"/>
  <c r="B610" i="4"/>
  <c r="B602" i="4"/>
  <c r="B594" i="4"/>
  <c r="B586" i="4"/>
  <c r="B578" i="4"/>
  <c r="B570" i="4"/>
  <c r="B562" i="4"/>
  <c r="B554" i="4"/>
  <c r="B546" i="4"/>
  <c r="B538" i="4"/>
  <c r="B530" i="4"/>
  <c r="B522" i="4"/>
  <c r="B514" i="4"/>
  <c r="B506" i="4"/>
  <c r="B498" i="4"/>
  <c r="B490" i="4"/>
  <c r="B482" i="4"/>
  <c r="B474" i="4"/>
  <c r="B466" i="4"/>
  <c r="B458" i="4"/>
  <c r="B450" i="4"/>
  <c r="B442" i="4"/>
  <c r="B434" i="4"/>
  <c r="B426" i="4"/>
  <c r="B418" i="4"/>
  <c r="B410" i="4"/>
  <c r="B402" i="4"/>
  <c r="B394" i="4"/>
  <c r="B386" i="4"/>
  <c r="B378" i="4"/>
  <c r="B370" i="4"/>
  <c r="B362" i="4"/>
  <c r="B354" i="4"/>
  <c r="B346" i="4"/>
  <c r="B338" i="4"/>
  <c r="B330" i="4"/>
  <c r="B322" i="4"/>
  <c r="B314" i="4"/>
  <c r="B306" i="4"/>
  <c r="B298" i="4"/>
  <c r="B290" i="4"/>
  <c r="B282" i="4"/>
  <c r="B274" i="4"/>
  <c r="B266" i="4"/>
  <c r="B258" i="4"/>
  <c r="B250" i="4"/>
  <c r="B242" i="4"/>
  <c r="B234" i="4"/>
  <c r="B226" i="4"/>
  <c r="B218" i="4"/>
  <c r="B210" i="4"/>
  <c r="B202" i="4"/>
  <c r="B194" i="4"/>
  <c r="B186" i="4"/>
  <c r="B178" i="4"/>
  <c r="B170" i="4"/>
  <c r="B162" i="4"/>
  <c r="B154" i="4"/>
  <c r="B146" i="4"/>
  <c r="B138" i="4"/>
  <c r="B130" i="4"/>
  <c r="B122" i="4"/>
  <c r="B114" i="4"/>
  <c r="B106" i="4"/>
  <c r="B98" i="4"/>
  <c r="B90" i="4"/>
  <c r="B82" i="4"/>
  <c r="B74" i="4"/>
  <c r="B66" i="4"/>
  <c r="B58" i="4"/>
  <c r="B50" i="4"/>
  <c r="B42" i="4"/>
  <c r="B34" i="4"/>
  <c r="B26" i="4"/>
  <c r="J915" i="4"/>
  <c r="J907" i="4"/>
  <c r="J897" i="4"/>
  <c r="J887" i="4"/>
  <c r="J875" i="4"/>
  <c r="J865" i="4"/>
  <c r="J855" i="4"/>
  <c r="J843" i="4"/>
  <c r="J833" i="4"/>
  <c r="J823" i="4"/>
  <c r="J811" i="4"/>
  <c r="J801" i="4"/>
  <c r="J791" i="4"/>
  <c r="J779" i="4"/>
  <c r="J769" i="4"/>
  <c r="J759" i="4"/>
  <c r="J747" i="4"/>
  <c r="J737" i="4"/>
  <c r="J727" i="4"/>
  <c r="J715" i="4"/>
  <c r="J705" i="4"/>
  <c r="J695" i="4"/>
  <c r="J683" i="4"/>
  <c r="J673" i="4"/>
  <c r="J660" i="4"/>
  <c r="J644" i="4"/>
  <c r="J628" i="4"/>
  <c r="J612" i="4"/>
  <c r="J596" i="4"/>
  <c r="J580" i="4"/>
  <c r="J564" i="4"/>
  <c r="J548" i="4"/>
  <c r="J532" i="4"/>
  <c r="J516" i="4"/>
  <c r="J498" i="4"/>
  <c r="J479" i="4"/>
  <c r="J456" i="4"/>
  <c r="J434" i="4"/>
  <c r="J415" i="4"/>
  <c r="J392" i="4"/>
  <c r="J370" i="4"/>
  <c r="J351" i="4"/>
  <c r="J328" i="4"/>
  <c r="J303" i="4"/>
  <c r="J271" i="4"/>
  <c r="J239" i="4"/>
  <c r="J207" i="4"/>
  <c r="J175" i="4"/>
  <c r="J143" i="4"/>
  <c r="J111" i="4"/>
  <c r="J79" i="4"/>
  <c r="J47" i="4"/>
  <c r="I912" i="4"/>
  <c r="I880" i="4"/>
  <c r="I848" i="4"/>
  <c r="I816" i="4"/>
  <c r="I784" i="4"/>
  <c r="I752" i="4"/>
  <c r="I720" i="4"/>
  <c r="I688" i="4"/>
  <c r="I656" i="4"/>
  <c r="I624" i="4"/>
  <c r="I592" i="4"/>
  <c r="I560" i="4"/>
  <c r="I528" i="4"/>
  <c r="I489" i="4"/>
  <c r="I425" i="4"/>
  <c r="I361" i="4"/>
  <c r="I297" i="4"/>
  <c r="I233" i="4"/>
  <c r="I169" i="4"/>
  <c r="I105" i="4"/>
  <c r="I41" i="4"/>
  <c r="H872" i="4"/>
  <c r="H787" i="4"/>
  <c r="H702" i="4"/>
  <c r="H616" i="4"/>
  <c r="H531" i="4"/>
  <c r="H446" i="4"/>
  <c r="H360" i="4"/>
  <c r="H232" i="4"/>
  <c r="H104" i="4"/>
  <c r="G873" i="4"/>
  <c r="G745" i="4"/>
  <c r="G594" i="4"/>
  <c r="G375" i="4"/>
  <c r="G119" i="4"/>
  <c r="F760" i="4"/>
  <c r="F368" i="4"/>
  <c r="E679" i="4"/>
  <c r="AE23" i="4"/>
  <c r="AD24" i="4"/>
  <c r="AC25" i="4"/>
  <c r="AB26" i="4"/>
  <c r="AH27" i="4"/>
  <c r="AG28" i="4"/>
  <c r="AF29" i="4"/>
  <c r="AE30" i="4"/>
  <c r="AC31" i="4"/>
  <c r="AB32" i="4"/>
  <c r="AA33" i="4"/>
  <c r="AI33" i="4"/>
  <c r="AH34" i="4"/>
  <c r="AF35" i="4"/>
  <c r="AE36" i="4"/>
  <c r="AD37" i="4"/>
  <c r="AC38" i="4"/>
  <c r="AA39" i="4"/>
  <c r="AI39" i="4"/>
  <c r="AH40" i="4"/>
  <c r="AG41" i="4"/>
  <c r="AF42" i="4"/>
  <c r="AD43" i="4"/>
  <c r="AC44" i="4"/>
  <c r="AB45" i="4"/>
  <c r="AA46" i="4"/>
  <c r="AI46" i="4"/>
  <c r="AG47" i="4"/>
  <c r="AF48" i="4"/>
  <c r="AE49" i="4"/>
  <c r="AD50" i="4"/>
  <c r="AB51" i="4"/>
  <c r="AA52" i="4"/>
  <c r="AI52" i="4"/>
  <c r="AH53" i="4"/>
  <c r="AG54" i="4"/>
  <c r="AF55" i="4"/>
  <c r="AE56" i="4"/>
  <c r="AD57" i="4"/>
  <c r="AC58" i="4"/>
  <c r="AA59" i="4"/>
  <c r="AI59" i="4"/>
  <c r="AH60" i="4"/>
  <c r="AG61" i="4"/>
  <c r="AF62" i="4"/>
  <c r="AD63" i="4"/>
  <c r="AC64" i="4"/>
  <c r="AB65" i="4"/>
  <c r="AA66" i="4"/>
  <c r="AI66" i="4"/>
  <c r="AG67" i="4"/>
  <c r="AF68" i="4"/>
  <c r="AE69" i="4"/>
  <c r="AD70" i="4"/>
  <c r="AB71" i="4"/>
  <c r="AA72" i="4"/>
  <c r="AI72" i="4"/>
  <c r="AH73" i="4"/>
  <c r="AG74" i="4"/>
  <c r="AE75" i="4"/>
  <c r="AD76" i="4"/>
  <c r="AC77" i="4"/>
  <c r="AB78" i="4"/>
  <c r="AH79" i="4"/>
  <c r="AG80" i="4"/>
  <c r="AF81" i="4"/>
  <c r="AE82" i="4"/>
  <c r="AC83" i="4"/>
  <c r="AB84" i="4"/>
  <c r="AA85" i="4"/>
  <c r="AI85" i="4"/>
  <c r="AH86" i="4"/>
  <c r="AG87" i="4"/>
  <c r="AF88" i="4"/>
  <c r="AE89" i="4"/>
  <c r="AD90" i="4"/>
  <c r="AB23" i="4"/>
  <c r="AA24" i="4"/>
  <c r="AI24" i="4"/>
  <c r="AH25" i="4"/>
  <c r="AG26" i="4"/>
  <c r="AE27" i="4"/>
  <c r="AD28" i="4"/>
  <c r="AC29" i="4"/>
  <c r="AB30" i="4"/>
  <c r="AH31" i="4"/>
  <c r="AG32" i="4"/>
  <c r="AF33" i="4"/>
  <c r="AE34" i="4"/>
  <c r="AC35" i="4"/>
  <c r="AB36" i="4"/>
  <c r="AA37" i="4"/>
  <c r="AI37" i="4"/>
  <c r="AH38" i="4"/>
  <c r="AF39" i="4"/>
  <c r="AE40" i="4"/>
  <c r="AD41" i="4"/>
  <c r="AC42" i="4"/>
  <c r="AA43" i="4"/>
  <c r="AI43" i="4"/>
  <c r="AH44" i="4"/>
  <c r="AG45" i="4"/>
  <c r="AF46" i="4"/>
  <c r="AD47" i="4"/>
  <c r="AC48" i="4"/>
  <c r="AB49" i="4"/>
  <c r="AA50" i="4"/>
  <c r="AI50" i="4"/>
  <c r="AG51" i="4"/>
  <c r="AF52" i="4"/>
  <c r="AE53" i="4"/>
  <c r="AD54" i="4"/>
  <c r="AC55" i="4"/>
  <c r="AB56" i="4"/>
  <c r="AA57" i="4"/>
  <c r="AI57" i="4"/>
  <c r="AH58" i="4"/>
  <c r="AF59" i="4"/>
  <c r="AE60" i="4"/>
  <c r="AD61" i="4"/>
  <c r="AC62" i="4"/>
  <c r="AA63" i="4"/>
  <c r="AI63" i="4"/>
  <c r="AH64" i="4"/>
  <c r="AG65" i="4"/>
  <c r="AF66" i="4"/>
  <c r="AD67" i="4"/>
  <c r="AC68" i="4"/>
  <c r="AB69" i="4"/>
  <c r="AA70" i="4"/>
  <c r="AI70" i="4"/>
  <c r="AG71" i="4"/>
  <c r="AF72" i="4"/>
  <c r="AE73" i="4"/>
  <c r="AD74" i="4"/>
  <c r="AC23" i="4"/>
  <c r="AB24" i="4"/>
  <c r="AA25" i="4"/>
  <c r="AI25" i="4"/>
  <c r="AH26" i="4"/>
  <c r="AF27" i="4"/>
  <c r="AE28" i="4"/>
  <c r="AD29" i="4"/>
  <c r="AC30" i="4"/>
  <c r="AA31" i="4"/>
  <c r="AI31" i="4"/>
  <c r="AH32" i="4"/>
  <c r="AG33" i="4"/>
  <c r="AF34" i="4"/>
  <c r="AD35" i="4"/>
  <c r="AC36" i="4"/>
  <c r="AB37" i="4"/>
  <c r="AA38" i="4"/>
  <c r="AI38" i="4"/>
  <c r="AG39" i="4"/>
  <c r="AF40" i="4"/>
  <c r="AE41" i="4"/>
  <c r="AD42" i="4"/>
  <c r="AB43" i="4"/>
  <c r="AA44" i="4"/>
  <c r="AI44" i="4"/>
  <c r="AH45" i="4"/>
  <c r="AG46" i="4"/>
  <c r="AE47" i="4"/>
  <c r="AD48" i="4"/>
  <c r="AC49" i="4"/>
  <c r="AB50" i="4"/>
  <c r="AH51" i="4"/>
  <c r="AG52" i="4"/>
  <c r="AF53" i="4"/>
  <c r="AE54" i="4"/>
  <c r="AD55" i="4"/>
  <c r="AC56" i="4"/>
  <c r="AB57" i="4"/>
  <c r="AA58" i="4"/>
  <c r="AI58" i="4"/>
  <c r="AG59" i="4"/>
  <c r="AF60" i="4"/>
  <c r="AE61" i="4"/>
  <c r="AD62" i="4"/>
  <c r="AB63" i="4"/>
  <c r="AA64" i="4"/>
  <c r="AI64" i="4"/>
  <c r="AH65" i="4"/>
  <c r="AG66" i="4"/>
  <c r="AE67" i="4"/>
  <c r="AD68" i="4"/>
  <c r="AC69" i="4"/>
  <c r="AB70" i="4"/>
  <c r="AH71" i="4"/>
  <c r="AG72" i="4"/>
  <c r="AF73" i="4"/>
  <c r="AE74" i="4"/>
  <c r="AC75" i="4"/>
  <c r="AB76" i="4"/>
  <c r="AA77" i="4"/>
  <c r="AI77" i="4"/>
  <c r="AH78" i="4"/>
  <c r="AF79" i="4"/>
  <c r="AE80" i="4"/>
  <c r="AD81" i="4"/>
  <c r="AC82" i="4"/>
  <c r="AA83" i="4"/>
  <c r="AI83" i="4"/>
  <c r="AH84" i="4"/>
  <c r="AG85" i="4"/>
  <c r="AF86" i="4"/>
  <c r="AE87" i="4"/>
  <c r="AD88" i="4"/>
  <c r="AC89" i="4"/>
  <c r="AB90" i="4"/>
  <c r="AD23" i="4"/>
  <c r="AG24" i="4"/>
  <c r="AC26" i="4"/>
  <c r="AD27" i="4"/>
  <c r="AI28" i="4"/>
  <c r="AD30" i="4"/>
  <c r="AF31" i="4"/>
  <c r="AB33" i="4"/>
  <c r="AD34" i="4"/>
  <c r="AH35" i="4"/>
  <c r="AC37" i="4"/>
  <c r="AF38" i="4"/>
  <c r="AA40" i="4"/>
  <c r="AC41" i="4"/>
  <c r="AH42" i="4"/>
  <c r="AB44" i="4"/>
  <c r="AE45" i="4"/>
  <c r="AB48" i="4"/>
  <c r="AG49" i="4"/>
  <c r="AA51" i="4"/>
  <c r="AD52" i="4"/>
  <c r="AI53" i="4"/>
  <c r="AB55" i="4"/>
  <c r="AG56" i="4"/>
  <c r="AB58" i="4"/>
  <c r="AD59" i="4"/>
  <c r="AI60" i="4"/>
  <c r="AB62" i="4"/>
  <c r="AF63" i="4"/>
  <c r="AA65" i="4"/>
  <c r="AD66" i="4"/>
  <c r="AH67" i="4"/>
  <c r="AA69" i="4"/>
  <c r="AF70" i="4"/>
  <c r="AI71" i="4"/>
  <c r="AC73" i="4"/>
  <c r="AH74" i="4"/>
  <c r="AH75" i="4"/>
  <c r="AI76" i="4"/>
  <c r="AC78" i="4"/>
  <c r="AC79" i="4"/>
  <c r="AD80" i="4"/>
  <c r="AG81" i="4"/>
  <c r="AH82" i="4"/>
  <c r="AH83" i="4"/>
  <c r="AB85" i="4"/>
  <c r="AC86" i="4"/>
  <c r="AD87" i="4"/>
  <c r="AG88" i="4"/>
  <c r="AH89" i="4"/>
  <c r="AI90" i="4"/>
  <c r="AH91" i="4"/>
  <c r="AG92" i="4"/>
  <c r="AF93" i="4"/>
  <c r="AE94" i="4"/>
  <c r="AC95" i="4"/>
  <c r="AB96" i="4"/>
  <c r="AA97" i="4"/>
  <c r="AI97" i="4"/>
  <c r="AH98" i="4"/>
  <c r="AF99" i="4"/>
  <c r="AE100" i="4"/>
  <c r="AD101" i="4"/>
  <c r="AC102" i="4"/>
  <c r="AA103" i="4"/>
  <c r="AI103" i="4"/>
  <c r="AH104" i="4"/>
  <c r="AG105" i="4"/>
  <c r="AF106" i="4"/>
  <c r="AD107" i="4"/>
  <c r="AC108" i="4"/>
  <c r="AB109" i="4"/>
  <c r="AA110" i="4"/>
  <c r="AI110" i="4"/>
  <c r="AG111" i="4"/>
  <c r="AF112" i="4"/>
  <c r="AE113" i="4"/>
  <c r="AD114" i="4"/>
  <c r="AB115" i="4"/>
  <c r="AA116" i="4"/>
  <c r="AI116" i="4"/>
  <c r="AH117" i="4"/>
  <c r="AG23" i="4"/>
  <c r="AB25" i="4"/>
  <c r="AE26" i="4"/>
  <c r="AI27" i="4"/>
  <c r="AB29" i="4"/>
  <c r="AG30" i="4"/>
  <c r="AA32" i="4"/>
  <c r="AD33" i="4"/>
  <c r="AI34" i="4"/>
  <c r="AA36" i="4"/>
  <c r="AF37" i="4"/>
  <c r="AC40" i="4"/>
  <c r="AH41" i="4"/>
  <c r="AE44" i="4"/>
  <c r="AI45" i="4"/>
  <c r="AB47" i="4"/>
  <c r="AG48" i="4"/>
  <c r="AI49" i="4"/>
  <c r="AD51" i="4"/>
  <c r="AH52" i="4"/>
  <c r="AB54" i="4"/>
  <c r="AG55" i="4"/>
  <c r="AI56" i="4"/>
  <c r="AE58" i="4"/>
  <c r="AH59" i="4"/>
  <c r="AB61" i="4"/>
  <c r="AG62" i="4"/>
  <c r="AH63" i="4"/>
  <c r="AD65" i="4"/>
  <c r="AH66" i="4"/>
  <c r="AA68" i="4"/>
  <c r="AF69" i="4"/>
  <c r="AH70" i="4"/>
  <c r="AC72" i="4"/>
  <c r="AG73" i="4"/>
  <c r="AA76" i="4"/>
  <c r="AD77" i="4"/>
  <c r="AE78" i="4"/>
  <c r="AE79" i="4"/>
  <c r="AH80" i="4"/>
  <c r="AI81" i="4"/>
  <c r="AC84" i="4"/>
  <c r="AD85" i="4"/>
  <c r="AE86" i="4"/>
  <c r="AH87" i="4"/>
  <c r="AI88" i="4"/>
  <c r="AA90" i="4"/>
  <c r="AB91" i="4"/>
  <c r="AA92" i="4"/>
  <c r="AI92" i="4"/>
  <c r="AH93" i="4"/>
  <c r="AG94" i="4"/>
  <c r="AE95" i="4"/>
  <c r="AD96" i="4"/>
  <c r="AC97" i="4"/>
  <c r="AB98" i="4"/>
  <c r="AH99" i="4"/>
  <c r="AG100" i="4"/>
  <c r="AF101" i="4"/>
  <c r="AE102" i="4"/>
  <c r="AC103" i="4"/>
  <c r="AB104" i="4"/>
  <c r="AA105" i="4"/>
  <c r="AI105" i="4"/>
  <c r="AH106" i="4"/>
  <c r="AF107" i="4"/>
  <c r="AE108" i="4"/>
  <c r="AD109" i="4"/>
  <c r="AC110" i="4"/>
  <c r="AA111" i="4"/>
  <c r="AI111" i="4"/>
  <c r="AH112" i="4"/>
  <c r="AG113" i="4"/>
  <c r="AF114" i="4"/>
  <c r="AD115" i="4"/>
  <c r="AC116" i="4"/>
  <c r="AB117" i="4"/>
  <c r="AA118" i="4"/>
  <c r="AH23" i="4"/>
  <c r="AD25" i="4"/>
  <c r="AF26" i="4"/>
  <c r="AA28" i="4"/>
  <c r="AE29" i="4"/>
  <c r="AH30" i="4"/>
  <c r="AC32" i="4"/>
  <c r="AE33" i="4"/>
  <c r="AD36" i="4"/>
  <c r="AG37" i="4"/>
  <c r="AB39" i="4"/>
  <c r="AD40" i="4"/>
  <c r="AI41" i="4"/>
  <c r="AC43" i="4"/>
  <c r="AF44" i="4"/>
  <c r="AB46" i="4"/>
  <c r="AC47" i="4"/>
  <c r="AH48" i="4"/>
  <c r="AC50" i="4"/>
  <c r="AE51" i="4"/>
  <c r="AA53" i="4"/>
  <c r="AC54" i="4"/>
  <c r="AH55" i="4"/>
  <c r="AC57" i="4"/>
  <c r="AF58" i="4"/>
  <c r="AA60" i="4"/>
  <c r="AC61" i="4"/>
  <c r="AH62" i="4"/>
  <c r="AB64" i="4"/>
  <c r="AE65" i="4"/>
  <c r="AB68" i="4"/>
  <c r="AG69" i="4"/>
  <c r="AA71" i="4"/>
  <c r="AD72" i="4"/>
  <c r="AI73" i="4"/>
  <c r="AA75" i="4"/>
  <c r="AC76" i="4"/>
  <c r="AE77" i="4"/>
  <c r="AF78" i="4"/>
  <c r="AG79" i="4"/>
  <c r="AI80" i="4"/>
  <c r="AA82" i="4"/>
  <c r="AB83" i="4"/>
  <c r="AD84" i="4"/>
  <c r="AE85" i="4"/>
  <c r="AG86" i="4"/>
  <c r="AI87" i="4"/>
  <c r="AA89" i="4"/>
  <c r="AC90" i="4"/>
  <c r="AC91" i="4"/>
  <c r="AB92" i="4"/>
  <c r="AA93" i="4"/>
  <c r="AI93" i="4"/>
  <c r="AH94" i="4"/>
  <c r="AF95" i="4"/>
  <c r="AE96" i="4"/>
  <c r="AD97" i="4"/>
  <c r="AC98" i="4"/>
  <c r="AA99" i="4"/>
  <c r="AI99" i="4"/>
  <c r="AH100" i="4"/>
  <c r="AG101" i="4"/>
  <c r="AF102" i="4"/>
  <c r="AD103" i="4"/>
  <c r="AC104" i="4"/>
  <c r="AB105" i="4"/>
  <c r="AA106" i="4"/>
  <c r="AI106" i="4"/>
  <c r="AG107" i="4"/>
  <c r="AF108" i="4"/>
  <c r="AE109" i="4"/>
  <c r="AD110" i="4"/>
  <c r="AB111" i="4"/>
  <c r="AA112" i="4"/>
  <c r="AI112" i="4"/>
  <c r="AH113" i="4"/>
  <c r="AG114" i="4"/>
  <c r="AE115" i="4"/>
  <c r="AD116" i="4"/>
  <c r="AC117" i="4"/>
  <c r="AB118" i="4"/>
  <c r="AI23" i="4"/>
  <c r="AE25" i="4"/>
  <c r="AI26" i="4"/>
  <c r="AB28" i="4"/>
  <c r="AG29" i="4"/>
  <c r="AI30" i="4"/>
  <c r="AD32" i="4"/>
  <c r="AH33" i="4"/>
  <c r="AA35" i="4"/>
  <c r="AF36" i="4"/>
  <c r="AH37" i="4"/>
  <c r="AC39" i="4"/>
  <c r="AG40" i="4"/>
  <c r="AA42" i="4"/>
  <c r="AE43" i="4"/>
  <c r="AG44" i="4"/>
  <c r="AC46" i="4"/>
  <c r="AF47" i="4"/>
  <c r="AI48" i="4"/>
  <c r="AE50" i="4"/>
  <c r="AF51" i="4"/>
  <c r="AB53" i="4"/>
  <c r="AF54" i="4"/>
  <c r="AI55" i="4"/>
  <c r="AE57" i="4"/>
  <c r="AG58" i="4"/>
  <c r="AB60" i="4"/>
  <c r="AF61" i="4"/>
  <c r="AI62" i="4"/>
  <c r="AD64" i="4"/>
  <c r="AF65" i="4"/>
  <c r="AA67" i="4"/>
  <c r="AE68" i="4"/>
  <c r="AH69" i="4"/>
  <c r="AC71" i="4"/>
  <c r="AE72" i="4"/>
  <c r="AA74" i="4"/>
  <c r="AB75" i="4"/>
  <c r="AE76" i="4"/>
  <c r="AF77" i="4"/>
  <c r="AG78" i="4"/>
  <c r="AI79" i="4"/>
  <c r="AA81" i="4"/>
  <c r="AB82" i="4"/>
  <c r="AD83" i="4"/>
  <c r="AE84" i="4"/>
  <c r="AF85" i="4"/>
  <c r="AI86" i="4"/>
  <c r="AA88" i="4"/>
  <c r="AB89" i="4"/>
  <c r="AE90" i="4"/>
  <c r="AD91" i="4"/>
  <c r="AC92" i="4"/>
  <c r="AB93" i="4"/>
  <c r="AA94" i="4"/>
  <c r="AI94" i="4"/>
  <c r="AG95" i="4"/>
  <c r="AF96" i="4"/>
  <c r="AE97" i="4"/>
  <c r="AD98" i="4"/>
  <c r="AB99" i="4"/>
  <c r="AA100" i="4"/>
  <c r="AI100" i="4"/>
  <c r="AH101" i="4"/>
  <c r="AG102" i="4"/>
  <c r="AE103" i="4"/>
  <c r="AD104" i="4"/>
  <c r="AC105" i="4"/>
  <c r="AB106" i="4"/>
  <c r="AH107" i="4"/>
  <c r="AG108" i="4"/>
  <c r="AF109" i="4"/>
  <c r="AE110" i="4"/>
  <c r="AC111" i="4"/>
  <c r="AB112" i="4"/>
  <c r="AA113" i="4"/>
  <c r="AI113" i="4"/>
  <c r="AH114" i="4"/>
  <c r="AF115" i="4"/>
  <c r="AE116" i="4"/>
  <c r="AD117" i="4"/>
  <c r="AC118" i="4"/>
  <c r="AE24" i="4"/>
  <c r="AG25" i="4"/>
  <c r="AB27" i="4"/>
  <c r="AF28" i="4"/>
  <c r="AI29" i="4"/>
  <c r="AD31" i="4"/>
  <c r="AF32" i="4"/>
  <c r="AB34" i="4"/>
  <c r="AE35" i="4"/>
  <c r="AH36" i="4"/>
  <c r="AD38" i="4"/>
  <c r="AE39" i="4"/>
  <c r="AA41" i="4"/>
  <c r="AE42" i="4"/>
  <c r="AG43" i="4"/>
  <c r="AC45" i="4"/>
  <c r="AE46" i="4"/>
  <c r="AI47" i="4"/>
  <c r="AD49" i="4"/>
  <c r="AG50" i="4"/>
  <c r="AB52" i="4"/>
  <c r="AD53" i="4"/>
  <c r="AI54" i="4"/>
  <c r="AD56" i="4"/>
  <c r="AG57" i="4"/>
  <c r="AB59" i="4"/>
  <c r="AD60" i="4"/>
  <c r="AI61" i="4"/>
  <c r="AC63" i="4"/>
  <c r="AF64" i="4"/>
  <c r="AB66" i="4"/>
  <c r="AC67" i="4"/>
  <c r="AH68" i="4"/>
  <c r="AC70" i="4"/>
  <c r="AE71" i="4"/>
  <c r="AA73" i="4"/>
  <c r="AC74" i="4"/>
  <c r="AF75" i="4"/>
  <c r="AG76" i="4"/>
  <c r="AH77" i="4"/>
  <c r="AA79" i="4"/>
  <c r="AB80" i="4"/>
  <c r="AC81" i="4"/>
  <c r="AF82" i="4"/>
  <c r="AF83" i="4"/>
  <c r="AG84" i="4"/>
  <c r="AA86" i="4"/>
  <c r="AB87" i="4"/>
  <c r="AC88" i="4"/>
  <c r="AF89" i="4"/>
  <c r="AG90" i="4"/>
  <c r="AF91" i="4"/>
  <c r="AE92" i="4"/>
  <c r="AD93" i="4"/>
  <c r="AC94" i="4"/>
  <c r="AA95" i="4"/>
  <c r="AI95" i="4"/>
  <c r="AH96" i="4"/>
  <c r="AG97" i="4"/>
  <c r="AF98" i="4"/>
  <c r="AD99" i="4"/>
  <c r="AC100" i="4"/>
  <c r="AB101" i="4"/>
  <c r="AA102" i="4"/>
  <c r="AI102" i="4"/>
  <c r="AG103" i="4"/>
  <c r="AF104" i="4"/>
  <c r="AE105" i="4"/>
  <c r="AD106" i="4"/>
  <c r="AB107" i="4"/>
  <c r="AA108" i="4"/>
  <c r="AI108" i="4"/>
  <c r="AH109" i="4"/>
  <c r="AG110" i="4"/>
  <c r="AE111" i="4"/>
  <c r="AD112" i="4"/>
  <c r="AC113" i="4"/>
  <c r="AB114" i="4"/>
  <c r="AH115" i="4"/>
  <c r="AG116" i="4"/>
  <c r="AF117" i="4"/>
  <c r="AA23" i="4"/>
  <c r="AF24" i="4"/>
  <c r="AA26" i="4"/>
  <c r="AC27" i="4"/>
  <c r="AH28" i="4"/>
  <c r="AA30" i="4"/>
  <c r="AE31" i="4"/>
  <c r="AI32" i="4"/>
  <c r="AC34" i="4"/>
  <c r="AG35" i="4"/>
  <c r="AI36" i="4"/>
  <c r="AE38" i="4"/>
  <c r="AH39" i="4"/>
  <c r="AB41" i="4"/>
  <c r="AG42" i="4"/>
  <c r="AH43" i="4"/>
  <c r="AD45" i="4"/>
  <c r="AH46" i="4"/>
  <c r="AA48" i="4"/>
  <c r="AF49" i="4"/>
  <c r="AH50" i="4"/>
  <c r="AC52" i="4"/>
  <c r="AG53" i="4"/>
  <c r="AA55" i="4"/>
  <c r="AF56" i="4"/>
  <c r="AH57" i="4"/>
  <c r="AC59" i="4"/>
  <c r="AG60" i="4"/>
  <c r="AA62" i="4"/>
  <c r="AE63" i="4"/>
  <c r="AG64" i="4"/>
  <c r="AC66" i="4"/>
  <c r="AF67" i="4"/>
  <c r="AI68" i="4"/>
  <c r="AE70" i="4"/>
  <c r="AF71" i="4"/>
  <c r="AB73" i="4"/>
  <c r="AF74" i="4"/>
  <c r="AG75" i="4"/>
  <c r="AH76" i="4"/>
  <c r="AA78" i="4"/>
  <c r="AB79" i="4"/>
  <c r="AC80" i="4"/>
  <c r="AE81" i="4"/>
  <c r="AG82" i="4"/>
  <c r="AG83" i="4"/>
  <c r="AI84" i="4"/>
  <c r="AB86" i="4"/>
  <c r="AC87" i="4"/>
  <c r="AE88" i="4"/>
  <c r="AG89" i="4"/>
  <c r="AH90" i="4"/>
  <c r="AG91" i="4"/>
  <c r="AF92" i="4"/>
  <c r="AE93" i="4"/>
  <c r="AD94" i="4"/>
  <c r="AB95" i="4"/>
  <c r="AA96" i="4"/>
  <c r="AJ96" i="4" s="1"/>
  <c r="AI96" i="4"/>
  <c r="AH97" i="4"/>
  <c r="AG98" i="4"/>
  <c r="AE99" i="4"/>
  <c r="AD100" i="4"/>
  <c r="AC101" i="4"/>
  <c r="AB102" i="4"/>
  <c r="AH103" i="4"/>
  <c r="AJ103" i="4" s="1"/>
  <c r="AG104" i="4"/>
  <c r="AF105" i="4"/>
  <c r="AE106" i="4"/>
  <c r="AC107" i="4"/>
  <c r="AB108" i="4"/>
  <c r="AA109" i="4"/>
  <c r="AI109" i="4"/>
  <c r="AH110" i="4"/>
  <c r="AF111" i="4"/>
  <c r="AE112" i="4"/>
  <c r="AD113" i="4"/>
  <c r="AC114" i="4"/>
  <c r="AA115" i="4"/>
  <c r="AI115" i="4"/>
  <c r="AH116" i="4"/>
  <c r="AG117" i="4"/>
  <c r="AF23" i="4"/>
  <c r="AA29" i="4"/>
  <c r="AG34" i="4"/>
  <c r="AB40" i="4"/>
  <c r="AF45" i="4"/>
  <c r="AC51" i="4"/>
  <c r="AH56" i="4"/>
  <c r="AE62" i="4"/>
  <c r="AI67" i="4"/>
  <c r="AD73" i="4"/>
  <c r="AD78" i="4"/>
  <c r="AI82" i="4"/>
  <c r="AF87" i="4"/>
  <c r="AI91" i="4"/>
  <c r="AD95" i="4"/>
  <c r="AI98" i="4"/>
  <c r="AD102" i="4"/>
  <c r="AH105" i="4"/>
  <c r="AC109" i="4"/>
  <c r="AG112" i="4"/>
  <c r="AB116" i="4"/>
  <c r="AG118" i="4"/>
  <c r="AF119" i="4"/>
  <c r="AE120" i="4"/>
  <c r="AD121" i="4"/>
  <c r="AC122" i="4"/>
  <c r="AA123" i="4"/>
  <c r="AI123" i="4"/>
  <c r="AH124" i="4"/>
  <c r="AG125" i="4"/>
  <c r="AF126" i="4"/>
  <c r="AD127" i="4"/>
  <c r="AC128" i="4"/>
  <c r="AB129" i="4"/>
  <c r="AA130" i="4"/>
  <c r="AI130" i="4"/>
  <c r="AG131" i="4"/>
  <c r="AF132" i="4"/>
  <c r="AE133" i="4"/>
  <c r="AD134" i="4"/>
  <c r="AB135" i="4"/>
  <c r="AA136" i="4"/>
  <c r="AI136" i="4"/>
  <c r="AH137" i="4"/>
  <c r="AG138" i="4"/>
  <c r="AE139" i="4"/>
  <c r="AD140" i="4"/>
  <c r="AC141" i="4"/>
  <c r="AB142" i="4"/>
  <c r="AH143" i="4"/>
  <c r="AG144" i="4"/>
  <c r="AF145" i="4"/>
  <c r="AE146" i="4"/>
  <c r="AC147" i="4"/>
  <c r="AC24" i="4"/>
  <c r="AH29" i="4"/>
  <c r="AB35" i="4"/>
  <c r="AI40" i="4"/>
  <c r="AD46" i="4"/>
  <c r="AI51" i="4"/>
  <c r="AF57" i="4"/>
  <c r="AG68" i="4"/>
  <c r="AB74" i="4"/>
  <c r="AI78" i="4"/>
  <c r="AE83" i="4"/>
  <c r="AB88" i="4"/>
  <c r="AD92" i="4"/>
  <c r="AH95" i="4"/>
  <c r="AC99" i="4"/>
  <c r="AH102" i="4"/>
  <c r="AC106" i="4"/>
  <c r="AG109" i="4"/>
  <c r="AB113" i="4"/>
  <c r="AF116" i="4"/>
  <c r="AH118" i="4"/>
  <c r="AG119" i="4"/>
  <c r="AF120" i="4"/>
  <c r="AE121" i="4"/>
  <c r="AD122" i="4"/>
  <c r="AB123" i="4"/>
  <c r="AA124" i="4"/>
  <c r="AI124" i="4"/>
  <c r="AH125" i="4"/>
  <c r="AG126" i="4"/>
  <c r="AE127" i="4"/>
  <c r="AD128" i="4"/>
  <c r="AC129" i="4"/>
  <c r="AB130" i="4"/>
  <c r="AH131" i="4"/>
  <c r="AG132" i="4"/>
  <c r="AF133" i="4"/>
  <c r="AE134" i="4"/>
  <c r="AC135" i="4"/>
  <c r="AB136" i="4"/>
  <c r="AA137" i="4"/>
  <c r="AI137" i="4"/>
  <c r="AH138" i="4"/>
  <c r="AF139" i="4"/>
  <c r="AE140" i="4"/>
  <c r="AD141" i="4"/>
  <c r="AC142" i="4"/>
  <c r="AA143" i="4"/>
  <c r="AI143" i="4"/>
  <c r="AH144" i="4"/>
  <c r="AG145" i="4"/>
  <c r="AF146" i="4"/>
  <c r="AD147" i="4"/>
  <c r="AC148" i="4"/>
  <c r="AB149" i="4"/>
  <c r="AA150" i="4"/>
  <c r="AI150" i="4"/>
  <c r="AH151" i="4"/>
  <c r="AG152" i="4"/>
  <c r="AF153" i="4"/>
  <c r="AE154" i="4"/>
  <c r="AC155" i="4"/>
  <c r="AB156" i="4"/>
  <c r="AA157" i="4"/>
  <c r="AI157" i="4"/>
  <c r="AH158" i="4"/>
  <c r="AF159" i="4"/>
  <c r="AE160" i="4"/>
  <c r="AD161" i="4"/>
  <c r="AC162" i="4"/>
  <c r="AA163" i="4"/>
  <c r="AI163" i="4"/>
  <c r="AH164" i="4"/>
  <c r="AG165" i="4"/>
  <c r="AF166" i="4"/>
  <c r="AD167" i="4"/>
  <c r="AC168" i="4"/>
  <c r="AB169" i="4"/>
  <c r="AA170" i="4"/>
  <c r="AI170" i="4"/>
  <c r="AG171" i="4"/>
  <c r="AF172" i="4"/>
  <c r="AE173" i="4"/>
  <c r="AD174" i="4"/>
  <c r="AH24" i="4"/>
  <c r="AF30" i="4"/>
  <c r="AI35" i="4"/>
  <c r="AF41" i="4"/>
  <c r="AA47" i="4"/>
  <c r="AE52" i="4"/>
  <c r="AD58" i="4"/>
  <c r="AG63" i="4"/>
  <c r="AD69" i="4"/>
  <c r="AI74" i="4"/>
  <c r="AD79" i="4"/>
  <c r="AA84" i="4"/>
  <c r="AH88" i="4"/>
  <c r="AH92" i="4"/>
  <c r="AC96" i="4"/>
  <c r="AG99" i="4"/>
  <c r="AB103" i="4"/>
  <c r="AG106" i="4"/>
  <c r="AB110" i="4"/>
  <c r="AF113" i="4"/>
  <c r="AA117" i="4"/>
  <c r="AI118" i="4"/>
  <c r="AH119" i="4"/>
  <c r="AG120" i="4"/>
  <c r="AF121" i="4"/>
  <c r="AE122" i="4"/>
  <c r="AC123" i="4"/>
  <c r="AB124" i="4"/>
  <c r="AA125" i="4"/>
  <c r="AI125" i="4"/>
  <c r="AH126" i="4"/>
  <c r="AF127" i="4"/>
  <c r="AE128" i="4"/>
  <c r="AD129" i="4"/>
  <c r="AC130" i="4"/>
  <c r="AA131" i="4"/>
  <c r="AI131" i="4"/>
  <c r="AH132" i="4"/>
  <c r="AG133" i="4"/>
  <c r="AF134" i="4"/>
  <c r="AD135" i="4"/>
  <c r="AC136" i="4"/>
  <c r="AB137" i="4"/>
  <c r="AA138" i="4"/>
  <c r="AI138" i="4"/>
  <c r="AG139" i="4"/>
  <c r="AF140" i="4"/>
  <c r="AE141" i="4"/>
  <c r="AD142" i="4"/>
  <c r="AB143" i="4"/>
  <c r="AA144" i="4"/>
  <c r="AI144" i="4"/>
  <c r="AH145" i="4"/>
  <c r="AG146" i="4"/>
  <c r="AE147" i="4"/>
  <c r="AD148" i="4"/>
  <c r="AC149" i="4"/>
  <c r="AB150" i="4"/>
  <c r="AA151" i="4"/>
  <c r="AI151" i="4"/>
  <c r="AH152" i="4"/>
  <c r="AG153" i="4"/>
  <c r="AF154" i="4"/>
  <c r="AD155" i="4"/>
  <c r="AC156" i="4"/>
  <c r="AB157" i="4"/>
  <c r="AA158" i="4"/>
  <c r="AI158" i="4"/>
  <c r="AG159" i="4"/>
  <c r="AF160" i="4"/>
  <c r="AE161" i="4"/>
  <c r="AD162" i="4"/>
  <c r="AB163" i="4"/>
  <c r="AA164" i="4"/>
  <c r="AI164" i="4"/>
  <c r="AH165" i="4"/>
  <c r="AG166" i="4"/>
  <c r="AE167" i="4"/>
  <c r="AD168" i="4"/>
  <c r="AC169" i="4"/>
  <c r="AB170" i="4"/>
  <c r="AH171" i="4"/>
  <c r="AG172" i="4"/>
  <c r="AF173" i="4"/>
  <c r="AE174" i="4"/>
  <c r="AF25" i="4"/>
  <c r="AJ25" i="4" s="1"/>
  <c r="AB31" i="4"/>
  <c r="AG36" i="4"/>
  <c r="AB42" i="4"/>
  <c r="AH47" i="4"/>
  <c r="AC53" i="4"/>
  <c r="AE64" i="4"/>
  <c r="AI69" i="4"/>
  <c r="AD75" i="4"/>
  <c r="AJ75" i="4" s="1"/>
  <c r="AA80" i="4"/>
  <c r="AF84" i="4"/>
  <c r="AD89" i="4"/>
  <c r="AC93" i="4"/>
  <c r="AG96" i="4"/>
  <c r="AB100" i="4"/>
  <c r="AF103" i="4"/>
  <c r="AA107" i="4"/>
  <c r="AF110" i="4"/>
  <c r="AA114" i="4"/>
  <c r="AE117" i="4"/>
  <c r="AA119" i="4"/>
  <c r="AI119" i="4"/>
  <c r="AH120" i="4"/>
  <c r="AG121" i="4"/>
  <c r="AF122" i="4"/>
  <c r="AD123" i="4"/>
  <c r="AC124" i="4"/>
  <c r="AB125" i="4"/>
  <c r="AA126" i="4"/>
  <c r="AI126" i="4"/>
  <c r="AG127" i="4"/>
  <c r="AF128" i="4"/>
  <c r="AE129" i="4"/>
  <c r="AD130" i="4"/>
  <c r="AB131" i="4"/>
  <c r="AA132" i="4"/>
  <c r="AI132" i="4"/>
  <c r="AH133" i="4"/>
  <c r="AG134" i="4"/>
  <c r="AE135" i="4"/>
  <c r="AD136" i="4"/>
  <c r="AC137" i="4"/>
  <c r="AB138" i="4"/>
  <c r="AH139" i="4"/>
  <c r="AG140" i="4"/>
  <c r="AF141" i="4"/>
  <c r="AE142" i="4"/>
  <c r="AC143" i="4"/>
  <c r="AB144" i="4"/>
  <c r="AA145" i="4"/>
  <c r="AI145" i="4"/>
  <c r="AH146" i="4"/>
  <c r="AF147" i="4"/>
  <c r="AE148" i="4"/>
  <c r="AD149" i="4"/>
  <c r="AC150" i="4"/>
  <c r="AB151" i="4"/>
  <c r="AA152" i="4"/>
  <c r="AI152" i="4"/>
  <c r="AH153" i="4"/>
  <c r="AG154" i="4"/>
  <c r="AE155" i="4"/>
  <c r="AD156" i="4"/>
  <c r="AC157" i="4"/>
  <c r="AB158" i="4"/>
  <c r="AH159" i="4"/>
  <c r="AG160" i="4"/>
  <c r="AF161" i="4"/>
  <c r="AE162" i="4"/>
  <c r="AC163" i="4"/>
  <c r="AB164" i="4"/>
  <c r="AA165" i="4"/>
  <c r="AI165" i="4"/>
  <c r="AH166" i="4"/>
  <c r="AF167" i="4"/>
  <c r="AE168" i="4"/>
  <c r="AD169" i="4"/>
  <c r="AC170" i="4"/>
  <c r="AA171" i="4"/>
  <c r="AI171" i="4"/>
  <c r="AH172" i="4"/>
  <c r="AG173" i="4"/>
  <c r="AD26" i="4"/>
  <c r="AG31" i="4"/>
  <c r="AE37" i="4"/>
  <c r="AI42" i="4"/>
  <c r="AE48" i="4"/>
  <c r="AA54" i="4"/>
  <c r="AE59" i="4"/>
  <c r="AC65" i="4"/>
  <c r="AG70" i="4"/>
  <c r="AI75" i="4"/>
  <c r="AF80" i="4"/>
  <c r="AC85" i="4"/>
  <c r="AI89" i="4"/>
  <c r="AG93" i="4"/>
  <c r="AB97" i="4"/>
  <c r="AF100" i="4"/>
  <c r="AA104" i="4"/>
  <c r="AE107" i="4"/>
  <c r="AE114" i="4"/>
  <c r="AI117" i="4"/>
  <c r="AB119" i="4"/>
  <c r="AA120" i="4"/>
  <c r="AI120" i="4"/>
  <c r="AH121" i="4"/>
  <c r="AG122" i="4"/>
  <c r="AE123" i="4"/>
  <c r="AD124" i="4"/>
  <c r="AC125" i="4"/>
  <c r="AB126" i="4"/>
  <c r="AH127" i="4"/>
  <c r="AG128" i="4"/>
  <c r="AF129" i="4"/>
  <c r="AE130" i="4"/>
  <c r="AC131" i="4"/>
  <c r="AB132" i="4"/>
  <c r="AA133" i="4"/>
  <c r="AI133" i="4"/>
  <c r="AH134" i="4"/>
  <c r="AF135" i="4"/>
  <c r="AE136" i="4"/>
  <c r="AD137" i="4"/>
  <c r="AC138" i="4"/>
  <c r="AA139" i="4"/>
  <c r="AI139" i="4"/>
  <c r="AH140" i="4"/>
  <c r="AG141" i="4"/>
  <c r="AF142" i="4"/>
  <c r="AD143" i="4"/>
  <c r="AC144" i="4"/>
  <c r="AB145" i="4"/>
  <c r="AA146" i="4"/>
  <c r="AI146" i="4"/>
  <c r="AG147" i="4"/>
  <c r="AA27" i="4"/>
  <c r="AE32" i="4"/>
  <c r="AJ32" i="4" s="1"/>
  <c r="AB38" i="4"/>
  <c r="AF43" i="4"/>
  <c r="AA49" i="4"/>
  <c r="AH54" i="4"/>
  <c r="AC60" i="4"/>
  <c r="AI65" i="4"/>
  <c r="AD71" i="4"/>
  <c r="AF76" i="4"/>
  <c r="AB81" i="4"/>
  <c r="AH85" i="4"/>
  <c r="AF90" i="4"/>
  <c r="AB94" i="4"/>
  <c r="AF97" i="4"/>
  <c r="AA101" i="4"/>
  <c r="AE104" i="4"/>
  <c r="AI107" i="4"/>
  <c r="AD111" i="4"/>
  <c r="AI114" i="4"/>
  <c r="AD118" i="4"/>
  <c r="AC119" i="4"/>
  <c r="AB120" i="4"/>
  <c r="AA121" i="4"/>
  <c r="AI121" i="4"/>
  <c r="AH122" i="4"/>
  <c r="AF123" i="4"/>
  <c r="AE124" i="4"/>
  <c r="AD125" i="4"/>
  <c r="AC126" i="4"/>
  <c r="AA127" i="4"/>
  <c r="AI127" i="4"/>
  <c r="AH128" i="4"/>
  <c r="AG129" i="4"/>
  <c r="AF130" i="4"/>
  <c r="AD131" i="4"/>
  <c r="AC132" i="4"/>
  <c r="AB133" i="4"/>
  <c r="AA134" i="4"/>
  <c r="AI134" i="4"/>
  <c r="AG135" i="4"/>
  <c r="AF136" i="4"/>
  <c r="AE137" i="4"/>
  <c r="AD138" i="4"/>
  <c r="AB139" i="4"/>
  <c r="AA140" i="4"/>
  <c r="AI140" i="4"/>
  <c r="AH141" i="4"/>
  <c r="AG142" i="4"/>
  <c r="AE143" i="4"/>
  <c r="AD144" i="4"/>
  <c r="AC145" i="4"/>
  <c r="AB146" i="4"/>
  <c r="AH147" i="4"/>
  <c r="AG148" i="4"/>
  <c r="AF149" i="4"/>
  <c r="AE150" i="4"/>
  <c r="AD151" i="4"/>
  <c r="AC152" i="4"/>
  <c r="AB153" i="4"/>
  <c r="AA154" i="4"/>
  <c r="AI154" i="4"/>
  <c r="AG155" i="4"/>
  <c r="AF156" i="4"/>
  <c r="AE157" i="4"/>
  <c r="AD158" i="4"/>
  <c r="AB159" i="4"/>
  <c r="AA160" i="4"/>
  <c r="AI160" i="4"/>
  <c r="AH161" i="4"/>
  <c r="AG162" i="4"/>
  <c r="AE163" i="4"/>
  <c r="AD164" i="4"/>
  <c r="AC165" i="4"/>
  <c r="AB166" i="4"/>
  <c r="AH167" i="4"/>
  <c r="AG168" i="4"/>
  <c r="AF169" i="4"/>
  <c r="AE170" i="4"/>
  <c r="AC171" i="4"/>
  <c r="AB172" i="4"/>
  <c r="AA173" i="4"/>
  <c r="AG27" i="4"/>
  <c r="AC33" i="4"/>
  <c r="AG38" i="4"/>
  <c r="AD44" i="4"/>
  <c r="AH49" i="4"/>
  <c r="AE55" i="4"/>
  <c r="AA61" i="4"/>
  <c r="AE66" i="4"/>
  <c r="AB72" i="4"/>
  <c r="AB77" i="4"/>
  <c r="AH81" i="4"/>
  <c r="AD86" i="4"/>
  <c r="AA91" i="4"/>
  <c r="AF94" i="4"/>
  <c r="AA98" i="4"/>
  <c r="AE101" i="4"/>
  <c r="AI104" i="4"/>
  <c r="AD108" i="4"/>
  <c r="AH111" i="4"/>
  <c r="AC115" i="4"/>
  <c r="AE118" i="4"/>
  <c r="AD119" i="4"/>
  <c r="AC120" i="4"/>
  <c r="AB121" i="4"/>
  <c r="AA122" i="4"/>
  <c r="AI122" i="4"/>
  <c r="AG123" i="4"/>
  <c r="AF124" i="4"/>
  <c r="AE125" i="4"/>
  <c r="AD126" i="4"/>
  <c r="AB127" i="4"/>
  <c r="AA128" i="4"/>
  <c r="AI128" i="4"/>
  <c r="AH129" i="4"/>
  <c r="AG130" i="4"/>
  <c r="AE131" i="4"/>
  <c r="AD132" i="4"/>
  <c r="AC133" i="4"/>
  <c r="AB134" i="4"/>
  <c r="AH135" i="4"/>
  <c r="AG136" i="4"/>
  <c r="AF137" i="4"/>
  <c r="AE138" i="4"/>
  <c r="AC139" i="4"/>
  <c r="AB140" i="4"/>
  <c r="AA141" i="4"/>
  <c r="AI141" i="4"/>
  <c r="AH142" i="4"/>
  <c r="AF143" i="4"/>
  <c r="AE144" i="4"/>
  <c r="AD145" i="4"/>
  <c r="AC146" i="4"/>
  <c r="AA147" i="4"/>
  <c r="AI147" i="4"/>
  <c r="AH148" i="4"/>
  <c r="AG149" i="4"/>
  <c r="AF150" i="4"/>
  <c r="AE151" i="4"/>
  <c r="AD152" i="4"/>
  <c r="AC153" i="4"/>
  <c r="AB154" i="4"/>
  <c r="AH155" i="4"/>
  <c r="AG156" i="4"/>
  <c r="AF157" i="4"/>
  <c r="AE158" i="4"/>
  <c r="AC159" i="4"/>
  <c r="AB160" i="4"/>
  <c r="AA161" i="4"/>
  <c r="AI161" i="4"/>
  <c r="AH162" i="4"/>
  <c r="AF163" i="4"/>
  <c r="AE164" i="4"/>
  <c r="AD165" i="4"/>
  <c r="AC166" i="4"/>
  <c r="AA167" i="4"/>
  <c r="AI167" i="4"/>
  <c r="AH168" i="4"/>
  <c r="AG169" i="4"/>
  <c r="AF170" i="4"/>
  <c r="AD171" i="4"/>
  <c r="AC172" i="4"/>
  <c r="AB173" i="4"/>
  <c r="AA174" i="4"/>
  <c r="AA45" i="4"/>
  <c r="AA87" i="4"/>
  <c r="AG115" i="4"/>
  <c r="AG124" i="4"/>
  <c r="AF131" i="4"/>
  <c r="AF138" i="4"/>
  <c r="AE145" i="4"/>
  <c r="AE149" i="4"/>
  <c r="AG151" i="4"/>
  <c r="AC154" i="4"/>
  <c r="AE156" i="4"/>
  <c r="AG158" i="4"/>
  <c r="AB161" i="4"/>
  <c r="AD163" i="4"/>
  <c r="AF165" i="4"/>
  <c r="AA168" i="4"/>
  <c r="AD170" i="4"/>
  <c r="AE172" i="4"/>
  <c r="AF174" i="4"/>
  <c r="AD175" i="4"/>
  <c r="AC176" i="4"/>
  <c r="AB177" i="4"/>
  <c r="AA178" i="4"/>
  <c r="AI178" i="4"/>
  <c r="AG179" i="4"/>
  <c r="AF180" i="4"/>
  <c r="AE181" i="4"/>
  <c r="AD182" i="4"/>
  <c r="AC183" i="4"/>
  <c r="AB184" i="4"/>
  <c r="AA185" i="4"/>
  <c r="AI185" i="4"/>
  <c r="AH186" i="4"/>
  <c r="AF187" i="4"/>
  <c r="AE188" i="4"/>
  <c r="AD189" i="4"/>
  <c r="AC190" i="4"/>
  <c r="AA191" i="4"/>
  <c r="AI191" i="4"/>
  <c r="AH192" i="4"/>
  <c r="AG193" i="4"/>
  <c r="AF194" i="4"/>
  <c r="AD195" i="4"/>
  <c r="AC196" i="4"/>
  <c r="AB197" i="4"/>
  <c r="AA198" i="4"/>
  <c r="AI198" i="4"/>
  <c r="AG199" i="4"/>
  <c r="AF200" i="4"/>
  <c r="AE201" i="4"/>
  <c r="AD202" i="4"/>
  <c r="AB203" i="4"/>
  <c r="AA204" i="4"/>
  <c r="AI204" i="4"/>
  <c r="AH205" i="4"/>
  <c r="AG206" i="4"/>
  <c r="AE207" i="4"/>
  <c r="AD208" i="4"/>
  <c r="AC209" i="4"/>
  <c r="AB210" i="4"/>
  <c r="AH211" i="4"/>
  <c r="AG212" i="4"/>
  <c r="AF213" i="4"/>
  <c r="AE214" i="4"/>
  <c r="AD215" i="4"/>
  <c r="AC216" i="4"/>
  <c r="AB217" i="4"/>
  <c r="AA218" i="4"/>
  <c r="AI218" i="4"/>
  <c r="AG219" i="4"/>
  <c r="AF220" i="4"/>
  <c r="AE221" i="4"/>
  <c r="AD222" i="4"/>
  <c r="AB223" i="4"/>
  <c r="AA224" i="4"/>
  <c r="AI224" i="4"/>
  <c r="AH225" i="4"/>
  <c r="AG226" i="4"/>
  <c r="AE227" i="4"/>
  <c r="AD228" i="4"/>
  <c r="AC229" i="4"/>
  <c r="AB230" i="4"/>
  <c r="AH231" i="4"/>
  <c r="AG232" i="4"/>
  <c r="AF233" i="4"/>
  <c r="AE234" i="4"/>
  <c r="AC235" i="4"/>
  <c r="AB236" i="4"/>
  <c r="AA237" i="4"/>
  <c r="AI237" i="4"/>
  <c r="AH238" i="4"/>
  <c r="AF239" i="4"/>
  <c r="AE240" i="4"/>
  <c r="AD241" i="4"/>
  <c r="AC242" i="4"/>
  <c r="AA243" i="4"/>
  <c r="AI243" i="4"/>
  <c r="AH244" i="4"/>
  <c r="AG245" i="4"/>
  <c r="AF246" i="4"/>
  <c r="AE247" i="4"/>
  <c r="AD248" i="4"/>
  <c r="AC249" i="4"/>
  <c r="AB250" i="4"/>
  <c r="AH251" i="4"/>
  <c r="AG252" i="4"/>
  <c r="AF253" i="4"/>
  <c r="AE254" i="4"/>
  <c r="AC255" i="4"/>
  <c r="AB256" i="4"/>
  <c r="AA257" i="4"/>
  <c r="AI257" i="4"/>
  <c r="AH258" i="4"/>
  <c r="AF259" i="4"/>
  <c r="AE260" i="4"/>
  <c r="AD261" i="4"/>
  <c r="AC262" i="4"/>
  <c r="AA263" i="4"/>
  <c r="AI263" i="4"/>
  <c r="AH264" i="4"/>
  <c r="AG265" i="4"/>
  <c r="AF266" i="4"/>
  <c r="AD267" i="4"/>
  <c r="AC268" i="4"/>
  <c r="AB269" i="4"/>
  <c r="AA270" i="4"/>
  <c r="AI270" i="4"/>
  <c r="AG271" i="4"/>
  <c r="AF272" i="4"/>
  <c r="AE273" i="4"/>
  <c r="AD274" i="4"/>
  <c r="AC275" i="4"/>
  <c r="AB276" i="4"/>
  <c r="AA277" i="4"/>
  <c r="AI277" i="4"/>
  <c r="AH278" i="4"/>
  <c r="AG279" i="4"/>
  <c r="AF280" i="4"/>
  <c r="AE281" i="4"/>
  <c r="AD282" i="4"/>
  <c r="AC283" i="4"/>
  <c r="AB284" i="4"/>
  <c r="AA285" i="4"/>
  <c r="AF50" i="4"/>
  <c r="AE91" i="4"/>
  <c r="AF118" i="4"/>
  <c r="AF125" i="4"/>
  <c r="AE132" i="4"/>
  <c r="AD139" i="4"/>
  <c r="AJ139" i="4" s="1"/>
  <c r="AD146" i="4"/>
  <c r="AH149" i="4"/>
  <c r="AB152" i="4"/>
  <c r="AD154" i="4"/>
  <c r="AH156" i="4"/>
  <c r="AA159" i="4"/>
  <c r="AC161" i="4"/>
  <c r="AG163" i="4"/>
  <c r="AA166" i="4"/>
  <c r="AB168" i="4"/>
  <c r="AG170" i="4"/>
  <c r="AI172" i="4"/>
  <c r="AG174" i="4"/>
  <c r="AE175" i="4"/>
  <c r="AD176" i="4"/>
  <c r="AC177" i="4"/>
  <c r="AB178" i="4"/>
  <c r="AH179" i="4"/>
  <c r="AG180" i="4"/>
  <c r="AF181" i="4"/>
  <c r="AE182" i="4"/>
  <c r="AD183" i="4"/>
  <c r="AC184" i="4"/>
  <c r="AB185" i="4"/>
  <c r="AA186" i="4"/>
  <c r="AI186" i="4"/>
  <c r="AG187" i="4"/>
  <c r="AF188" i="4"/>
  <c r="AE189" i="4"/>
  <c r="AD190" i="4"/>
  <c r="AB191" i="4"/>
  <c r="AA192" i="4"/>
  <c r="AI192" i="4"/>
  <c r="AH193" i="4"/>
  <c r="AG194" i="4"/>
  <c r="AE195" i="4"/>
  <c r="AD196" i="4"/>
  <c r="AC197" i="4"/>
  <c r="AB198" i="4"/>
  <c r="AH199" i="4"/>
  <c r="AG200" i="4"/>
  <c r="AF201" i="4"/>
  <c r="AE202" i="4"/>
  <c r="AC203" i="4"/>
  <c r="AB204" i="4"/>
  <c r="AA205" i="4"/>
  <c r="AI205" i="4"/>
  <c r="AH206" i="4"/>
  <c r="AF207" i="4"/>
  <c r="AE208" i="4"/>
  <c r="AD209" i="4"/>
  <c r="AC210" i="4"/>
  <c r="AA211" i="4"/>
  <c r="AI211" i="4"/>
  <c r="AH212" i="4"/>
  <c r="AG213" i="4"/>
  <c r="AF214" i="4"/>
  <c r="AE215" i="4"/>
  <c r="AD216" i="4"/>
  <c r="AC217" i="4"/>
  <c r="AB218" i="4"/>
  <c r="AH219" i="4"/>
  <c r="AG220" i="4"/>
  <c r="AF221" i="4"/>
  <c r="AE222" i="4"/>
  <c r="AC223" i="4"/>
  <c r="AB224" i="4"/>
  <c r="AA225" i="4"/>
  <c r="AI225" i="4"/>
  <c r="AH226" i="4"/>
  <c r="AF227" i="4"/>
  <c r="AE228" i="4"/>
  <c r="AD229" i="4"/>
  <c r="AC230" i="4"/>
  <c r="AA231" i="4"/>
  <c r="AI231" i="4"/>
  <c r="AH232" i="4"/>
  <c r="AG233" i="4"/>
  <c r="AF234" i="4"/>
  <c r="AD235" i="4"/>
  <c r="AC236" i="4"/>
  <c r="AB237" i="4"/>
  <c r="AA238" i="4"/>
  <c r="AI238" i="4"/>
  <c r="AG239" i="4"/>
  <c r="AF240" i="4"/>
  <c r="AE241" i="4"/>
  <c r="AD242" i="4"/>
  <c r="AB243" i="4"/>
  <c r="AA244" i="4"/>
  <c r="AI244" i="4"/>
  <c r="AH245" i="4"/>
  <c r="AG246" i="4"/>
  <c r="AF247" i="4"/>
  <c r="AE248" i="4"/>
  <c r="AD249" i="4"/>
  <c r="AC250" i="4"/>
  <c r="AA251" i="4"/>
  <c r="AA56" i="4"/>
  <c r="AE119" i="4"/>
  <c r="AE126" i="4"/>
  <c r="AD133" i="4"/>
  <c r="AJ133" i="4" s="1"/>
  <c r="AC140" i="4"/>
  <c r="AB147" i="4"/>
  <c r="AI149" i="4"/>
  <c r="AE152" i="4"/>
  <c r="AH154" i="4"/>
  <c r="AI156" i="4"/>
  <c r="AD159" i="4"/>
  <c r="AG161" i="4"/>
  <c r="AH163" i="4"/>
  <c r="AD166" i="4"/>
  <c r="AF168" i="4"/>
  <c r="AH170" i="4"/>
  <c r="AC173" i="4"/>
  <c r="AH174" i="4"/>
  <c r="AF175" i="4"/>
  <c r="AE176" i="4"/>
  <c r="AD177" i="4"/>
  <c r="AC178" i="4"/>
  <c r="AA179" i="4"/>
  <c r="AI179" i="4"/>
  <c r="AH180" i="4"/>
  <c r="AG181" i="4"/>
  <c r="AF182" i="4"/>
  <c r="AE183" i="4"/>
  <c r="AD184" i="4"/>
  <c r="AC185" i="4"/>
  <c r="AB186" i="4"/>
  <c r="AH187" i="4"/>
  <c r="AG188" i="4"/>
  <c r="AF189" i="4"/>
  <c r="AE190" i="4"/>
  <c r="AC191" i="4"/>
  <c r="AB192" i="4"/>
  <c r="AA193" i="4"/>
  <c r="AI193" i="4"/>
  <c r="AH194" i="4"/>
  <c r="AF195" i="4"/>
  <c r="AE196" i="4"/>
  <c r="AD197" i="4"/>
  <c r="AC198" i="4"/>
  <c r="AA199" i="4"/>
  <c r="AI199" i="4"/>
  <c r="AH200" i="4"/>
  <c r="AG201" i="4"/>
  <c r="AF202" i="4"/>
  <c r="AD203" i="4"/>
  <c r="AC204" i="4"/>
  <c r="AB205" i="4"/>
  <c r="AA206" i="4"/>
  <c r="AI206" i="4"/>
  <c r="AG207" i="4"/>
  <c r="AF208" i="4"/>
  <c r="AE209" i="4"/>
  <c r="AD210" i="4"/>
  <c r="AB211" i="4"/>
  <c r="AA212" i="4"/>
  <c r="AI212" i="4"/>
  <c r="AH213" i="4"/>
  <c r="AG214" i="4"/>
  <c r="AF215" i="4"/>
  <c r="AE216" i="4"/>
  <c r="AD217" i="4"/>
  <c r="AC218" i="4"/>
  <c r="AA219" i="4"/>
  <c r="AI219" i="4"/>
  <c r="AH220" i="4"/>
  <c r="AG221" i="4"/>
  <c r="AF222" i="4"/>
  <c r="AD223" i="4"/>
  <c r="AC224" i="4"/>
  <c r="AB225" i="4"/>
  <c r="AA226" i="4"/>
  <c r="AI226" i="4"/>
  <c r="AG227" i="4"/>
  <c r="AF228" i="4"/>
  <c r="AE229" i="4"/>
  <c r="AD230" i="4"/>
  <c r="AB231" i="4"/>
  <c r="AA232" i="4"/>
  <c r="AI232" i="4"/>
  <c r="AH233" i="4"/>
  <c r="AG234" i="4"/>
  <c r="AE235" i="4"/>
  <c r="AD236" i="4"/>
  <c r="AC237" i="4"/>
  <c r="AB238" i="4"/>
  <c r="AH239" i="4"/>
  <c r="AG240" i="4"/>
  <c r="AF241" i="4"/>
  <c r="AE242" i="4"/>
  <c r="AC243" i="4"/>
  <c r="AB244" i="4"/>
  <c r="AA245" i="4"/>
  <c r="AI245" i="4"/>
  <c r="AH246" i="4"/>
  <c r="AG247" i="4"/>
  <c r="AF248" i="4"/>
  <c r="AE249" i="4"/>
  <c r="AD250" i="4"/>
  <c r="AB251" i="4"/>
  <c r="AA252" i="4"/>
  <c r="AI252" i="4"/>
  <c r="AH253" i="4"/>
  <c r="AG254" i="4"/>
  <c r="AE255" i="4"/>
  <c r="AD256" i="4"/>
  <c r="AC257" i="4"/>
  <c r="AB258" i="4"/>
  <c r="AH259" i="4"/>
  <c r="AG260" i="4"/>
  <c r="AF261" i="4"/>
  <c r="AE262" i="4"/>
  <c r="AC263" i="4"/>
  <c r="AB264" i="4"/>
  <c r="AA265" i="4"/>
  <c r="AI265" i="4"/>
  <c r="AH266" i="4"/>
  <c r="AF267" i="4"/>
  <c r="AE268" i="4"/>
  <c r="AD269" i="4"/>
  <c r="AC270" i="4"/>
  <c r="AA271" i="4"/>
  <c r="AI271" i="4"/>
  <c r="AH272" i="4"/>
  <c r="AG273" i="4"/>
  <c r="AF274" i="4"/>
  <c r="AE275" i="4"/>
  <c r="AD276" i="4"/>
  <c r="AC277" i="4"/>
  <c r="AB278" i="4"/>
  <c r="AA279" i="4"/>
  <c r="AI279" i="4"/>
  <c r="AH280" i="4"/>
  <c r="AG281" i="4"/>
  <c r="AF282" i="4"/>
  <c r="AE283" i="4"/>
  <c r="AD284" i="4"/>
  <c r="AC285" i="4"/>
  <c r="AH61" i="4"/>
  <c r="AE98" i="4"/>
  <c r="AD120" i="4"/>
  <c r="AC127" i="4"/>
  <c r="AC134" i="4"/>
  <c r="AB141" i="4"/>
  <c r="AA148" i="4"/>
  <c r="AD150" i="4"/>
  <c r="AF152" i="4"/>
  <c r="AA155" i="4"/>
  <c r="AD157" i="4"/>
  <c r="AE159" i="4"/>
  <c r="AA162" i="4"/>
  <c r="AC164" i="4"/>
  <c r="AE166" i="4"/>
  <c r="AI168" i="4"/>
  <c r="AB171" i="4"/>
  <c r="AD173" i="4"/>
  <c r="AI174" i="4"/>
  <c r="AG175" i="4"/>
  <c r="AF176" i="4"/>
  <c r="AE177" i="4"/>
  <c r="AD178" i="4"/>
  <c r="AB179" i="4"/>
  <c r="AA180" i="4"/>
  <c r="AI180" i="4"/>
  <c r="AH181" i="4"/>
  <c r="AG182" i="4"/>
  <c r="AF183" i="4"/>
  <c r="AE184" i="4"/>
  <c r="AD185" i="4"/>
  <c r="AC186" i="4"/>
  <c r="AA187" i="4"/>
  <c r="AI187" i="4"/>
  <c r="AH188" i="4"/>
  <c r="AG189" i="4"/>
  <c r="AF190" i="4"/>
  <c r="AD191" i="4"/>
  <c r="AC192" i="4"/>
  <c r="AB193" i="4"/>
  <c r="AA194" i="4"/>
  <c r="AI194" i="4"/>
  <c r="AG195" i="4"/>
  <c r="AF196" i="4"/>
  <c r="AE197" i="4"/>
  <c r="AD198" i="4"/>
  <c r="AB199" i="4"/>
  <c r="AA200" i="4"/>
  <c r="AI200" i="4"/>
  <c r="AH201" i="4"/>
  <c r="AG202" i="4"/>
  <c r="AE203" i="4"/>
  <c r="AD204" i="4"/>
  <c r="AC205" i="4"/>
  <c r="AB206" i="4"/>
  <c r="AH207" i="4"/>
  <c r="AG208" i="4"/>
  <c r="AF209" i="4"/>
  <c r="AE210" i="4"/>
  <c r="AC211" i="4"/>
  <c r="AB212" i="4"/>
  <c r="AA213" i="4"/>
  <c r="AI213" i="4"/>
  <c r="AH214" i="4"/>
  <c r="AG215" i="4"/>
  <c r="AF216" i="4"/>
  <c r="AE217" i="4"/>
  <c r="AD218" i="4"/>
  <c r="AB219" i="4"/>
  <c r="AA220" i="4"/>
  <c r="AI220" i="4"/>
  <c r="AH221" i="4"/>
  <c r="AG222" i="4"/>
  <c r="AE223" i="4"/>
  <c r="AD224" i="4"/>
  <c r="AC225" i="4"/>
  <c r="AB226" i="4"/>
  <c r="AH227" i="4"/>
  <c r="AG228" i="4"/>
  <c r="AF229" i="4"/>
  <c r="AE230" i="4"/>
  <c r="AC231" i="4"/>
  <c r="AB232" i="4"/>
  <c r="AA233" i="4"/>
  <c r="AI233" i="4"/>
  <c r="AH234" i="4"/>
  <c r="AF235" i="4"/>
  <c r="AE236" i="4"/>
  <c r="AD237" i="4"/>
  <c r="AC238" i="4"/>
  <c r="AA239" i="4"/>
  <c r="AI239" i="4"/>
  <c r="AH240" i="4"/>
  <c r="AG241" i="4"/>
  <c r="AF242" i="4"/>
  <c r="AD243" i="4"/>
  <c r="AC244" i="4"/>
  <c r="AB245" i="4"/>
  <c r="AA246" i="4"/>
  <c r="AI246" i="4"/>
  <c r="AH247" i="4"/>
  <c r="AG248" i="4"/>
  <c r="AF249" i="4"/>
  <c r="AE250" i="4"/>
  <c r="AC251" i="4"/>
  <c r="AB67" i="4"/>
  <c r="AI101" i="4"/>
  <c r="AC121" i="4"/>
  <c r="AB128" i="4"/>
  <c r="AA135" i="4"/>
  <c r="AA142" i="4"/>
  <c r="AB148" i="4"/>
  <c r="AG150" i="4"/>
  <c r="AA153" i="4"/>
  <c r="AB155" i="4"/>
  <c r="AG157" i="4"/>
  <c r="AI159" i="4"/>
  <c r="AB162" i="4"/>
  <c r="AF164" i="4"/>
  <c r="AI166" i="4"/>
  <c r="AA169" i="4"/>
  <c r="AE171" i="4"/>
  <c r="AH173" i="4"/>
  <c r="AH175" i="4"/>
  <c r="AG176" i="4"/>
  <c r="AF177" i="4"/>
  <c r="AE178" i="4"/>
  <c r="AC179" i="4"/>
  <c r="AB180" i="4"/>
  <c r="AA181" i="4"/>
  <c r="AI181" i="4"/>
  <c r="AH182" i="4"/>
  <c r="AG183" i="4"/>
  <c r="AF184" i="4"/>
  <c r="AE185" i="4"/>
  <c r="AD186" i="4"/>
  <c r="AB187" i="4"/>
  <c r="AA188" i="4"/>
  <c r="AI188" i="4"/>
  <c r="AH189" i="4"/>
  <c r="AG190" i="4"/>
  <c r="AE191" i="4"/>
  <c r="AD192" i="4"/>
  <c r="AC193" i="4"/>
  <c r="AB194" i="4"/>
  <c r="AH195" i="4"/>
  <c r="AG196" i="4"/>
  <c r="AF197" i="4"/>
  <c r="AE198" i="4"/>
  <c r="AC199" i="4"/>
  <c r="AB200" i="4"/>
  <c r="AA201" i="4"/>
  <c r="AI201" i="4"/>
  <c r="AH202" i="4"/>
  <c r="AF203" i="4"/>
  <c r="AE204" i="4"/>
  <c r="AD205" i="4"/>
  <c r="AC206" i="4"/>
  <c r="AA207" i="4"/>
  <c r="AI207" i="4"/>
  <c r="AH208" i="4"/>
  <c r="AG209" i="4"/>
  <c r="AF210" i="4"/>
  <c r="AD211" i="4"/>
  <c r="AC212" i="4"/>
  <c r="AB213" i="4"/>
  <c r="AA214" i="4"/>
  <c r="AI214" i="4"/>
  <c r="AH215" i="4"/>
  <c r="AG216" i="4"/>
  <c r="AF217" i="4"/>
  <c r="AE218" i="4"/>
  <c r="AC219" i="4"/>
  <c r="AB220" i="4"/>
  <c r="AA221" i="4"/>
  <c r="AI221" i="4"/>
  <c r="AH222" i="4"/>
  <c r="AF223" i="4"/>
  <c r="AE224" i="4"/>
  <c r="AD225" i="4"/>
  <c r="AC226" i="4"/>
  <c r="AA227" i="4"/>
  <c r="AI227" i="4"/>
  <c r="AH228" i="4"/>
  <c r="AG229" i="4"/>
  <c r="AF230" i="4"/>
  <c r="AD231" i="4"/>
  <c r="AC232" i="4"/>
  <c r="AB233" i="4"/>
  <c r="AA234" i="4"/>
  <c r="AI234" i="4"/>
  <c r="AG235" i="4"/>
  <c r="AF236" i="4"/>
  <c r="AE237" i="4"/>
  <c r="AD238" i="4"/>
  <c r="AB239" i="4"/>
  <c r="AA240" i="4"/>
  <c r="AI240" i="4"/>
  <c r="AH241" i="4"/>
  <c r="AG242" i="4"/>
  <c r="AE243" i="4"/>
  <c r="AD244" i="4"/>
  <c r="AC245" i="4"/>
  <c r="AB246" i="4"/>
  <c r="AA247" i="4"/>
  <c r="AI247" i="4"/>
  <c r="AH248" i="4"/>
  <c r="AG249" i="4"/>
  <c r="AF250" i="4"/>
  <c r="AD251" i="4"/>
  <c r="AC252" i="4"/>
  <c r="AB253" i="4"/>
  <c r="AA254" i="4"/>
  <c r="AI254" i="4"/>
  <c r="AG255" i="4"/>
  <c r="AF256" i="4"/>
  <c r="AE257" i="4"/>
  <c r="AD258" i="4"/>
  <c r="AB259" i="4"/>
  <c r="AA260" i="4"/>
  <c r="AI260" i="4"/>
  <c r="AH261" i="4"/>
  <c r="AG262" i="4"/>
  <c r="AE263" i="4"/>
  <c r="AD264" i="4"/>
  <c r="AC265" i="4"/>
  <c r="AB266" i="4"/>
  <c r="AH267" i="4"/>
  <c r="AG268" i="4"/>
  <c r="AF269" i="4"/>
  <c r="AE270" i="4"/>
  <c r="AC271" i="4"/>
  <c r="AB272" i="4"/>
  <c r="AA273" i="4"/>
  <c r="AI273" i="4"/>
  <c r="AH274" i="4"/>
  <c r="AG275" i="4"/>
  <c r="AF276" i="4"/>
  <c r="AE277" i="4"/>
  <c r="AD278" i="4"/>
  <c r="AC279" i="4"/>
  <c r="AB280" i="4"/>
  <c r="AA281" i="4"/>
  <c r="AI281" i="4"/>
  <c r="AH282" i="4"/>
  <c r="AG283" i="4"/>
  <c r="AF284" i="4"/>
  <c r="AE285" i="4"/>
  <c r="AD286" i="4"/>
  <c r="AB287" i="4"/>
  <c r="AA288" i="4"/>
  <c r="AI288" i="4"/>
  <c r="AH289" i="4"/>
  <c r="AG290" i="4"/>
  <c r="AF291" i="4"/>
  <c r="AE292" i="4"/>
  <c r="AD293" i="4"/>
  <c r="AC294" i="4"/>
  <c r="AA295" i="4"/>
  <c r="AI295" i="4"/>
  <c r="AH296" i="4"/>
  <c r="AG297" i="4"/>
  <c r="AF298" i="4"/>
  <c r="AE299" i="4"/>
  <c r="AD300" i="4"/>
  <c r="AC301" i="4"/>
  <c r="AB302" i="4"/>
  <c r="AA303" i="4"/>
  <c r="AI303" i="4"/>
  <c r="AH304" i="4"/>
  <c r="AG305" i="4"/>
  <c r="AF306" i="4"/>
  <c r="AC28" i="4"/>
  <c r="AH72" i="4"/>
  <c r="AD105" i="4"/>
  <c r="AJ105" i="4" s="1"/>
  <c r="AB122" i="4"/>
  <c r="AA129" i="4"/>
  <c r="AI135" i="4"/>
  <c r="AI142" i="4"/>
  <c r="AF148" i="4"/>
  <c r="AH150" i="4"/>
  <c r="AD153" i="4"/>
  <c r="AF155" i="4"/>
  <c r="AH157" i="4"/>
  <c r="AC160" i="4"/>
  <c r="AF162" i="4"/>
  <c r="AG164" i="4"/>
  <c r="AB167" i="4"/>
  <c r="AE169" i="4"/>
  <c r="AF171" i="4"/>
  <c r="AI173" i="4"/>
  <c r="AA175" i="4"/>
  <c r="AI175" i="4"/>
  <c r="AH176" i="4"/>
  <c r="AG177" i="4"/>
  <c r="AF178" i="4"/>
  <c r="AD179" i="4"/>
  <c r="AC180" i="4"/>
  <c r="AB181" i="4"/>
  <c r="AA182" i="4"/>
  <c r="AI182" i="4"/>
  <c r="AH183" i="4"/>
  <c r="AG184" i="4"/>
  <c r="AF185" i="4"/>
  <c r="AE186" i="4"/>
  <c r="AC187" i="4"/>
  <c r="AB188" i="4"/>
  <c r="AA189" i="4"/>
  <c r="AI189" i="4"/>
  <c r="AH190" i="4"/>
  <c r="AF191" i="4"/>
  <c r="AE192" i="4"/>
  <c r="AD193" i="4"/>
  <c r="AC194" i="4"/>
  <c r="AA195" i="4"/>
  <c r="AI195" i="4"/>
  <c r="AH196" i="4"/>
  <c r="AG197" i="4"/>
  <c r="AF198" i="4"/>
  <c r="AD199" i="4"/>
  <c r="AC200" i="4"/>
  <c r="AB201" i="4"/>
  <c r="AA202" i="4"/>
  <c r="AI202" i="4"/>
  <c r="AG203" i="4"/>
  <c r="AF204" i="4"/>
  <c r="AE205" i="4"/>
  <c r="AD206" i="4"/>
  <c r="AB207" i="4"/>
  <c r="AA208" i="4"/>
  <c r="AI208" i="4"/>
  <c r="AH209" i="4"/>
  <c r="AG210" i="4"/>
  <c r="AE211" i="4"/>
  <c r="AD212" i="4"/>
  <c r="AC213" i="4"/>
  <c r="AB214" i="4"/>
  <c r="AA215" i="4"/>
  <c r="AI215" i="4"/>
  <c r="AH216" i="4"/>
  <c r="AG217" i="4"/>
  <c r="AF218" i="4"/>
  <c r="AD219" i="4"/>
  <c r="AC220" i="4"/>
  <c r="AB221" i="4"/>
  <c r="AA222" i="4"/>
  <c r="AI222" i="4"/>
  <c r="AG223" i="4"/>
  <c r="AF224" i="4"/>
  <c r="AE225" i="4"/>
  <c r="AD226" i="4"/>
  <c r="AB227" i="4"/>
  <c r="AA228" i="4"/>
  <c r="AI228" i="4"/>
  <c r="AH229" i="4"/>
  <c r="AG230" i="4"/>
  <c r="AE231" i="4"/>
  <c r="AD232" i="4"/>
  <c r="AC233" i="4"/>
  <c r="AB234" i="4"/>
  <c r="AH235" i="4"/>
  <c r="AG236" i="4"/>
  <c r="AF237" i="4"/>
  <c r="AE238" i="4"/>
  <c r="AC239" i="4"/>
  <c r="AB240" i="4"/>
  <c r="AA241" i="4"/>
  <c r="AI241" i="4"/>
  <c r="AH242" i="4"/>
  <c r="AF243" i="4"/>
  <c r="AE244" i="4"/>
  <c r="AD245" i="4"/>
  <c r="AC246" i="4"/>
  <c r="AB247" i="4"/>
  <c r="AA248" i="4"/>
  <c r="AI248" i="4"/>
  <c r="AH249" i="4"/>
  <c r="AG250" i="4"/>
  <c r="AE251" i="4"/>
  <c r="AD252" i="4"/>
  <c r="AC253" i="4"/>
  <c r="AB254" i="4"/>
  <c r="AH255" i="4"/>
  <c r="AG256" i="4"/>
  <c r="AF257" i="4"/>
  <c r="AE258" i="4"/>
  <c r="AC259" i="4"/>
  <c r="AB260" i="4"/>
  <c r="AA261" i="4"/>
  <c r="AI261" i="4"/>
  <c r="AH262" i="4"/>
  <c r="AF263" i="4"/>
  <c r="AE264" i="4"/>
  <c r="AD265" i="4"/>
  <c r="AC266" i="4"/>
  <c r="AA267" i="4"/>
  <c r="AI267" i="4"/>
  <c r="AH268" i="4"/>
  <c r="AG269" i="4"/>
  <c r="AF270" i="4"/>
  <c r="AD271" i="4"/>
  <c r="AC272" i="4"/>
  <c r="AB273" i="4"/>
  <c r="AA274" i="4"/>
  <c r="AI274" i="4"/>
  <c r="AH275" i="4"/>
  <c r="AG276" i="4"/>
  <c r="AF277" i="4"/>
  <c r="AE278" i="4"/>
  <c r="AD279" i="4"/>
  <c r="AC280" i="4"/>
  <c r="AB281" i="4"/>
  <c r="AA282" i="4"/>
  <c r="AI282" i="4"/>
  <c r="AH283" i="4"/>
  <c r="AG284" i="4"/>
  <c r="AF285" i="4"/>
  <c r="AE286" i="4"/>
  <c r="AC287" i="4"/>
  <c r="AB288" i="4"/>
  <c r="AA289" i="4"/>
  <c r="AI289" i="4"/>
  <c r="AH290" i="4"/>
  <c r="AG291" i="4"/>
  <c r="AF292" i="4"/>
  <c r="AE293" i="4"/>
  <c r="AD294" i="4"/>
  <c r="AB295" i="4"/>
  <c r="AA296" i="4"/>
  <c r="AI296" i="4"/>
  <c r="AH297" i="4"/>
  <c r="AG298" i="4"/>
  <c r="AF299" i="4"/>
  <c r="AE300" i="4"/>
  <c r="AD301" i="4"/>
  <c r="AC302" i="4"/>
  <c r="AB303" i="4"/>
  <c r="AA304" i="4"/>
  <c r="AI304" i="4"/>
  <c r="AH305" i="4"/>
  <c r="AA34" i="4"/>
  <c r="AG77" i="4"/>
  <c r="AH108" i="4"/>
  <c r="AI129" i="4"/>
  <c r="AH136" i="4"/>
  <c r="AG143" i="4"/>
  <c r="AI148" i="4"/>
  <c r="AC151" i="4"/>
  <c r="AE153" i="4"/>
  <c r="AI155" i="4"/>
  <c r="AC158" i="4"/>
  <c r="AD160" i="4"/>
  <c r="AI162" i="4"/>
  <c r="AB165" i="4"/>
  <c r="AC167" i="4"/>
  <c r="AH169" i="4"/>
  <c r="AA172" i="4"/>
  <c r="AB174" i="4"/>
  <c r="AB175" i="4"/>
  <c r="AA176" i="4"/>
  <c r="AI176" i="4"/>
  <c r="AH177" i="4"/>
  <c r="AG178" i="4"/>
  <c r="AE179" i="4"/>
  <c r="AD180" i="4"/>
  <c r="AC181" i="4"/>
  <c r="AB182" i="4"/>
  <c r="AA183" i="4"/>
  <c r="AI183" i="4"/>
  <c r="AH184" i="4"/>
  <c r="AG185" i="4"/>
  <c r="AF186" i="4"/>
  <c r="AD187" i="4"/>
  <c r="AC188" i="4"/>
  <c r="AB189" i="4"/>
  <c r="AA190" i="4"/>
  <c r="AI190" i="4"/>
  <c r="AG191" i="4"/>
  <c r="AF192" i="4"/>
  <c r="AE193" i="4"/>
  <c r="AD194" i="4"/>
  <c r="AB195" i="4"/>
  <c r="AA196" i="4"/>
  <c r="AI196" i="4"/>
  <c r="AH197" i="4"/>
  <c r="AG198" i="4"/>
  <c r="AE199" i="4"/>
  <c r="AD200" i="4"/>
  <c r="AC201" i="4"/>
  <c r="AB202" i="4"/>
  <c r="AH203" i="4"/>
  <c r="AG204" i="4"/>
  <c r="AF205" i="4"/>
  <c r="AE206" i="4"/>
  <c r="AC207" i="4"/>
  <c r="AB208" i="4"/>
  <c r="AA209" i="4"/>
  <c r="AI209" i="4"/>
  <c r="AH210" i="4"/>
  <c r="AF211" i="4"/>
  <c r="AE212" i="4"/>
  <c r="AD213" i="4"/>
  <c r="AC214" i="4"/>
  <c r="AB215" i="4"/>
  <c r="AA216" i="4"/>
  <c r="AI216" i="4"/>
  <c r="AH217" i="4"/>
  <c r="AG218" i="4"/>
  <c r="AE219" i="4"/>
  <c r="AD220" i="4"/>
  <c r="AC221" i="4"/>
  <c r="AB222" i="4"/>
  <c r="AH223" i="4"/>
  <c r="AG224" i="4"/>
  <c r="AF225" i="4"/>
  <c r="AE226" i="4"/>
  <c r="AC227" i="4"/>
  <c r="AB228" i="4"/>
  <c r="AA229" i="4"/>
  <c r="AI229" i="4"/>
  <c r="AH230" i="4"/>
  <c r="AF231" i="4"/>
  <c r="AE232" i="4"/>
  <c r="AD233" i="4"/>
  <c r="AC234" i="4"/>
  <c r="AA235" i="4"/>
  <c r="AI235" i="4"/>
  <c r="AH236" i="4"/>
  <c r="AG237" i="4"/>
  <c r="AF238" i="4"/>
  <c r="AD239" i="4"/>
  <c r="AC240" i="4"/>
  <c r="AB241" i="4"/>
  <c r="AA242" i="4"/>
  <c r="AI242" i="4"/>
  <c r="AG243" i="4"/>
  <c r="AF244" i="4"/>
  <c r="AE245" i="4"/>
  <c r="AD246" i="4"/>
  <c r="AC247" i="4"/>
  <c r="AB248" i="4"/>
  <c r="AA249" i="4"/>
  <c r="AI249" i="4"/>
  <c r="AH250" i="4"/>
  <c r="AF251" i="4"/>
  <c r="AE252" i="4"/>
  <c r="AD253" i="4"/>
  <c r="AC254" i="4"/>
  <c r="AA255" i="4"/>
  <c r="AI255" i="4"/>
  <c r="AH256" i="4"/>
  <c r="AG257" i="4"/>
  <c r="AF258" i="4"/>
  <c r="AD259" i="4"/>
  <c r="AC260" i="4"/>
  <c r="AB261" i="4"/>
  <c r="AA262" i="4"/>
  <c r="AI262" i="4"/>
  <c r="AG263" i="4"/>
  <c r="AF264" i="4"/>
  <c r="AE265" i="4"/>
  <c r="AD266" i="4"/>
  <c r="AB267" i="4"/>
  <c r="AA268" i="4"/>
  <c r="AI268" i="4"/>
  <c r="AH269" i="4"/>
  <c r="AG270" i="4"/>
  <c r="AE271" i="4"/>
  <c r="AD272" i="4"/>
  <c r="AC273" i="4"/>
  <c r="AB274" i="4"/>
  <c r="AA275" i="4"/>
  <c r="AI275" i="4"/>
  <c r="AH276" i="4"/>
  <c r="AG277" i="4"/>
  <c r="AF278" i="4"/>
  <c r="AE279" i="4"/>
  <c r="AD280" i="4"/>
  <c r="AC281" i="4"/>
  <c r="AB282" i="4"/>
  <c r="AA283" i="4"/>
  <c r="AI283" i="4"/>
  <c r="AH284" i="4"/>
  <c r="AG285" i="4"/>
  <c r="AF286" i="4"/>
  <c r="AD287" i="4"/>
  <c r="AC288" i="4"/>
  <c r="AB289" i="4"/>
  <c r="AA290" i="4"/>
  <c r="AI290" i="4"/>
  <c r="AH291" i="4"/>
  <c r="AG292" i="4"/>
  <c r="AF293" i="4"/>
  <c r="AE294" i="4"/>
  <c r="AC295" i="4"/>
  <c r="AB296" i="4"/>
  <c r="AA297" i="4"/>
  <c r="AI297" i="4"/>
  <c r="AH298" i="4"/>
  <c r="AG299" i="4"/>
  <c r="AF300" i="4"/>
  <c r="AE301" i="4"/>
  <c r="AD302" i="4"/>
  <c r="AC303" i="4"/>
  <c r="AB304" i="4"/>
  <c r="AA305" i="4"/>
  <c r="AI305" i="4"/>
  <c r="AH123" i="4"/>
  <c r="AF158" i="4"/>
  <c r="AC175" i="4"/>
  <c r="AC182" i="4"/>
  <c r="AC189" i="4"/>
  <c r="AB196" i="4"/>
  <c r="AA203" i="4"/>
  <c r="AA210" i="4"/>
  <c r="AA217" i="4"/>
  <c r="AI223" i="4"/>
  <c r="AI230" i="4"/>
  <c r="AH237" i="4"/>
  <c r="AG244" i="4"/>
  <c r="AG251" i="4"/>
  <c r="AI253" i="4"/>
  <c r="AC256" i="4"/>
  <c r="AG258" i="4"/>
  <c r="AH260" i="4"/>
  <c r="AB263" i="4"/>
  <c r="AF265" i="4"/>
  <c r="AG267" i="4"/>
  <c r="AB270" i="4"/>
  <c r="AE272" i="4"/>
  <c r="AG274" i="4"/>
  <c r="AB277" i="4"/>
  <c r="AF279" i="4"/>
  <c r="AH281" i="4"/>
  <c r="AC284" i="4"/>
  <c r="AB286" i="4"/>
  <c r="AF287" i="4"/>
  <c r="AH288" i="4"/>
  <c r="AD290" i="4"/>
  <c r="AI291" i="4"/>
  <c r="AB293" i="4"/>
  <c r="AG294" i="4"/>
  <c r="AH295" i="4"/>
  <c r="AD297" i="4"/>
  <c r="AI298" i="4"/>
  <c r="AB300" i="4"/>
  <c r="AG301" i="4"/>
  <c r="AI302" i="4"/>
  <c r="AE304" i="4"/>
  <c r="AA306" i="4"/>
  <c r="AA307" i="4"/>
  <c r="AI307" i="4"/>
  <c r="AH308" i="4"/>
  <c r="AG309" i="4"/>
  <c r="AE310" i="4"/>
  <c r="AD311" i="4"/>
  <c r="AC312" i="4"/>
  <c r="AB313" i="4"/>
  <c r="AA314" i="4"/>
  <c r="AI314" i="4"/>
  <c r="AH315" i="4"/>
  <c r="AG316" i="4"/>
  <c r="AF317" i="4"/>
  <c r="AE318" i="4"/>
  <c r="AD319" i="4"/>
  <c r="AC320" i="4"/>
  <c r="AB321" i="4"/>
  <c r="AA322" i="4"/>
  <c r="AI322" i="4"/>
  <c r="AH323" i="4"/>
  <c r="AG324" i="4"/>
  <c r="AF325" i="4"/>
  <c r="AE326" i="4"/>
  <c r="AD327" i="4"/>
  <c r="AC328" i="4"/>
  <c r="AB329" i="4"/>
  <c r="AA330" i="4"/>
  <c r="AI330" i="4"/>
  <c r="AH331" i="4"/>
  <c r="AG332" i="4"/>
  <c r="AF333" i="4"/>
  <c r="AE334" i="4"/>
  <c r="AD335" i="4"/>
  <c r="AC336" i="4"/>
  <c r="AB337" i="4"/>
  <c r="AH338" i="4"/>
  <c r="AG339" i="4"/>
  <c r="AF340" i="4"/>
  <c r="AE341" i="4"/>
  <c r="AD342" i="4"/>
  <c r="AB343" i="4"/>
  <c r="AA344" i="4"/>
  <c r="AI344" i="4"/>
  <c r="AH345" i="4"/>
  <c r="AG346" i="4"/>
  <c r="AF347" i="4"/>
  <c r="AE348" i="4"/>
  <c r="AD349" i="4"/>
  <c r="AC350" i="4"/>
  <c r="AB351" i="4"/>
  <c r="AH352" i="4"/>
  <c r="AG353" i="4"/>
  <c r="AF354" i="4"/>
  <c r="AE355" i="4"/>
  <c r="AD356" i="4"/>
  <c r="AC357" i="4"/>
  <c r="AB358" i="4"/>
  <c r="AA359" i="4"/>
  <c r="AI359" i="4"/>
  <c r="AH360" i="4"/>
  <c r="AG361" i="4"/>
  <c r="AF362" i="4"/>
  <c r="AE363" i="4"/>
  <c r="AD364" i="4"/>
  <c r="AC365" i="4"/>
  <c r="AB366" i="4"/>
  <c r="AA367" i="4"/>
  <c r="AI367" i="4"/>
  <c r="AH368" i="4"/>
  <c r="AG369" i="4"/>
  <c r="AF370" i="4"/>
  <c r="AE371" i="4"/>
  <c r="AD372" i="4"/>
  <c r="AC373" i="4"/>
  <c r="AB374" i="4"/>
  <c r="AA375" i="4"/>
  <c r="AI375" i="4"/>
  <c r="AH376" i="4"/>
  <c r="AG377" i="4"/>
  <c r="AF378" i="4"/>
  <c r="AE379" i="4"/>
  <c r="AD380" i="4"/>
  <c r="AC381" i="4"/>
  <c r="AB382" i="4"/>
  <c r="AA383" i="4"/>
  <c r="AI383" i="4"/>
  <c r="AH384" i="4"/>
  <c r="AG385" i="4"/>
  <c r="AF386" i="4"/>
  <c r="AE387" i="4"/>
  <c r="AD388" i="4"/>
  <c r="AC389" i="4"/>
  <c r="AB390" i="4"/>
  <c r="AA391" i="4"/>
  <c r="AI391" i="4"/>
  <c r="AH392" i="4"/>
  <c r="AG393" i="4"/>
  <c r="AF394" i="4"/>
  <c r="AE395" i="4"/>
  <c r="AD396" i="4"/>
  <c r="AC397" i="4"/>
  <c r="AB398" i="4"/>
  <c r="AA399" i="4"/>
  <c r="AI399" i="4"/>
  <c r="AH400" i="4"/>
  <c r="AH130" i="4"/>
  <c r="AH160" i="4"/>
  <c r="AB176" i="4"/>
  <c r="AB183" i="4"/>
  <c r="AB190" i="4"/>
  <c r="AA197" i="4"/>
  <c r="AI203" i="4"/>
  <c r="AI210" i="4"/>
  <c r="AI217" i="4"/>
  <c r="AH224" i="4"/>
  <c r="AG231" i="4"/>
  <c r="AG238" i="4"/>
  <c r="AF245" i="4"/>
  <c r="AI251" i="4"/>
  <c r="AD254" i="4"/>
  <c r="AE256" i="4"/>
  <c r="AI258" i="4"/>
  <c r="AC261" i="4"/>
  <c r="AD263" i="4"/>
  <c r="AH265" i="4"/>
  <c r="AB268" i="4"/>
  <c r="AD270" i="4"/>
  <c r="AG272" i="4"/>
  <c r="AB275" i="4"/>
  <c r="AD277" i="4"/>
  <c r="AH279" i="4"/>
  <c r="AC282" i="4"/>
  <c r="AE284" i="4"/>
  <c r="AC286" i="4"/>
  <c r="AG287" i="4"/>
  <c r="AC289" i="4"/>
  <c r="AE290" i="4"/>
  <c r="AA292" i="4"/>
  <c r="AC293" i="4"/>
  <c r="AH294" i="4"/>
  <c r="AC296" i="4"/>
  <c r="AE297" i="4"/>
  <c r="AA299" i="4"/>
  <c r="AC300" i="4"/>
  <c r="AH301" i="4"/>
  <c r="AD303" i="4"/>
  <c r="AF304" i="4"/>
  <c r="AB306" i="4"/>
  <c r="AB307" i="4"/>
  <c r="AA308" i="4"/>
  <c r="AI308" i="4"/>
  <c r="AH309" i="4"/>
  <c r="AF310" i="4"/>
  <c r="AE311" i="4"/>
  <c r="AD312" i="4"/>
  <c r="AC313" i="4"/>
  <c r="AB314" i="4"/>
  <c r="AA315" i="4"/>
  <c r="AI315" i="4"/>
  <c r="AH316" i="4"/>
  <c r="AG317" i="4"/>
  <c r="AF318" i="4"/>
  <c r="AE319" i="4"/>
  <c r="AD320" i="4"/>
  <c r="AC321" i="4"/>
  <c r="AB322" i="4"/>
  <c r="AA323" i="4"/>
  <c r="AI323" i="4"/>
  <c r="AH324" i="4"/>
  <c r="AG325" i="4"/>
  <c r="AF326" i="4"/>
  <c r="AE327" i="4"/>
  <c r="AD328" i="4"/>
  <c r="AC329" i="4"/>
  <c r="AB330" i="4"/>
  <c r="AA331" i="4"/>
  <c r="AI331" i="4"/>
  <c r="AH332" i="4"/>
  <c r="AG333" i="4"/>
  <c r="AF334" i="4"/>
  <c r="AE335" i="4"/>
  <c r="AD336" i="4"/>
  <c r="AC337" i="4"/>
  <c r="AA338" i="4"/>
  <c r="AI338" i="4"/>
  <c r="AH339" i="4"/>
  <c r="AG340" i="4"/>
  <c r="AF341" i="4"/>
  <c r="AE342" i="4"/>
  <c r="AC343" i="4"/>
  <c r="AB344" i="4"/>
  <c r="AA345" i="4"/>
  <c r="AI345" i="4"/>
  <c r="AH346" i="4"/>
  <c r="AG347" i="4"/>
  <c r="AF348" i="4"/>
  <c r="AE349" i="4"/>
  <c r="AD350" i="4"/>
  <c r="AC351" i="4"/>
  <c r="AA352" i="4"/>
  <c r="AI352" i="4"/>
  <c r="AH353" i="4"/>
  <c r="AG354" i="4"/>
  <c r="AF355" i="4"/>
  <c r="AE356" i="4"/>
  <c r="AD357" i="4"/>
  <c r="AC358" i="4"/>
  <c r="AB359" i="4"/>
  <c r="AA360" i="4"/>
  <c r="AI360" i="4"/>
  <c r="AH361" i="4"/>
  <c r="AG362" i="4"/>
  <c r="AF363" i="4"/>
  <c r="AE364" i="4"/>
  <c r="AD365" i="4"/>
  <c r="AC366" i="4"/>
  <c r="AB367" i="4"/>
  <c r="AA368" i="4"/>
  <c r="AI368" i="4"/>
  <c r="AH369" i="4"/>
  <c r="AG370" i="4"/>
  <c r="AF371" i="4"/>
  <c r="AE372" i="4"/>
  <c r="AD373" i="4"/>
  <c r="AC374" i="4"/>
  <c r="AB375" i="4"/>
  <c r="AA376" i="4"/>
  <c r="AI376" i="4"/>
  <c r="AH377" i="4"/>
  <c r="AG378" i="4"/>
  <c r="AF379" i="4"/>
  <c r="AE380" i="4"/>
  <c r="AD381" i="4"/>
  <c r="AC382" i="4"/>
  <c r="AB383" i="4"/>
  <c r="AA384" i="4"/>
  <c r="AI384" i="4"/>
  <c r="AH385" i="4"/>
  <c r="AG386" i="4"/>
  <c r="AF387" i="4"/>
  <c r="AE388" i="4"/>
  <c r="AD389" i="4"/>
  <c r="AC390" i="4"/>
  <c r="AB391" i="4"/>
  <c r="AA392" i="4"/>
  <c r="AI392" i="4"/>
  <c r="AH393" i="4"/>
  <c r="AG394" i="4"/>
  <c r="AF395" i="4"/>
  <c r="AE396" i="4"/>
  <c r="AD397" i="4"/>
  <c r="AC398" i="4"/>
  <c r="AB399" i="4"/>
  <c r="AA400" i="4"/>
  <c r="AI400" i="4"/>
  <c r="AH401" i="4"/>
  <c r="AG402" i="4"/>
  <c r="AF403" i="4"/>
  <c r="AE404" i="4"/>
  <c r="AD405" i="4"/>
  <c r="AC406" i="4"/>
  <c r="AB407" i="4"/>
  <c r="AA408" i="4"/>
  <c r="AI408" i="4"/>
  <c r="AH409" i="4"/>
  <c r="AG410" i="4"/>
  <c r="AF411" i="4"/>
  <c r="AE412" i="4"/>
  <c r="AD413" i="4"/>
  <c r="AC414" i="4"/>
  <c r="AB415" i="4"/>
  <c r="AA416" i="4"/>
  <c r="AI416" i="4"/>
  <c r="AH417" i="4"/>
  <c r="AG418" i="4"/>
  <c r="AG137" i="4"/>
  <c r="AA177" i="4"/>
  <c r="AA184" i="4"/>
  <c r="AI197" i="4"/>
  <c r="AH204" i="4"/>
  <c r="AG211" i="4"/>
  <c r="AH218" i="4"/>
  <c r="AG225" i="4"/>
  <c r="AF232" i="4"/>
  <c r="AE239" i="4"/>
  <c r="AE246" i="4"/>
  <c r="AB252" i="4"/>
  <c r="AF254" i="4"/>
  <c r="AI256" i="4"/>
  <c r="AA259" i="4"/>
  <c r="AE261" i="4"/>
  <c r="AH263" i="4"/>
  <c r="AA266" i="4"/>
  <c r="AD268" i="4"/>
  <c r="AH270" i="4"/>
  <c r="AI272" i="4"/>
  <c r="AD275" i="4"/>
  <c r="AH277" i="4"/>
  <c r="AA280" i="4"/>
  <c r="AE282" i="4"/>
  <c r="AI284" i="4"/>
  <c r="AG286" i="4"/>
  <c r="AH287" i="4"/>
  <c r="AD289" i="4"/>
  <c r="AF290" i="4"/>
  <c r="AB292" i="4"/>
  <c r="AG293" i="4"/>
  <c r="AI294" i="4"/>
  <c r="AD296" i="4"/>
  <c r="AF297" i="4"/>
  <c r="AB299" i="4"/>
  <c r="AG300" i="4"/>
  <c r="AI301" i="4"/>
  <c r="AE303" i="4"/>
  <c r="AG304" i="4"/>
  <c r="AC306" i="4"/>
  <c r="AC307" i="4"/>
  <c r="AB308" i="4"/>
  <c r="AA309" i="4"/>
  <c r="AI309" i="4"/>
  <c r="AG310" i="4"/>
  <c r="AF311" i="4"/>
  <c r="AE312" i="4"/>
  <c r="AD313" i="4"/>
  <c r="AC314" i="4"/>
  <c r="AB315" i="4"/>
  <c r="AA316" i="4"/>
  <c r="AI316" i="4"/>
  <c r="AH317" i="4"/>
  <c r="AG318" i="4"/>
  <c r="AF319" i="4"/>
  <c r="AE320" i="4"/>
  <c r="AD321" i="4"/>
  <c r="AC322" i="4"/>
  <c r="AB323" i="4"/>
  <c r="AA324" i="4"/>
  <c r="AI324" i="4"/>
  <c r="AH325" i="4"/>
  <c r="AG326" i="4"/>
  <c r="AF327" i="4"/>
  <c r="AE328" i="4"/>
  <c r="AD329" i="4"/>
  <c r="AC330" i="4"/>
  <c r="AB331" i="4"/>
  <c r="AA332" i="4"/>
  <c r="AI332" i="4"/>
  <c r="AH333" i="4"/>
  <c r="AG334" i="4"/>
  <c r="AF335" i="4"/>
  <c r="AE336" i="4"/>
  <c r="AD337" i="4"/>
  <c r="AB338" i="4"/>
  <c r="AA339" i="4"/>
  <c r="AI339" i="4"/>
  <c r="AH340" i="4"/>
  <c r="AG341" i="4"/>
  <c r="AF342" i="4"/>
  <c r="AD343" i="4"/>
  <c r="AC344" i="4"/>
  <c r="AB345" i="4"/>
  <c r="AA346" i="4"/>
  <c r="AI346" i="4"/>
  <c r="AH347" i="4"/>
  <c r="AG348" i="4"/>
  <c r="AF349" i="4"/>
  <c r="AE350" i="4"/>
  <c r="AD351" i="4"/>
  <c r="AB352" i="4"/>
  <c r="AA353" i="4"/>
  <c r="AI353" i="4"/>
  <c r="AH354" i="4"/>
  <c r="AG355" i="4"/>
  <c r="AF356" i="4"/>
  <c r="AE357" i="4"/>
  <c r="AD358" i="4"/>
  <c r="AC359" i="4"/>
  <c r="AB360" i="4"/>
  <c r="AA361" i="4"/>
  <c r="AI361" i="4"/>
  <c r="AH362" i="4"/>
  <c r="AG363" i="4"/>
  <c r="AF364" i="4"/>
  <c r="AE365" i="4"/>
  <c r="AD366" i="4"/>
  <c r="AC367" i="4"/>
  <c r="AB368" i="4"/>
  <c r="AA369" i="4"/>
  <c r="AI369" i="4"/>
  <c r="AH370" i="4"/>
  <c r="AG371" i="4"/>
  <c r="AF372" i="4"/>
  <c r="AE373" i="4"/>
  <c r="AD374" i="4"/>
  <c r="AC375" i="4"/>
  <c r="AB376" i="4"/>
  <c r="AA377" i="4"/>
  <c r="AI377" i="4"/>
  <c r="AH378" i="4"/>
  <c r="AG379" i="4"/>
  <c r="AF380" i="4"/>
  <c r="AE381" i="4"/>
  <c r="AD382" i="4"/>
  <c r="AC383" i="4"/>
  <c r="AB384" i="4"/>
  <c r="AA385" i="4"/>
  <c r="AI385" i="4"/>
  <c r="AH386" i="4"/>
  <c r="AG387" i="4"/>
  <c r="AF388" i="4"/>
  <c r="AE389" i="4"/>
  <c r="AD390" i="4"/>
  <c r="AC391" i="4"/>
  <c r="AB392" i="4"/>
  <c r="AA393" i="4"/>
  <c r="AI393" i="4"/>
  <c r="AH394" i="4"/>
  <c r="AG395" i="4"/>
  <c r="AF396" i="4"/>
  <c r="AE397" i="4"/>
  <c r="AD398" i="4"/>
  <c r="AC399" i="4"/>
  <c r="AB400" i="4"/>
  <c r="AA401" i="4"/>
  <c r="AI401" i="4"/>
  <c r="AH402" i="4"/>
  <c r="AG403" i="4"/>
  <c r="AF404" i="4"/>
  <c r="AE405" i="4"/>
  <c r="AD406" i="4"/>
  <c r="AC407" i="4"/>
  <c r="AB408" i="4"/>
  <c r="AA409" i="4"/>
  <c r="AI409" i="4"/>
  <c r="AH410" i="4"/>
  <c r="AG411" i="4"/>
  <c r="AF412" i="4"/>
  <c r="AE413" i="4"/>
  <c r="AD414" i="4"/>
  <c r="AC415" i="4"/>
  <c r="AB416" i="4"/>
  <c r="AA417" i="4"/>
  <c r="AI417" i="4"/>
  <c r="AH418" i="4"/>
  <c r="AF144" i="4"/>
  <c r="AE165" i="4"/>
  <c r="AI177" i="4"/>
  <c r="AI184" i="4"/>
  <c r="AH191" i="4"/>
  <c r="AH198" i="4"/>
  <c r="AG205" i="4"/>
  <c r="AF212" i="4"/>
  <c r="AF219" i="4"/>
  <c r="AF226" i="4"/>
  <c r="AE233" i="4"/>
  <c r="AD240" i="4"/>
  <c r="AD247" i="4"/>
  <c r="AF252" i="4"/>
  <c r="AH254" i="4"/>
  <c r="AB257" i="4"/>
  <c r="AE259" i="4"/>
  <c r="AG261" i="4"/>
  <c r="AA264" i="4"/>
  <c r="AJ264" i="4" s="1"/>
  <c r="AE266" i="4"/>
  <c r="AF268" i="4"/>
  <c r="AD273" i="4"/>
  <c r="AF275" i="4"/>
  <c r="AA278" i="4"/>
  <c r="AE280" i="4"/>
  <c r="AG282" i="4"/>
  <c r="AB285" i="4"/>
  <c r="AH286" i="4"/>
  <c r="AI287" i="4"/>
  <c r="AE289" i="4"/>
  <c r="AA291" i="4"/>
  <c r="AC292" i="4"/>
  <c r="AH293" i="4"/>
  <c r="AE296" i="4"/>
  <c r="AA298" i="4"/>
  <c r="AC299" i="4"/>
  <c r="AH300" i="4"/>
  <c r="AA302" i="4"/>
  <c r="AF303" i="4"/>
  <c r="AB305" i="4"/>
  <c r="AD306" i="4"/>
  <c r="AD307" i="4"/>
  <c r="AC308" i="4"/>
  <c r="AB309" i="4"/>
  <c r="AH310" i="4"/>
  <c r="AG311" i="4"/>
  <c r="AF312" i="4"/>
  <c r="AE313" i="4"/>
  <c r="AD314" i="4"/>
  <c r="AC315" i="4"/>
  <c r="AB316" i="4"/>
  <c r="AA317" i="4"/>
  <c r="AI317" i="4"/>
  <c r="AH318" i="4"/>
  <c r="AG319" i="4"/>
  <c r="AF320" i="4"/>
  <c r="AE321" i="4"/>
  <c r="AD322" i="4"/>
  <c r="AC323" i="4"/>
  <c r="AB324" i="4"/>
  <c r="AA325" i="4"/>
  <c r="AI325" i="4"/>
  <c r="AH326" i="4"/>
  <c r="AG327" i="4"/>
  <c r="AF328" i="4"/>
  <c r="AE329" i="4"/>
  <c r="AD330" i="4"/>
  <c r="AC331" i="4"/>
  <c r="AB332" i="4"/>
  <c r="AA333" i="4"/>
  <c r="AI333" i="4"/>
  <c r="AH334" i="4"/>
  <c r="AG335" i="4"/>
  <c r="AF336" i="4"/>
  <c r="AE337" i="4"/>
  <c r="AC338" i="4"/>
  <c r="AB339" i="4"/>
  <c r="AA340" i="4"/>
  <c r="AI340" i="4"/>
  <c r="AH341" i="4"/>
  <c r="AG342" i="4"/>
  <c r="AE343" i="4"/>
  <c r="AD344" i="4"/>
  <c r="AC345" i="4"/>
  <c r="AB346" i="4"/>
  <c r="AA347" i="4"/>
  <c r="AI347" i="4"/>
  <c r="AH348" i="4"/>
  <c r="AG349" i="4"/>
  <c r="AF350" i="4"/>
  <c r="AE351" i="4"/>
  <c r="AC352" i="4"/>
  <c r="AB353" i="4"/>
  <c r="AA354" i="4"/>
  <c r="AI354" i="4"/>
  <c r="AH355" i="4"/>
  <c r="AG356" i="4"/>
  <c r="AF357" i="4"/>
  <c r="AE358" i="4"/>
  <c r="AD359" i="4"/>
  <c r="AC360" i="4"/>
  <c r="AB361" i="4"/>
  <c r="AA362" i="4"/>
  <c r="AI362" i="4"/>
  <c r="AH363" i="4"/>
  <c r="AG364" i="4"/>
  <c r="AF365" i="4"/>
  <c r="AE366" i="4"/>
  <c r="AD367" i="4"/>
  <c r="AC368" i="4"/>
  <c r="AB369" i="4"/>
  <c r="AA370" i="4"/>
  <c r="AI370" i="4"/>
  <c r="AH371" i="4"/>
  <c r="AG372" i="4"/>
  <c r="AF373" i="4"/>
  <c r="AE374" i="4"/>
  <c r="AD375" i="4"/>
  <c r="AC376" i="4"/>
  <c r="AB377" i="4"/>
  <c r="AA378" i="4"/>
  <c r="AI378" i="4"/>
  <c r="AH379" i="4"/>
  <c r="AG380" i="4"/>
  <c r="AF381" i="4"/>
  <c r="AE382" i="4"/>
  <c r="AD383" i="4"/>
  <c r="AC384" i="4"/>
  <c r="AB385" i="4"/>
  <c r="AA386" i="4"/>
  <c r="AI386" i="4"/>
  <c r="AH387" i="4"/>
  <c r="AG388" i="4"/>
  <c r="AF389" i="4"/>
  <c r="AE390" i="4"/>
  <c r="AD391" i="4"/>
  <c r="AC392" i="4"/>
  <c r="AB393" i="4"/>
  <c r="AA394" i="4"/>
  <c r="AI394" i="4"/>
  <c r="AH395" i="4"/>
  <c r="AG396" i="4"/>
  <c r="AF397" i="4"/>
  <c r="AE398" i="4"/>
  <c r="AD399" i="4"/>
  <c r="AC400" i="4"/>
  <c r="AB401" i="4"/>
  <c r="AA402" i="4"/>
  <c r="AI402" i="4"/>
  <c r="AH403" i="4"/>
  <c r="AG404" i="4"/>
  <c r="AF405" i="4"/>
  <c r="AE406" i="4"/>
  <c r="AD407" i="4"/>
  <c r="AC408" i="4"/>
  <c r="AB409" i="4"/>
  <c r="AA410" i="4"/>
  <c r="AI410" i="4"/>
  <c r="AH411" i="4"/>
  <c r="AG412" i="4"/>
  <c r="AF413" i="4"/>
  <c r="AE414" i="4"/>
  <c r="AD415" i="4"/>
  <c r="AC416" i="4"/>
  <c r="AB417" i="4"/>
  <c r="AA418" i="4"/>
  <c r="AI418" i="4"/>
  <c r="AA149" i="4"/>
  <c r="AG167" i="4"/>
  <c r="AH178" i="4"/>
  <c r="AH185" i="4"/>
  <c r="AG192" i="4"/>
  <c r="AF199" i="4"/>
  <c r="AF206" i="4"/>
  <c r="AE213" i="4"/>
  <c r="AE220" i="4"/>
  <c r="AD227" i="4"/>
  <c r="AD234" i="4"/>
  <c r="AC241" i="4"/>
  <c r="AC248" i="4"/>
  <c r="AH252" i="4"/>
  <c r="AB255" i="4"/>
  <c r="AD257" i="4"/>
  <c r="AG259" i="4"/>
  <c r="AB262" i="4"/>
  <c r="AC264" i="4"/>
  <c r="AG266" i="4"/>
  <c r="AA269" i="4"/>
  <c r="AB271" i="4"/>
  <c r="AF273" i="4"/>
  <c r="AA276" i="4"/>
  <c r="AC278" i="4"/>
  <c r="AG280" i="4"/>
  <c r="AB283" i="4"/>
  <c r="AD285" i="4"/>
  <c r="AI286" i="4"/>
  <c r="AD288" i="4"/>
  <c r="AF289" i="4"/>
  <c r="AB291" i="4"/>
  <c r="AD292" i="4"/>
  <c r="AI293" i="4"/>
  <c r="AD295" i="4"/>
  <c r="AF296" i="4"/>
  <c r="AB298" i="4"/>
  <c r="AD299" i="4"/>
  <c r="AI300" i="4"/>
  <c r="AE302" i="4"/>
  <c r="AG303" i="4"/>
  <c r="AC305" i="4"/>
  <c r="AE306" i="4"/>
  <c r="AE307" i="4"/>
  <c r="AD308" i="4"/>
  <c r="AC309" i="4"/>
  <c r="AA310" i="4"/>
  <c r="AI310" i="4"/>
  <c r="AH311" i="4"/>
  <c r="AG312" i="4"/>
  <c r="AF313" i="4"/>
  <c r="AE314" i="4"/>
  <c r="AD315" i="4"/>
  <c r="AC316" i="4"/>
  <c r="AB317" i="4"/>
  <c r="AA318" i="4"/>
  <c r="AI318" i="4"/>
  <c r="AH319" i="4"/>
  <c r="AG320" i="4"/>
  <c r="AF321" i="4"/>
  <c r="AE322" i="4"/>
  <c r="AD323" i="4"/>
  <c r="AC324" i="4"/>
  <c r="AB325" i="4"/>
  <c r="AA326" i="4"/>
  <c r="AI326" i="4"/>
  <c r="AH327" i="4"/>
  <c r="AG328" i="4"/>
  <c r="AF329" i="4"/>
  <c r="AE330" i="4"/>
  <c r="AD331" i="4"/>
  <c r="AC332" i="4"/>
  <c r="AB333" i="4"/>
  <c r="AA334" i="4"/>
  <c r="AI334" i="4"/>
  <c r="AH335" i="4"/>
  <c r="AG336" i="4"/>
  <c r="AF337" i="4"/>
  <c r="AD338" i="4"/>
  <c r="AC339" i="4"/>
  <c r="AB340" i="4"/>
  <c r="AA341" i="4"/>
  <c r="AI341" i="4"/>
  <c r="AH342" i="4"/>
  <c r="AF343" i="4"/>
  <c r="AE344" i="4"/>
  <c r="AD345" i="4"/>
  <c r="AC346" i="4"/>
  <c r="AB347" i="4"/>
  <c r="AA348" i="4"/>
  <c r="AI348" i="4"/>
  <c r="AH349" i="4"/>
  <c r="AG350" i="4"/>
  <c r="AF351" i="4"/>
  <c r="AD352" i="4"/>
  <c r="AC353" i="4"/>
  <c r="AB354" i="4"/>
  <c r="AA355" i="4"/>
  <c r="AI355" i="4"/>
  <c r="AH356" i="4"/>
  <c r="AG357" i="4"/>
  <c r="AF358" i="4"/>
  <c r="AE359" i="4"/>
  <c r="AD360" i="4"/>
  <c r="AC361" i="4"/>
  <c r="AB362" i="4"/>
  <c r="AA363" i="4"/>
  <c r="AI363" i="4"/>
  <c r="AH364" i="4"/>
  <c r="AG365" i="4"/>
  <c r="AF366" i="4"/>
  <c r="AE367" i="4"/>
  <c r="AD368" i="4"/>
  <c r="AC369" i="4"/>
  <c r="AB370" i="4"/>
  <c r="AA371" i="4"/>
  <c r="AI371" i="4"/>
  <c r="AH372" i="4"/>
  <c r="AG373" i="4"/>
  <c r="AF374" i="4"/>
  <c r="AE375" i="4"/>
  <c r="AD376" i="4"/>
  <c r="AC377" i="4"/>
  <c r="AB378" i="4"/>
  <c r="AA379" i="4"/>
  <c r="AI379" i="4"/>
  <c r="AH380" i="4"/>
  <c r="AG381" i="4"/>
  <c r="AF382" i="4"/>
  <c r="AE383" i="4"/>
  <c r="AD384" i="4"/>
  <c r="AC385" i="4"/>
  <c r="AB386" i="4"/>
  <c r="AA387" i="4"/>
  <c r="AI387" i="4"/>
  <c r="AH388" i="4"/>
  <c r="AG389" i="4"/>
  <c r="AF390" i="4"/>
  <c r="AE391" i="4"/>
  <c r="AD392" i="4"/>
  <c r="AC393" i="4"/>
  <c r="AB394" i="4"/>
  <c r="AA395" i="4"/>
  <c r="AI395" i="4"/>
  <c r="AH396" i="4"/>
  <c r="AG397" i="4"/>
  <c r="AF398" i="4"/>
  <c r="AE399" i="4"/>
  <c r="AD400" i="4"/>
  <c r="AD39" i="4"/>
  <c r="AF151" i="4"/>
  <c r="AI169" i="4"/>
  <c r="AF179" i="4"/>
  <c r="AG186" i="4"/>
  <c r="AF193" i="4"/>
  <c r="AE200" i="4"/>
  <c r="AD207" i="4"/>
  <c r="AD214" i="4"/>
  <c r="AD221" i="4"/>
  <c r="AC228" i="4"/>
  <c r="AB235" i="4"/>
  <c r="AB242" i="4"/>
  <c r="AB249" i="4"/>
  <c r="AA253" i="4"/>
  <c r="AD255" i="4"/>
  <c r="AH257" i="4"/>
  <c r="AI259" i="4"/>
  <c r="AD262" i="4"/>
  <c r="AG264" i="4"/>
  <c r="AI266" i="4"/>
  <c r="AC269" i="4"/>
  <c r="AF271" i="4"/>
  <c r="AH273" i="4"/>
  <c r="AC276" i="4"/>
  <c r="AG278" i="4"/>
  <c r="AI280" i="4"/>
  <c r="AD283" i="4"/>
  <c r="AH285" i="4"/>
  <c r="AE288" i="4"/>
  <c r="AG289" i="4"/>
  <c r="AC291" i="4"/>
  <c r="AH292" i="4"/>
  <c r="AA294" i="4"/>
  <c r="AE295" i="4"/>
  <c r="AG296" i="4"/>
  <c r="AC298" i="4"/>
  <c r="AH299" i="4"/>
  <c r="AA301" i="4"/>
  <c r="AF302" i="4"/>
  <c r="AH303" i="4"/>
  <c r="AD305" i="4"/>
  <c r="AG306" i="4"/>
  <c r="AF307" i="4"/>
  <c r="AE308" i="4"/>
  <c r="AD309" i="4"/>
  <c r="AB310" i="4"/>
  <c r="AA311" i="4"/>
  <c r="AI311" i="4"/>
  <c r="AH312" i="4"/>
  <c r="AG313" i="4"/>
  <c r="AF314" i="4"/>
  <c r="AE315" i="4"/>
  <c r="AD316" i="4"/>
  <c r="AC317" i="4"/>
  <c r="AB318" i="4"/>
  <c r="AA319" i="4"/>
  <c r="AI319" i="4"/>
  <c r="AH320" i="4"/>
  <c r="AG321" i="4"/>
  <c r="AF322" i="4"/>
  <c r="AE323" i="4"/>
  <c r="AD324" i="4"/>
  <c r="AC325" i="4"/>
  <c r="AB326" i="4"/>
  <c r="AA327" i="4"/>
  <c r="AI327" i="4"/>
  <c r="AH328" i="4"/>
  <c r="AG329" i="4"/>
  <c r="AF330" i="4"/>
  <c r="AE331" i="4"/>
  <c r="AD332" i="4"/>
  <c r="AC333" i="4"/>
  <c r="AB334" i="4"/>
  <c r="AA335" i="4"/>
  <c r="AI335" i="4"/>
  <c r="AH336" i="4"/>
  <c r="AG337" i="4"/>
  <c r="AE338" i="4"/>
  <c r="AD339" i="4"/>
  <c r="AC340" i="4"/>
  <c r="AB341" i="4"/>
  <c r="AA342" i="4"/>
  <c r="AI342" i="4"/>
  <c r="AG343" i="4"/>
  <c r="AF344" i="4"/>
  <c r="AE345" i="4"/>
  <c r="AD346" i="4"/>
  <c r="AC347" i="4"/>
  <c r="AB348" i="4"/>
  <c r="AA349" i="4"/>
  <c r="AI349" i="4"/>
  <c r="AH350" i="4"/>
  <c r="AG351" i="4"/>
  <c r="AE352" i="4"/>
  <c r="AD353" i="4"/>
  <c r="AC354" i="4"/>
  <c r="AB355" i="4"/>
  <c r="AA356" i="4"/>
  <c r="AI356" i="4"/>
  <c r="AH357" i="4"/>
  <c r="AG358" i="4"/>
  <c r="AF359" i="4"/>
  <c r="AE360" i="4"/>
  <c r="AD361" i="4"/>
  <c r="AC362" i="4"/>
  <c r="AB363" i="4"/>
  <c r="AA364" i="4"/>
  <c r="AI364" i="4"/>
  <c r="AH365" i="4"/>
  <c r="AG366" i="4"/>
  <c r="AF367" i="4"/>
  <c r="AE368" i="4"/>
  <c r="AD369" i="4"/>
  <c r="AC370" i="4"/>
  <c r="AB371" i="4"/>
  <c r="AA372" i="4"/>
  <c r="AI372" i="4"/>
  <c r="AH373" i="4"/>
  <c r="AG374" i="4"/>
  <c r="AF375" i="4"/>
  <c r="AE376" i="4"/>
  <c r="AD377" i="4"/>
  <c r="AC378" i="4"/>
  <c r="AB379" i="4"/>
  <c r="AA380" i="4"/>
  <c r="AI380" i="4"/>
  <c r="AH381" i="4"/>
  <c r="AG382" i="4"/>
  <c r="AF383" i="4"/>
  <c r="AE384" i="4"/>
  <c r="AD385" i="4"/>
  <c r="AC386" i="4"/>
  <c r="AB387" i="4"/>
  <c r="AA388" i="4"/>
  <c r="AI388" i="4"/>
  <c r="AH389" i="4"/>
  <c r="AG390" i="4"/>
  <c r="AF391" i="4"/>
  <c r="AE392" i="4"/>
  <c r="AD393" i="4"/>
  <c r="AC394" i="4"/>
  <c r="AB395" i="4"/>
  <c r="AA396" i="4"/>
  <c r="AI396" i="4"/>
  <c r="AH397" i="4"/>
  <c r="AG398" i="4"/>
  <c r="AF399" i="4"/>
  <c r="AE400" i="4"/>
  <c r="AD401" i="4"/>
  <c r="AC402" i="4"/>
  <c r="AB403" i="4"/>
  <c r="AA404" i="4"/>
  <c r="AI404" i="4"/>
  <c r="AH405" i="4"/>
  <c r="AG406" i="4"/>
  <c r="AF407" i="4"/>
  <c r="AE408" i="4"/>
  <c r="AD409" i="4"/>
  <c r="AC410" i="4"/>
  <c r="AB411" i="4"/>
  <c r="AA412" i="4"/>
  <c r="AI412" i="4"/>
  <c r="AH413" i="4"/>
  <c r="AG414" i="4"/>
  <c r="AF415" i="4"/>
  <c r="AE416" i="4"/>
  <c r="AD417" i="4"/>
  <c r="AC418" i="4"/>
  <c r="AB419" i="4"/>
  <c r="AD82" i="4"/>
  <c r="AI153" i="4"/>
  <c r="AD172" i="4"/>
  <c r="AE180" i="4"/>
  <c r="AE187" i="4"/>
  <c r="AJ187" i="4" s="1"/>
  <c r="AE194" i="4"/>
  <c r="AD201" i="4"/>
  <c r="AC208" i="4"/>
  <c r="AC215" i="4"/>
  <c r="AC222" i="4"/>
  <c r="AB229" i="4"/>
  <c r="AA236" i="4"/>
  <c r="AA250" i="4"/>
  <c r="AE253" i="4"/>
  <c r="AF255" i="4"/>
  <c r="AA258" i="4"/>
  <c r="AD260" i="4"/>
  <c r="AF262" i="4"/>
  <c r="AI264" i="4"/>
  <c r="AC267" i="4"/>
  <c r="AE269" i="4"/>
  <c r="AH271" i="4"/>
  <c r="AC274" i="4"/>
  <c r="AE276" i="4"/>
  <c r="AI278" i="4"/>
  <c r="AD281" i="4"/>
  <c r="AF283" i="4"/>
  <c r="AI285" i="4"/>
  <c r="AA287" i="4"/>
  <c r="AF288" i="4"/>
  <c r="AB290" i="4"/>
  <c r="AD291" i="4"/>
  <c r="AI292" i="4"/>
  <c r="AB294" i="4"/>
  <c r="AF295" i="4"/>
  <c r="AB297" i="4"/>
  <c r="AD298" i="4"/>
  <c r="AI299" i="4"/>
  <c r="AB301" i="4"/>
  <c r="AG302" i="4"/>
  <c r="AC304" i="4"/>
  <c r="AE305" i="4"/>
  <c r="AH306" i="4"/>
  <c r="AG307" i="4"/>
  <c r="AF308" i="4"/>
  <c r="AE309" i="4"/>
  <c r="AC310" i="4"/>
  <c r="AB311" i="4"/>
  <c r="AA312" i="4"/>
  <c r="AI312" i="4"/>
  <c r="AH313" i="4"/>
  <c r="AG314" i="4"/>
  <c r="AF315" i="4"/>
  <c r="AE316" i="4"/>
  <c r="AD317" i="4"/>
  <c r="AC318" i="4"/>
  <c r="AB319" i="4"/>
  <c r="AA320" i="4"/>
  <c r="AI320" i="4"/>
  <c r="AH321" i="4"/>
  <c r="AG322" i="4"/>
  <c r="AF323" i="4"/>
  <c r="AE324" i="4"/>
  <c r="AD325" i="4"/>
  <c r="AC326" i="4"/>
  <c r="AB327" i="4"/>
  <c r="AA328" i="4"/>
  <c r="AI328" i="4"/>
  <c r="AH329" i="4"/>
  <c r="AG330" i="4"/>
  <c r="AF331" i="4"/>
  <c r="AE332" i="4"/>
  <c r="AD333" i="4"/>
  <c r="AC334" i="4"/>
  <c r="AB335" i="4"/>
  <c r="AA336" i="4"/>
  <c r="AI336" i="4"/>
  <c r="AH337" i="4"/>
  <c r="AF338" i="4"/>
  <c r="AE339" i="4"/>
  <c r="AD340" i="4"/>
  <c r="AC341" i="4"/>
  <c r="AB342" i="4"/>
  <c r="AH343" i="4"/>
  <c r="AG344" i="4"/>
  <c r="AF345" i="4"/>
  <c r="AE346" i="4"/>
  <c r="AD347" i="4"/>
  <c r="AC348" i="4"/>
  <c r="AB349" i="4"/>
  <c r="AA350" i="4"/>
  <c r="AI350" i="4"/>
  <c r="AH351" i="4"/>
  <c r="AF352" i="4"/>
  <c r="AE353" i="4"/>
  <c r="AD354" i="4"/>
  <c r="AC355" i="4"/>
  <c r="AB356" i="4"/>
  <c r="AA357" i="4"/>
  <c r="AI357" i="4"/>
  <c r="AH358" i="4"/>
  <c r="AG359" i="4"/>
  <c r="AF360" i="4"/>
  <c r="AE361" i="4"/>
  <c r="AD362" i="4"/>
  <c r="AC363" i="4"/>
  <c r="AB364" i="4"/>
  <c r="AA365" i="4"/>
  <c r="AI365" i="4"/>
  <c r="AH366" i="4"/>
  <c r="AG367" i="4"/>
  <c r="AF368" i="4"/>
  <c r="AE369" i="4"/>
  <c r="AD370" i="4"/>
  <c r="AC371" i="4"/>
  <c r="AB372" i="4"/>
  <c r="AA373" i="4"/>
  <c r="AI373" i="4"/>
  <c r="AH374" i="4"/>
  <c r="AG375" i="4"/>
  <c r="AF376" i="4"/>
  <c r="AE377" i="4"/>
  <c r="AD378" i="4"/>
  <c r="AC379" i="4"/>
  <c r="AB380" i="4"/>
  <c r="AA381" i="4"/>
  <c r="AI381" i="4"/>
  <c r="AH382" i="4"/>
  <c r="AG383" i="4"/>
  <c r="AF384" i="4"/>
  <c r="AE385" i="4"/>
  <c r="AD386" i="4"/>
  <c r="AC387" i="4"/>
  <c r="AB388" i="4"/>
  <c r="AA389" i="4"/>
  <c r="AI389" i="4"/>
  <c r="AH390" i="4"/>
  <c r="AG391" i="4"/>
  <c r="AF392" i="4"/>
  <c r="AE393" i="4"/>
  <c r="AD394" i="4"/>
  <c r="AC395" i="4"/>
  <c r="AB396" i="4"/>
  <c r="AA397" i="4"/>
  <c r="AI397" i="4"/>
  <c r="AH398" i="4"/>
  <c r="AG399" i="4"/>
  <c r="AF400" i="4"/>
  <c r="AE401" i="4"/>
  <c r="AD402" i="4"/>
  <c r="AC403" i="4"/>
  <c r="AB404" i="4"/>
  <c r="AA405" i="4"/>
  <c r="AI405" i="4"/>
  <c r="AH406" i="4"/>
  <c r="AG407" i="4"/>
  <c r="AF408" i="4"/>
  <c r="AE409" i="4"/>
  <c r="AD410" i="4"/>
  <c r="AC411" i="4"/>
  <c r="AB412" i="4"/>
  <c r="AA413" i="4"/>
  <c r="AI413" i="4"/>
  <c r="AH414" i="4"/>
  <c r="AG415" i="4"/>
  <c r="AF416" i="4"/>
  <c r="AE417" i="4"/>
  <c r="AD418" i="4"/>
  <c r="AC419" i="4"/>
  <c r="AD181" i="4"/>
  <c r="AJ181" i="4" s="1"/>
  <c r="AI236" i="4"/>
  <c r="AB265" i="4"/>
  <c r="AA284" i="4"/>
  <c r="AJ284" i="4" s="1"/>
  <c r="AG295" i="4"/>
  <c r="AI306" i="4"/>
  <c r="AI313" i="4"/>
  <c r="AA321" i="4"/>
  <c r="AB328" i="4"/>
  <c r="AC335" i="4"/>
  <c r="AC342" i="4"/>
  <c r="AC349" i="4"/>
  <c r="AC356" i="4"/>
  <c r="AD363" i="4"/>
  <c r="AE370" i="4"/>
  <c r="AF377" i="4"/>
  <c r="AG384" i="4"/>
  <c r="AH391" i="4"/>
  <c r="AI398" i="4"/>
  <c r="AF402" i="4"/>
  <c r="AB405" i="4"/>
  <c r="AE407" i="4"/>
  <c r="AG409" i="4"/>
  <c r="AC412" i="4"/>
  <c r="AF414" i="4"/>
  <c r="AH416" i="4"/>
  <c r="AD419" i="4"/>
  <c r="AC420" i="4"/>
  <c r="AB421" i="4"/>
  <c r="AA422" i="4"/>
  <c r="AI422" i="4"/>
  <c r="AH423" i="4"/>
  <c r="AG424" i="4"/>
  <c r="AF425" i="4"/>
  <c r="AE426" i="4"/>
  <c r="AD427" i="4"/>
  <c r="AC428" i="4"/>
  <c r="AB429" i="4"/>
  <c r="AA430" i="4"/>
  <c r="AI430" i="4"/>
  <c r="AH431" i="4"/>
  <c r="AG432" i="4"/>
  <c r="AF433" i="4"/>
  <c r="AE434" i="4"/>
  <c r="AD435" i="4"/>
  <c r="AC436" i="4"/>
  <c r="AB437" i="4"/>
  <c r="AA438" i="4"/>
  <c r="AI438" i="4"/>
  <c r="AH439" i="4"/>
  <c r="AG440" i="4"/>
  <c r="AF441" i="4"/>
  <c r="AE442" i="4"/>
  <c r="AD443" i="4"/>
  <c r="AC444" i="4"/>
  <c r="AB445" i="4"/>
  <c r="AA446" i="4"/>
  <c r="AI446" i="4"/>
  <c r="AH447" i="4"/>
  <c r="AG448" i="4"/>
  <c r="AF449" i="4"/>
  <c r="AE450" i="4"/>
  <c r="AD451" i="4"/>
  <c r="AC452" i="4"/>
  <c r="AB453" i="4"/>
  <c r="AA454" i="4"/>
  <c r="AI454" i="4"/>
  <c r="AH455" i="4"/>
  <c r="AG456" i="4"/>
  <c r="AF457" i="4"/>
  <c r="AE458" i="4"/>
  <c r="AD459" i="4"/>
  <c r="AC460" i="4"/>
  <c r="AB461" i="4"/>
  <c r="AA462" i="4"/>
  <c r="AI462" i="4"/>
  <c r="AH463" i="4"/>
  <c r="AG464" i="4"/>
  <c r="AF465" i="4"/>
  <c r="AE466" i="4"/>
  <c r="AD467" i="4"/>
  <c r="AC468" i="4"/>
  <c r="AB469" i="4"/>
  <c r="AA470" i="4"/>
  <c r="AI470" i="4"/>
  <c r="AH471" i="4"/>
  <c r="AG472" i="4"/>
  <c r="AF473" i="4"/>
  <c r="AE474" i="4"/>
  <c r="AD475" i="4"/>
  <c r="AC476" i="4"/>
  <c r="AB477" i="4"/>
  <c r="AA478" i="4"/>
  <c r="AI478" i="4"/>
  <c r="AH479" i="4"/>
  <c r="AG480" i="4"/>
  <c r="AF481" i="4"/>
  <c r="AE482" i="4"/>
  <c r="AD483" i="4"/>
  <c r="AC484" i="4"/>
  <c r="AB485" i="4"/>
  <c r="AA486" i="4"/>
  <c r="AI486" i="4"/>
  <c r="AH487" i="4"/>
  <c r="AG488" i="4"/>
  <c r="AF489" i="4"/>
  <c r="AE490" i="4"/>
  <c r="AD491" i="4"/>
  <c r="AC492" i="4"/>
  <c r="AB493" i="4"/>
  <c r="AA494" i="4"/>
  <c r="AI494" i="4"/>
  <c r="AH495" i="4"/>
  <c r="AG496" i="4"/>
  <c r="AF497" i="4"/>
  <c r="AE498" i="4"/>
  <c r="AD499" i="4"/>
  <c r="AC500" i="4"/>
  <c r="AB501" i="4"/>
  <c r="AA502" i="4"/>
  <c r="AI502" i="4"/>
  <c r="AH503" i="4"/>
  <c r="AG504" i="4"/>
  <c r="AF505" i="4"/>
  <c r="AE506" i="4"/>
  <c r="AD507" i="4"/>
  <c r="AC508" i="4"/>
  <c r="AB509" i="4"/>
  <c r="AA510" i="4"/>
  <c r="AI510" i="4"/>
  <c r="AH511" i="4"/>
  <c r="AG512" i="4"/>
  <c r="AF513" i="4"/>
  <c r="AE514" i="4"/>
  <c r="AD515" i="4"/>
  <c r="AC516" i="4"/>
  <c r="AB517" i="4"/>
  <c r="AA518" i="4"/>
  <c r="AI518" i="4"/>
  <c r="AH519" i="4"/>
  <c r="AG520" i="4"/>
  <c r="AF521" i="4"/>
  <c r="AE522" i="4"/>
  <c r="AD523" i="4"/>
  <c r="AC524" i="4"/>
  <c r="AB525" i="4"/>
  <c r="AA526" i="4"/>
  <c r="AI526" i="4"/>
  <c r="AH527" i="4"/>
  <c r="AG528" i="4"/>
  <c r="AF529" i="4"/>
  <c r="AE530" i="4"/>
  <c r="AD531" i="4"/>
  <c r="AC532" i="4"/>
  <c r="AB533" i="4"/>
  <c r="AA534" i="4"/>
  <c r="AI534" i="4"/>
  <c r="AH535" i="4"/>
  <c r="AG536" i="4"/>
  <c r="AF537" i="4"/>
  <c r="AE538" i="4"/>
  <c r="AD539" i="4"/>
  <c r="AC540" i="4"/>
  <c r="AB541" i="4"/>
  <c r="AA542" i="4"/>
  <c r="AI542" i="4"/>
  <c r="AH543" i="4"/>
  <c r="AG544" i="4"/>
  <c r="AF545" i="4"/>
  <c r="AE546" i="4"/>
  <c r="AD188" i="4"/>
  <c r="AH243" i="4"/>
  <c r="AE267" i="4"/>
  <c r="AA286" i="4"/>
  <c r="AC297" i="4"/>
  <c r="AH307" i="4"/>
  <c r="AH314" i="4"/>
  <c r="AI321" i="4"/>
  <c r="AA329" i="4"/>
  <c r="AB336" i="4"/>
  <c r="AA343" i="4"/>
  <c r="AB350" i="4"/>
  <c r="AB357" i="4"/>
  <c r="AC364" i="4"/>
  <c r="AD371" i="4"/>
  <c r="AE378" i="4"/>
  <c r="AF385" i="4"/>
  <c r="AG392" i="4"/>
  <c r="AH399" i="4"/>
  <c r="AA403" i="4"/>
  <c r="AC405" i="4"/>
  <c r="AH407" i="4"/>
  <c r="AB410" i="4"/>
  <c r="AD412" i="4"/>
  <c r="AI414" i="4"/>
  <c r="AC417" i="4"/>
  <c r="AE419" i="4"/>
  <c r="AD420" i="4"/>
  <c r="AC421" i="4"/>
  <c r="AB422" i="4"/>
  <c r="AA423" i="4"/>
  <c r="AI423" i="4"/>
  <c r="AH424" i="4"/>
  <c r="AG425" i="4"/>
  <c r="AF426" i="4"/>
  <c r="AE427" i="4"/>
  <c r="AD428" i="4"/>
  <c r="AC429" i="4"/>
  <c r="AB430" i="4"/>
  <c r="AA431" i="4"/>
  <c r="AI431" i="4"/>
  <c r="AH432" i="4"/>
  <c r="AG433" i="4"/>
  <c r="AF434" i="4"/>
  <c r="AE435" i="4"/>
  <c r="AD436" i="4"/>
  <c r="AC437" i="4"/>
  <c r="AB438" i="4"/>
  <c r="AA439" i="4"/>
  <c r="AI439" i="4"/>
  <c r="AH440" i="4"/>
  <c r="AG441" i="4"/>
  <c r="AF442" i="4"/>
  <c r="AE443" i="4"/>
  <c r="AD444" i="4"/>
  <c r="AC445" i="4"/>
  <c r="AB446" i="4"/>
  <c r="AA447" i="4"/>
  <c r="AI447" i="4"/>
  <c r="AH448" i="4"/>
  <c r="AG449" i="4"/>
  <c r="AF450" i="4"/>
  <c r="AE451" i="4"/>
  <c r="AD452" i="4"/>
  <c r="AC453" i="4"/>
  <c r="AB454" i="4"/>
  <c r="AA455" i="4"/>
  <c r="AI455" i="4"/>
  <c r="AH456" i="4"/>
  <c r="AG457" i="4"/>
  <c r="AF458" i="4"/>
  <c r="AE459" i="4"/>
  <c r="AD460" i="4"/>
  <c r="AC461" i="4"/>
  <c r="AB462" i="4"/>
  <c r="AA463" i="4"/>
  <c r="AI463" i="4"/>
  <c r="AH464" i="4"/>
  <c r="AG465" i="4"/>
  <c r="AF466" i="4"/>
  <c r="AE467" i="4"/>
  <c r="AD468" i="4"/>
  <c r="AC469" i="4"/>
  <c r="AB470" i="4"/>
  <c r="AA471" i="4"/>
  <c r="AI471" i="4"/>
  <c r="AH472" i="4"/>
  <c r="AG473" i="4"/>
  <c r="AF474" i="4"/>
  <c r="AE475" i="4"/>
  <c r="AD476" i="4"/>
  <c r="AC477" i="4"/>
  <c r="AB478" i="4"/>
  <c r="AA479" i="4"/>
  <c r="AI479" i="4"/>
  <c r="AH480" i="4"/>
  <c r="AG481" i="4"/>
  <c r="AF482" i="4"/>
  <c r="AE483" i="4"/>
  <c r="AD484" i="4"/>
  <c r="AC485" i="4"/>
  <c r="AB486" i="4"/>
  <c r="AA487" i="4"/>
  <c r="AI487" i="4"/>
  <c r="AH488" i="4"/>
  <c r="AG489" i="4"/>
  <c r="AF490" i="4"/>
  <c r="AE491" i="4"/>
  <c r="AD492" i="4"/>
  <c r="AC493" i="4"/>
  <c r="AB494" i="4"/>
  <c r="AA495" i="4"/>
  <c r="AI495" i="4"/>
  <c r="AH496" i="4"/>
  <c r="AG497" i="4"/>
  <c r="AF498" i="4"/>
  <c r="AE499" i="4"/>
  <c r="AD500" i="4"/>
  <c r="AC501" i="4"/>
  <c r="AB502" i="4"/>
  <c r="AA503" i="4"/>
  <c r="AI503" i="4"/>
  <c r="AH504" i="4"/>
  <c r="AG505" i="4"/>
  <c r="AF506" i="4"/>
  <c r="AE507" i="4"/>
  <c r="AD508" i="4"/>
  <c r="AC509" i="4"/>
  <c r="AB510" i="4"/>
  <c r="AA511" i="4"/>
  <c r="AI511" i="4"/>
  <c r="AH512" i="4"/>
  <c r="AG513" i="4"/>
  <c r="AF514" i="4"/>
  <c r="AE515" i="4"/>
  <c r="AD516" i="4"/>
  <c r="AC517" i="4"/>
  <c r="AB518" i="4"/>
  <c r="AA519" i="4"/>
  <c r="AI519" i="4"/>
  <c r="AH520" i="4"/>
  <c r="AG521" i="4"/>
  <c r="AF522" i="4"/>
  <c r="AE523" i="4"/>
  <c r="AD524" i="4"/>
  <c r="AC525" i="4"/>
  <c r="AB526" i="4"/>
  <c r="AA527" i="4"/>
  <c r="AI527" i="4"/>
  <c r="AH528" i="4"/>
  <c r="AG529" i="4"/>
  <c r="AF530" i="4"/>
  <c r="AE531" i="4"/>
  <c r="AD532" i="4"/>
  <c r="AC533" i="4"/>
  <c r="AB534" i="4"/>
  <c r="AA535" i="4"/>
  <c r="AI535" i="4"/>
  <c r="AH536" i="4"/>
  <c r="AG537" i="4"/>
  <c r="AF538" i="4"/>
  <c r="AE539" i="4"/>
  <c r="AD540" i="4"/>
  <c r="AC541" i="4"/>
  <c r="AB542" i="4"/>
  <c r="AA543" i="4"/>
  <c r="AI543" i="4"/>
  <c r="AH544" i="4"/>
  <c r="AG545" i="4"/>
  <c r="AF546" i="4"/>
  <c r="AE547" i="4"/>
  <c r="AD548" i="4"/>
  <c r="AC549" i="4"/>
  <c r="AB550" i="4"/>
  <c r="AA551" i="4"/>
  <c r="AI551" i="4"/>
  <c r="AH552" i="4"/>
  <c r="AG553" i="4"/>
  <c r="AF554" i="4"/>
  <c r="AE555" i="4"/>
  <c r="AD556" i="4"/>
  <c r="AC557" i="4"/>
  <c r="AB558" i="4"/>
  <c r="AA559" i="4"/>
  <c r="AI559" i="4"/>
  <c r="AH560" i="4"/>
  <c r="AG561" i="4"/>
  <c r="AF562" i="4"/>
  <c r="AE563" i="4"/>
  <c r="AD564" i="4"/>
  <c r="AC565" i="4"/>
  <c r="AB566" i="4"/>
  <c r="AA567" i="4"/>
  <c r="AI567" i="4"/>
  <c r="AH568" i="4"/>
  <c r="AG569" i="4"/>
  <c r="AF570" i="4"/>
  <c r="AE571" i="4"/>
  <c r="AD572" i="4"/>
  <c r="AG22" i="4"/>
  <c r="AC195" i="4"/>
  <c r="AI250" i="4"/>
  <c r="AI269" i="4"/>
  <c r="AE287" i="4"/>
  <c r="AE298" i="4"/>
  <c r="AG308" i="4"/>
  <c r="AG315" i="4"/>
  <c r="AH322" i="4"/>
  <c r="AI329" i="4"/>
  <c r="AA337" i="4"/>
  <c r="AI343" i="4"/>
  <c r="AA351" i="4"/>
  <c r="AA358" i="4"/>
  <c r="AB365" i="4"/>
  <c r="AC372" i="4"/>
  <c r="AD379" i="4"/>
  <c r="AE386" i="4"/>
  <c r="AF393" i="4"/>
  <c r="AG400" i="4"/>
  <c r="AD403" i="4"/>
  <c r="AG405" i="4"/>
  <c r="AI407" i="4"/>
  <c r="AE410" i="4"/>
  <c r="AH412" i="4"/>
  <c r="AA415" i="4"/>
  <c r="AF417" i="4"/>
  <c r="AF419" i="4"/>
  <c r="AE420" i="4"/>
  <c r="AD421" i="4"/>
  <c r="AC422" i="4"/>
  <c r="AB423" i="4"/>
  <c r="AA424" i="4"/>
  <c r="AI424" i="4"/>
  <c r="AH425" i="4"/>
  <c r="AG426" i="4"/>
  <c r="AF427" i="4"/>
  <c r="AE428" i="4"/>
  <c r="AD429" i="4"/>
  <c r="AC430" i="4"/>
  <c r="AB431" i="4"/>
  <c r="AA432" i="4"/>
  <c r="AI432" i="4"/>
  <c r="AH433" i="4"/>
  <c r="AG434" i="4"/>
  <c r="AF435" i="4"/>
  <c r="AE436" i="4"/>
  <c r="AD437" i="4"/>
  <c r="AC438" i="4"/>
  <c r="AB439" i="4"/>
  <c r="AA440" i="4"/>
  <c r="AI440" i="4"/>
  <c r="AH441" i="4"/>
  <c r="AG442" i="4"/>
  <c r="AF443" i="4"/>
  <c r="AE444" i="4"/>
  <c r="AD445" i="4"/>
  <c r="AC446" i="4"/>
  <c r="AB447" i="4"/>
  <c r="AA448" i="4"/>
  <c r="AI448" i="4"/>
  <c r="AH449" i="4"/>
  <c r="AG450" i="4"/>
  <c r="AF451" i="4"/>
  <c r="AE452" i="4"/>
  <c r="AD453" i="4"/>
  <c r="AC454" i="4"/>
  <c r="AB455" i="4"/>
  <c r="AA456" i="4"/>
  <c r="AI456" i="4"/>
  <c r="AH457" i="4"/>
  <c r="AG458" i="4"/>
  <c r="AF459" i="4"/>
  <c r="AE460" i="4"/>
  <c r="AD461" i="4"/>
  <c r="AC462" i="4"/>
  <c r="AB463" i="4"/>
  <c r="AA464" i="4"/>
  <c r="AI464" i="4"/>
  <c r="AH465" i="4"/>
  <c r="AG466" i="4"/>
  <c r="AF467" i="4"/>
  <c r="AE468" i="4"/>
  <c r="AD469" i="4"/>
  <c r="AC470" i="4"/>
  <c r="AB471" i="4"/>
  <c r="AA472" i="4"/>
  <c r="AI472" i="4"/>
  <c r="AH473" i="4"/>
  <c r="AG474" i="4"/>
  <c r="AF475" i="4"/>
  <c r="AE476" i="4"/>
  <c r="AD477" i="4"/>
  <c r="AC478" i="4"/>
  <c r="AB479" i="4"/>
  <c r="AA480" i="4"/>
  <c r="AI480" i="4"/>
  <c r="AH481" i="4"/>
  <c r="AG482" i="4"/>
  <c r="AF483" i="4"/>
  <c r="AE484" i="4"/>
  <c r="AD485" i="4"/>
  <c r="AC486" i="4"/>
  <c r="AB487" i="4"/>
  <c r="AA488" i="4"/>
  <c r="AI488" i="4"/>
  <c r="AH489" i="4"/>
  <c r="AG490" i="4"/>
  <c r="AF491" i="4"/>
  <c r="AE492" i="4"/>
  <c r="AD493" i="4"/>
  <c r="AC494" i="4"/>
  <c r="AB495" i="4"/>
  <c r="AA496" i="4"/>
  <c r="AI496" i="4"/>
  <c r="AH497" i="4"/>
  <c r="AG498" i="4"/>
  <c r="AF499" i="4"/>
  <c r="AE500" i="4"/>
  <c r="AD501" i="4"/>
  <c r="AC502" i="4"/>
  <c r="AB503" i="4"/>
  <c r="AA504" i="4"/>
  <c r="AI504" i="4"/>
  <c r="AH505" i="4"/>
  <c r="AG506" i="4"/>
  <c r="AF507" i="4"/>
  <c r="AE508" i="4"/>
  <c r="AD509" i="4"/>
  <c r="AC510" i="4"/>
  <c r="AB511" i="4"/>
  <c r="AA512" i="4"/>
  <c r="AI512" i="4"/>
  <c r="AH513" i="4"/>
  <c r="AG514" i="4"/>
  <c r="AF515" i="4"/>
  <c r="AE516" i="4"/>
  <c r="AD517" i="4"/>
  <c r="AC518" i="4"/>
  <c r="AB519" i="4"/>
  <c r="AA520" i="4"/>
  <c r="AI520" i="4"/>
  <c r="AH521" i="4"/>
  <c r="AG522" i="4"/>
  <c r="AF523" i="4"/>
  <c r="AE524" i="4"/>
  <c r="AD525" i="4"/>
  <c r="AC526" i="4"/>
  <c r="AB527" i="4"/>
  <c r="AA528" i="4"/>
  <c r="AI528" i="4"/>
  <c r="AH529" i="4"/>
  <c r="AG530" i="4"/>
  <c r="AF531" i="4"/>
  <c r="AE532" i="4"/>
  <c r="AD533" i="4"/>
  <c r="AC534" i="4"/>
  <c r="AB535" i="4"/>
  <c r="AA536" i="4"/>
  <c r="AI536" i="4"/>
  <c r="AH537" i="4"/>
  <c r="AG538" i="4"/>
  <c r="AF539" i="4"/>
  <c r="AE540" i="4"/>
  <c r="AD541" i="4"/>
  <c r="AC542" i="4"/>
  <c r="AB543" i="4"/>
  <c r="AA544" i="4"/>
  <c r="AI544" i="4"/>
  <c r="AH545" i="4"/>
  <c r="AG546" i="4"/>
  <c r="AF547" i="4"/>
  <c r="AE548" i="4"/>
  <c r="AD549" i="4"/>
  <c r="AC550" i="4"/>
  <c r="AB551" i="4"/>
  <c r="AA552" i="4"/>
  <c r="AI552" i="4"/>
  <c r="AH553" i="4"/>
  <c r="AG554" i="4"/>
  <c r="AF555" i="4"/>
  <c r="AE556" i="4"/>
  <c r="AD557" i="4"/>
  <c r="AC558" i="4"/>
  <c r="AB559" i="4"/>
  <c r="AA560" i="4"/>
  <c r="AI560" i="4"/>
  <c r="AH561" i="4"/>
  <c r="AG562" i="4"/>
  <c r="AF563" i="4"/>
  <c r="AE564" i="4"/>
  <c r="AD565" i="4"/>
  <c r="AC566" i="4"/>
  <c r="AB567" i="4"/>
  <c r="AA568" i="4"/>
  <c r="AI568" i="4"/>
  <c r="AH569" i="4"/>
  <c r="AG570" i="4"/>
  <c r="AF571" i="4"/>
  <c r="AE572" i="4"/>
  <c r="AF22" i="4"/>
  <c r="AC202" i="4"/>
  <c r="AG253" i="4"/>
  <c r="AA272" i="4"/>
  <c r="AJ272" i="4" s="1"/>
  <c r="AG288" i="4"/>
  <c r="AA300" i="4"/>
  <c r="AF309" i="4"/>
  <c r="AF316" i="4"/>
  <c r="AG323" i="4"/>
  <c r="AH330" i="4"/>
  <c r="AI337" i="4"/>
  <c r="AH344" i="4"/>
  <c r="AI351" i="4"/>
  <c r="AI358" i="4"/>
  <c r="AA366" i="4"/>
  <c r="AB373" i="4"/>
  <c r="AC380" i="4"/>
  <c r="AD387" i="4"/>
  <c r="AE394" i="4"/>
  <c r="AC401" i="4"/>
  <c r="AE403" i="4"/>
  <c r="AA406" i="4"/>
  <c r="AD408" i="4"/>
  <c r="AF410" i="4"/>
  <c r="AB413" i="4"/>
  <c r="AE415" i="4"/>
  <c r="AG417" i="4"/>
  <c r="AG419" i="4"/>
  <c r="AF420" i="4"/>
  <c r="AE421" i="4"/>
  <c r="AD422" i="4"/>
  <c r="AC423" i="4"/>
  <c r="AB424" i="4"/>
  <c r="AA425" i="4"/>
  <c r="AI425" i="4"/>
  <c r="AH426" i="4"/>
  <c r="AG427" i="4"/>
  <c r="AF428" i="4"/>
  <c r="AE429" i="4"/>
  <c r="AD430" i="4"/>
  <c r="AC431" i="4"/>
  <c r="AB432" i="4"/>
  <c r="AA433" i="4"/>
  <c r="AI433" i="4"/>
  <c r="AH434" i="4"/>
  <c r="AG435" i="4"/>
  <c r="AF436" i="4"/>
  <c r="AE437" i="4"/>
  <c r="AD438" i="4"/>
  <c r="AC439" i="4"/>
  <c r="AB440" i="4"/>
  <c r="AA441" i="4"/>
  <c r="AI441" i="4"/>
  <c r="AH442" i="4"/>
  <c r="AG443" i="4"/>
  <c r="AF444" i="4"/>
  <c r="AE445" i="4"/>
  <c r="AD446" i="4"/>
  <c r="AC447" i="4"/>
  <c r="AB448" i="4"/>
  <c r="AA449" i="4"/>
  <c r="AI449" i="4"/>
  <c r="AH450" i="4"/>
  <c r="AG451" i="4"/>
  <c r="AF452" i="4"/>
  <c r="AE453" i="4"/>
  <c r="AD454" i="4"/>
  <c r="AC455" i="4"/>
  <c r="AB456" i="4"/>
  <c r="AA457" i="4"/>
  <c r="AI457" i="4"/>
  <c r="AH458" i="4"/>
  <c r="AG459" i="4"/>
  <c r="AF460" i="4"/>
  <c r="AE461" i="4"/>
  <c r="AD462" i="4"/>
  <c r="AC463" i="4"/>
  <c r="AB464" i="4"/>
  <c r="AA465" i="4"/>
  <c r="AI465" i="4"/>
  <c r="AH466" i="4"/>
  <c r="AG467" i="4"/>
  <c r="AF468" i="4"/>
  <c r="AE469" i="4"/>
  <c r="AD470" i="4"/>
  <c r="AC471" i="4"/>
  <c r="AB472" i="4"/>
  <c r="AA473" i="4"/>
  <c r="AI473" i="4"/>
  <c r="AH474" i="4"/>
  <c r="AG475" i="4"/>
  <c r="AF476" i="4"/>
  <c r="AE477" i="4"/>
  <c r="AD478" i="4"/>
  <c r="AC479" i="4"/>
  <c r="AB480" i="4"/>
  <c r="AA481" i="4"/>
  <c r="AI481" i="4"/>
  <c r="AH482" i="4"/>
  <c r="AG483" i="4"/>
  <c r="AF484" i="4"/>
  <c r="AE485" i="4"/>
  <c r="AD486" i="4"/>
  <c r="AC487" i="4"/>
  <c r="AB488" i="4"/>
  <c r="AA489" i="4"/>
  <c r="AI489" i="4"/>
  <c r="AH490" i="4"/>
  <c r="AG491" i="4"/>
  <c r="AF492" i="4"/>
  <c r="AE493" i="4"/>
  <c r="AD494" i="4"/>
  <c r="AC495" i="4"/>
  <c r="AB496" i="4"/>
  <c r="AA497" i="4"/>
  <c r="AI497" i="4"/>
  <c r="AH498" i="4"/>
  <c r="AG499" i="4"/>
  <c r="AF500" i="4"/>
  <c r="AE501" i="4"/>
  <c r="AD502" i="4"/>
  <c r="AC503" i="4"/>
  <c r="AB504" i="4"/>
  <c r="AA505" i="4"/>
  <c r="AI505" i="4"/>
  <c r="AH506" i="4"/>
  <c r="AG507" i="4"/>
  <c r="AF508" i="4"/>
  <c r="AE509" i="4"/>
  <c r="AD510" i="4"/>
  <c r="AC511" i="4"/>
  <c r="AB512" i="4"/>
  <c r="AA513" i="4"/>
  <c r="AI513" i="4"/>
  <c r="AH514" i="4"/>
  <c r="AG515" i="4"/>
  <c r="AF516" i="4"/>
  <c r="AE517" i="4"/>
  <c r="AD518" i="4"/>
  <c r="AC519" i="4"/>
  <c r="AB520" i="4"/>
  <c r="AA521" i="4"/>
  <c r="AI521" i="4"/>
  <c r="AH522" i="4"/>
  <c r="AG523" i="4"/>
  <c r="AF524" i="4"/>
  <c r="AE525" i="4"/>
  <c r="AD526" i="4"/>
  <c r="AC527" i="4"/>
  <c r="AB528" i="4"/>
  <c r="AA529" i="4"/>
  <c r="AI529" i="4"/>
  <c r="AH530" i="4"/>
  <c r="AG531" i="4"/>
  <c r="AF532" i="4"/>
  <c r="AE533" i="4"/>
  <c r="AD534" i="4"/>
  <c r="AC535" i="4"/>
  <c r="AB536" i="4"/>
  <c r="AA537" i="4"/>
  <c r="AI537" i="4"/>
  <c r="AH538" i="4"/>
  <c r="AG539" i="4"/>
  <c r="AF540" i="4"/>
  <c r="AE541" i="4"/>
  <c r="AD542" i="4"/>
  <c r="AC543" i="4"/>
  <c r="AB544" i="4"/>
  <c r="AA545" i="4"/>
  <c r="AI545" i="4"/>
  <c r="AH546" i="4"/>
  <c r="AG547" i="4"/>
  <c r="AF548" i="4"/>
  <c r="AE549" i="4"/>
  <c r="AD550" i="4"/>
  <c r="AC551" i="4"/>
  <c r="AB552" i="4"/>
  <c r="AA553" i="4"/>
  <c r="AI553" i="4"/>
  <c r="AH554" i="4"/>
  <c r="AG555" i="4"/>
  <c r="AF556" i="4"/>
  <c r="AE557" i="4"/>
  <c r="AD558" i="4"/>
  <c r="AC559" i="4"/>
  <c r="AB560" i="4"/>
  <c r="AA561" i="4"/>
  <c r="AI561" i="4"/>
  <c r="AH562" i="4"/>
  <c r="AG563" i="4"/>
  <c r="AF564" i="4"/>
  <c r="AE565" i="4"/>
  <c r="AD566" i="4"/>
  <c r="AC567" i="4"/>
  <c r="AB568" i="4"/>
  <c r="AA569" i="4"/>
  <c r="AI569" i="4"/>
  <c r="AH570" i="4"/>
  <c r="AG571" i="4"/>
  <c r="AF572" i="4"/>
  <c r="AE22" i="4"/>
  <c r="AB209" i="4"/>
  <c r="AA256" i="4"/>
  <c r="AJ256" i="4" s="1"/>
  <c r="AE274" i="4"/>
  <c r="AC290" i="4"/>
  <c r="AJ290" i="4" s="1"/>
  <c r="AF301" i="4"/>
  <c r="AD310" i="4"/>
  <c r="AE317" i="4"/>
  <c r="AF324" i="4"/>
  <c r="AG331" i="4"/>
  <c r="AG338" i="4"/>
  <c r="AG345" i="4"/>
  <c r="AG352" i="4"/>
  <c r="AH359" i="4"/>
  <c r="AI366" i="4"/>
  <c r="AA374" i="4"/>
  <c r="AB381" i="4"/>
  <c r="AC388" i="4"/>
  <c r="AD395" i="4"/>
  <c r="AF401" i="4"/>
  <c r="AI403" i="4"/>
  <c r="AB406" i="4"/>
  <c r="AG408" i="4"/>
  <c r="AA411" i="4"/>
  <c r="AC413" i="4"/>
  <c r="AH415" i="4"/>
  <c r="AB418" i="4"/>
  <c r="AH419" i="4"/>
  <c r="AG420" i="4"/>
  <c r="AF421" i="4"/>
  <c r="AE422" i="4"/>
  <c r="AD423" i="4"/>
  <c r="AC424" i="4"/>
  <c r="AB425" i="4"/>
  <c r="AA426" i="4"/>
  <c r="AI426" i="4"/>
  <c r="AH427" i="4"/>
  <c r="AG428" i="4"/>
  <c r="AF429" i="4"/>
  <c r="AE430" i="4"/>
  <c r="AD431" i="4"/>
  <c r="AC432" i="4"/>
  <c r="AB433" i="4"/>
  <c r="AA434" i="4"/>
  <c r="AI434" i="4"/>
  <c r="AH435" i="4"/>
  <c r="AG436" i="4"/>
  <c r="AF437" i="4"/>
  <c r="AE438" i="4"/>
  <c r="AD439" i="4"/>
  <c r="AC440" i="4"/>
  <c r="AB441" i="4"/>
  <c r="AA442" i="4"/>
  <c r="AI442" i="4"/>
  <c r="AH443" i="4"/>
  <c r="AG444" i="4"/>
  <c r="AF445" i="4"/>
  <c r="AE446" i="4"/>
  <c r="AD447" i="4"/>
  <c r="AC448" i="4"/>
  <c r="AB449" i="4"/>
  <c r="AA450" i="4"/>
  <c r="AI450" i="4"/>
  <c r="AH451" i="4"/>
  <c r="AG452" i="4"/>
  <c r="AF453" i="4"/>
  <c r="AE454" i="4"/>
  <c r="AD455" i="4"/>
  <c r="AC456" i="4"/>
  <c r="AB457" i="4"/>
  <c r="AA458" i="4"/>
  <c r="AI458" i="4"/>
  <c r="AH459" i="4"/>
  <c r="AG460" i="4"/>
  <c r="AF461" i="4"/>
  <c r="AE462" i="4"/>
  <c r="AD463" i="4"/>
  <c r="AC464" i="4"/>
  <c r="AB465" i="4"/>
  <c r="AA466" i="4"/>
  <c r="AI466" i="4"/>
  <c r="AH467" i="4"/>
  <c r="AG468" i="4"/>
  <c r="AF469" i="4"/>
  <c r="AE470" i="4"/>
  <c r="AD471" i="4"/>
  <c r="AC472" i="4"/>
  <c r="AB473" i="4"/>
  <c r="AA474" i="4"/>
  <c r="AI474" i="4"/>
  <c r="AH475" i="4"/>
  <c r="AG476" i="4"/>
  <c r="AF477" i="4"/>
  <c r="AE478" i="4"/>
  <c r="AD479" i="4"/>
  <c r="AC480" i="4"/>
  <c r="AB481" i="4"/>
  <c r="AA482" i="4"/>
  <c r="AI482" i="4"/>
  <c r="AH483" i="4"/>
  <c r="AG484" i="4"/>
  <c r="AF485" i="4"/>
  <c r="AE486" i="4"/>
  <c r="AD487" i="4"/>
  <c r="AC488" i="4"/>
  <c r="AB489" i="4"/>
  <c r="AA490" i="4"/>
  <c r="AI490" i="4"/>
  <c r="AH491" i="4"/>
  <c r="AG492" i="4"/>
  <c r="AF493" i="4"/>
  <c r="AE494" i="4"/>
  <c r="AD495" i="4"/>
  <c r="AC496" i="4"/>
  <c r="AB497" i="4"/>
  <c r="AA498" i="4"/>
  <c r="AI498" i="4"/>
  <c r="AH499" i="4"/>
  <c r="AG500" i="4"/>
  <c r="AF501" i="4"/>
  <c r="AE502" i="4"/>
  <c r="AD503" i="4"/>
  <c r="AC504" i="4"/>
  <c r="AB505" i="4"/>
  <c r="AA506" i="4"/>
  <c r="AI506" i="4"/>
  <c r="AH507" i="4"/>
  <c r="AG508" i="4"/>
  <c r="AF509" i="4"/>
  <c r="AE510" i="4"/>
  <c r="AD511" i="4"/>
  <c r="AC512" i="4"/>
  <c r="AB513" i="4"/>
  <c r="AA514" i="4"/>
  <c r="AI514" i="4"/>
  <c r="AH515" i="4"/>
  <c r="AG516" i="4"/>
  <c r="AF517" i="4"/>
  <c r="AE518" i="4"/>
  <c r="AD519" i="4"/>
  <c r="AC520" i="4"/>
  <c r="AB521" i="4"/>
  <c r="AA522" i="4"/>
  <c r="AI522" i="4"/>
  <c r="AH523" i="4"/>
  <c r="AG524" i="4"/>
  <c r="AF525" i="4"/>
  <c r="AE526" i="4"/>
  <c r="AD527" i="4"/>
  <c r="AC528" i="4"/>
  <c r="AB529" i="4"/>
  <c r="AA530" i="4"/>
  <c r="AI530" i="4"/>
  <c r="AH531" i="4"/>
  <c r="AG532" i="4"/>
  <c r="AF533" i="4"/>
  <c r="AE534" i="4"/>
  <c r="AD535" i="4"/>
  <c r="AC536" i="4"/>
  <c r="AB537" i="4"/>
  <c r="AA538" i="4"/>
  <c r="AI538" i="4"/>
  <c r="AH539" i="4"/>
  <c r="AG540" i="4"/>
  <c r="AF541" i="4"/>
  <c r="AE542" i="4"/>
  <c r="AD543" i="4"/>
  <c r="AC544" i="4"/>
  <c r="AB545" i="4"/>
  <c r="AA546" i="4"/>
  <c r="AI546" i="4"/>
  <c r="AH547" i="4"/>
  <c r="AG548" i="4"/>
  <c r="AF549" i="4"/>
  <c r="AE550" i="4"/>
  <c r="AD551" i="4"/>
  <c r="AC552" i="4"/>
  <c r="AB553" i="4"/>
  <c r="AA554" i="4"/>
  <c r="AI554" i="4"/>
  <c r="AH555" i="4"/>
  <c r="AG556" i="4"/>
  <c r="AF557" i="4"/>
  <c r="AE558" i="4"/>
  <c r="AD559" i="4"/>
  <c r="AC560" i="4"/>
  <c r="AB561" i="4"/>
  <c r="AA562" i="4"/>
  <c r="AI562" i="4"/>
  <c r="AH563" i="4"/>
  <c r="AG564" i="4"/>
  <c r="AF565" i="4"/>
  <c r="AE566" i="4"/>
  <c r="AD567" i="4"/>
  <c r="AC568" i="4"/>
  <c r="AB569" i="4"/>
  <c r="AA570" i="4"/>
  <c r="AI570" i="4"/>
  <c r="AH571" i="4"/>
  <c r="AG572" i="4"/>
  <c r="AD22" i="4"/>
  <c r="AC112" i="4"/>
  <c r="AB216" i="4"/>
  <c r="AJ216" i="4" s="1"/>
  <c r="AC258" i="4"/>
  <c r="AI276" i="4"/>
  <c r="AE291" i="4"/>
  <c r="AH302" i="4"/>
  <c r="AC311" i="4"/>
  <c r="AD318" i="4"/>
  <c r="AE325" i="4"/>
  <c r="AF332" i="4"/>
  <c r="AJ332" i="4" s="1"/>
  <c r="AF339" i="4"/>
  <c r="AF346" i="4"/>
  <c r="AF353" i="4"/>
  <c r="AG360" i="4"/>
  <c r="AH367" i="4"/>
  <c r="AI374" i="4"/>
  <c r="AA382" i="4"/>
  <c r="AB389" i="4"/>
  <c r="AC396" i="4"/>
  <c r="AG401" i="4"/>
  <c r="AC404" i="4"/>
  <c r="AF406" i="4"/>
  <c r="AH408" i="4"/>
  <c r="AD411" i="4"/>
  <c r="AG413" i="4"/>
  <c r="AI415" i="4"/>
  <c r="AE418" i="4"/>
  <c r="AI419" i="4"/>
  <c r="AH420" i="4"/>
  <c r="AG421" i="4"/>
  <c r="AF422" i="4"/>
  <c r="AE423" i="4"/>
  <c r="AD424" i="4"/>
  <c r="AC425" i="4"/>
  <c r="AB426" i="4"/>
  <c r="AA427" i="4"/>
  <c r="AI427" i="4"/>
  <c r="AH428" i="4"/>
  <c r="AG429" i="4"/>
  <c r="AF430" i="4"/>
  <c r="AE431" i="4"/>
  <c r="AD432" i="4"/>
  <c r="AC433" i="4"/>
  <c r="AB434" i="4"/>
  <c r="AA435" i="4"/>
  <c r="AI435" i="4"/>
  <c r="AH436" i="4"/>
  <c r="AG437" i="4"/>
  <c r="AF438" i="4"/>
  <c r="AE439" i="4"/>
  <c r="AD440" i="4"/>
  <c r="AC441" i="4"/>
  <c r="AB442" i="4"/>
  <c r="AA443" i="4"/>
  <c r="AI443" i="4"/>
  <c r="AH444" i="4"/>
  <c r="AG445" i="4"/>
  <c r="AF446" i="4"/>
  <c r="AE447" i="4"/>
  <c r="AD448" i="4"/>
  <c r="AC449" i="4"/>
  <c r="AB450" i="4"/>
  <c r="AA451" i="4"/>
  <c r="AI451" i="4"/>
  <c r="AH452" i="4"/>
  <c r="AG453" i="4"/>
  <c r="AF454" i="4"/>
  <c r="AE455" i="4"/>
  <c r="AD456" i="4"/>
  <c r="AC457" i="4"/>
  <c r="AB458" i="4"/>
  <c r="AA459" i="4"/>
  <c r="AI459" i="4"/>
  <c r="AH460" i="4"/>
  <c r="AG461" i="4"/>
  <c r="AF462" i="4"/>
  <c r="AE463" i="4"/>
  <c r="AD464" i="4"/>
  <c r="AC465" i="4"/>
  <c r="AB466" i="4"/>
  <c r="AA467" i="4"/>
  <c r="AI467" i="4"/>
  <c r="AH468" i="4"/>
  <c r="AG469" i="4"/>
  <c r="AF470" i="4"/>
  <c r="AE471" i="4"/>
  <c r="AD472" i="4"/>
  <c r="AC473" i="4"/>
  <c r="AB474" i="4"/>
  <c r="AA475" i="4"/>
  <c r="AI475" i="4"/>
  <c r="AH476" i="4"/>
  <c r="AG477" i="4"/>
  <c r="AF478" i="4"/>
  <c r="AE479" i="4"/>
  <c r="AD480" i="4"/>
  <c r="AC481" i="4"/>
  <c r="AB482" i="4"/>
  <c r="AA483" i="4"/>
  <c r="AI483" i="4"/>
  <c r="AH484" i="4"/>
  <c r="AG485" i="4"/>
  <c r="AF486" i="4"/>
  <c r="AE487" i="4"/>
  <c r="AD488" i="4"/>
  <c r="AC489" i="4"/>
  <c r="AB490" i="4"/>
  <c r="AA491" i="4"/>
  <c r="AI491" i="4"/>
  <c r="AH492" i="4"/>
  <c r="AG493" i="4"/>
  <c r="AF494" i="4"/>
  <c r="AE495" i="4"/>
  <c r="AD496" i="4"/>
  <c r="AC497" i="4"/>
  <c r="AB498" i="4"/>
  <c r="AA499" i="4"/>
  <c r="AI499" i="4"/>
  <c r="AH500" i="4"/>
  <c r="AG501" i="4"/>
  <c r="AF502" i="4"/>
  <c r="AE503" i="4"/>
  <c r="AD504" i="4"/>
  <c r="AC505" i="4"/>
  <c r="AB506" i="4"/>
  <c r="AA507" i="4"/>
  <c r="AI507" i="4"/>
  <c r="AH508" i="4"/>
  <c r="AG509" i="4"/>
  <c r="AF510" i="4"/>
  <c r="AE511" i="4"/>
  <c r="AD512" i="4"/>
  <c r="AC513" i="4"/>
  <c r="AB514" i="4"/>
  <c r="AA515" i="4"/>
  <c r="AI515" i="4"/>
  <c r="AH516" i="4"/>
  <c r="AG517" i="4"/>
  <c r="AF518" i="4"/>
  <c r="AE519" i="4"/>
  <c r="AD520" i="4"/>
  <c r="AC521" i="4"/>
  <c r="AB522" i="4"/>
  <c r="AA523" i="4"/>
  <c r="AI523" i="4"/>
  <c r="AH524" i="4"/>
  <c r="AG525" i="4"/>
  <c r="AF526" i="4"/>
  <c r="AE527" i="4"/>
  <c r="AD528" i="4"/>
  <c r="AC529" i="4"/>
  <c r="AB530" i="4"/>
  <c r="AA531" i="4"/>
  <c r="AI531" i="4"/>
  <c r="AH532" i="4"/>
  <c r="AG533" i="4"/>
  <c r="AF534" i="4"/>
  <c r="AE535" i="4"/>
  <c r="AD536" i="4"/>
  <c r="AC537" i="4"/>
  <c r="AB538" i="4"/>
  <c r="AA539" i="4"/>
  <c r="AI539" i="4"/>
  <c r="AH540" i="4"/>
  <c r="AG541" i="4"/>
  <c r="AF542" i="4"/>
  <c r="AE543" i="4"/>
  <c r="AD544" i="4"/>
  <c r="AC545" i="4"/>
  <c r="AB546" i="4"/>
  <c r="AA547" i="4"/>
  <c r="AI547" i="4"/>
  <c r="AH548" i="4"/>
  <c r="AG549" i="4"/>
  <c r="AF550" i="4"/>
  <c r="AE551" i="4"/>
  <c r="AD552" i="4"/>
  <c r="AC553" i="4"/>
  <c r="AB554" i="4"/>
  <c r="AA555" i="4"/>
  <c r="AI555" i="4"/>
  <c r="AH556" i="4"/>
  <c r="AG557" i="4"/>
  <c r="AF558" i="4"/>
  <c r="AE559" i="4"/>
  <c r="AD560" i="4"/>
  <c r="AC561" i="4"/>
  <c r="AB562" i="4"/>
  <c r="AA563" i="4"/>
  <c r="AI563" i="4"/>
  <c r="AH564" i="4"/>
  <c r="AG565" i="4"/>
  <c r="AF566" i="4"/>
  <c r="AE567" i="4"/>
  <c r="AD568" i="4"/>
  <c r="AC569" i="4"/>
  <c r="AB570" i="4"/>
  <c r="AA571" i="4"/>
  <c r="AI571" i="4"/>
  <c r="AH572" i="4"/>
  <c r="AC22" i="4"/>
  <c r="AA156" i="4"/>
  <c r="AA223" i="4"/>
  <c r="AF260" i="4"/>
  <c r="AB279" i="4"/>
  <c r="AA293" i="4"/>
  <c r="AD304" i="4"/>
  <c r="AB312" i="4"/>
  <c r="AC319" i="4"/>
  <c r="AD326" i="4"/>
  <c r="AJ326" i="4" s="1"/>
  <c r="AE333" i="4"/>
  <c r="AE340" i="4"/>
  <c r="AE347" i="4"/>
  <c r="AE354" i="4"/>
  <c r="AF361" i="4"/>
  <c r="AG368" i="4"/>
  <c r="AH375" i="4"/>
  <c r="AI382" i="4"/>
  <c r="AA390" i="4"/>
  <c r="AB397" i="4"/>
  <c r="AB402" i="4"/>
  <c r="AD404" i="4"/>
  <c r="AI406" i="4"/>
  <c r="AC409" i="4"/>
  <c r="AE411" i="4"/>
  <c r="AA414" i="4"/>
  <c r="AD416" i="4"/>
  <c r="AF418" i="4"/>
  <c r="AA420" i="4"/>
  <c r="AI420" i="4"/>
  <c r="AH421" i="4"/>
  <c r="AG422" i="4"/>
  <c r="AF423" i="4"/>
  <c r="AE424" i="4"/>
  <c r="AD425" i="4"/>
  <c r="AC426" i="4"/>
  <c r="AB427" i="4"/>
  <c r="AA428" i="4"/>
  <c r="AI428" i="4"/>
  <c r="AH429" i="4"/>
  <c r="AG430" i="4"/>
  <c r="AF431" i="4"/>
  <c r="AE432" i="4"/>
  <c r="AD433" i="4"/>
  <c r="AC434" i="4"/>
  <c r="AB435" i="4"/>
  <c r="AA436" i="4"/>
  <c r="AI436" i="4"/>
  <c r="AH437" i="4"/>
  <c r="AG438" i="4"/>
  <c r="AF439" i="4"/>
  <c r="AE440" i="4"/>
  <c r="AD441" i="4"/>
  <c r="AC442" i="4"/>
  <c r="AB443" i="4"/>
  <c r="AA444" i="4"/>
  <c r="AI444" i="4"/>
  <c r="AH445" i="4"/>
  <c r="AG446" i="4"/>
  <c r="AF447" i="4"/>
  <c r="AE448" i="4"/>
  <c r="AD449" i="4"/>
  <c r="AC450" i="4"/>
  <c r="AB451" i="4"/>
  <c r="AA452" i="4"/>
  <c r="AI452" i="4"/>
  <c r="AH453" i="4"/>
  <c r="AG454" i="4"/>
  <c r="AF455" i="4"/>
  <c r="AE456" i="4"/>
  <c r="AD457" i="4"/>
  <c r="AC458" i="4"/>
  <c r="AB459" i="4"/>
  <c r="AA460" i="4"/>
  <c r="AI460" i="4"/>
  <c r="AH461" i="4"/>
  <c r="AG462" i="4"/>
  <c r="AF463" i="4"/>
  <c r="AE464" i="4"/>
  <c r="AD465" i="4"/>
  <c r="AC466" i="4"/>
  <c r="AB467" i="4"/>
  <c r="AA468" i="4"/>
  <c r="AI468" i="4"/>
  <c r="AH469" i="4"/>
  <c r="AG470" i="4"/>
  <c r="AF471" i="4"/>
  <c r="AE472" i="4"/>
  <c r="AD473" i="4"/>
  <c r="AC474" i="4"/>
  <c r="AB475" i="4"/>
  <c r="AA476" i="4"/>
  <c r="AI476" i="4"/>
  <c r="AH477" i="4"/>
  <c r="AG478" i="4"/>
  <c r="AF479" i="4"/>
  <c r="AE480" i="4"/>
  <c r="AD481" i="4"/>
  <c r="AC482" i="4"/>
  <c r="AB483" i="4"/>
  <c r="AA484" i="4"/>
  <c r="AI484" i="4"/>
  <c r="AH485" i="4"/>
  <c r="AG486" i="4"/>
  <c r="AF487" i="4"/>
  <c r="AE488" i="4"/>
  <c r="AD489" i="4"/>
  <c r="AC490" i="4"/>
  <c r="AB491" i="4"/>
  <c r="AA492" i="4"/>
  <c r="AI492" i="4"/>
  <c r="AH493" i="4"/>
  <c r="AG494" i="4"/>
  <c r="AF495" i="4"/>
  <c r="AE496" i="4"/>
  <c r="AD497" i="4"/>
  <c r="AC498" i="4"/>
  <c r="AB499" i="4"/>
  <c r="AA500" i="4"/>
  <c r="AI500" i="4"/>
  <c r="AH501" i="4"/>
  <c r="AG502" i="4"/>
  <c r="AF503" i="4"/>
  <c r="AE504" i="4"/>
  <c r="AD505" i="4"/>
  <c r="AC506" i="4"/>
  <c r="AB507" i="4"/>
  <c r="AA508" i="4"/>
  <c r="AI508" i="4"/>
  <c r="AH509" i="4"/>
  <c r="AG510" i="4"/>
  <c r="AF511" i="4"/>
  <c r="AE512" i="4"/>
  <c r="AD513" i="4"/>
  <c r="AC514" i="4"/>
  <c r="AB515" i="4"/>
  <c r="AA516" i="4"/>
  <c r="AI516" i="4"/>
  <c r="AH517" i="4"/>
  <c r="AG518" i="4"/>
  <c r="AF519" i="4"/>
  <c r="AE520" i="4"/>
  <c r="AD521" i="4"/>
  <c r="AC522" i="4"/>
  <c r="AB523" i="4"/>
  <c r="AA524" i="4"/>
  <c r="AI524" i="4"/>
  <c r="AH525" i="4"/>
  <c r="AG526" i="4"/>
  <c r="AF527" i="4"/>
  <c r="AE528" i="4"/>
  <c r="AD529" i="4"/>
  <c r="AC530" i="4"/>
  <c r="AB531" i="4"/>
  <c r="AA532" i="4"/>
  <c r="AI532" i="4"/>
  <c r="AH533" i="4"/>
  <c r="AG534" i="4"/>
  <c r="AF535" i="4"/>
  <c r="AE536" i="4"/>
  <c r="AD537" i="4"/>
  <c r="AC538" i="4"/>
  <c r="AB539" i="4"/>
  <c r="AA540" i="4"/>
  <c r="AI540" i="4"/>
  <c r="AH541" i="4"/>
  <c r="AG542" i="4"/>
  <c r="AF543" i="4"/>
  <c r="AE544" i="4"/>
  <c r="AD545" i="4"/>
  <c r="AC546" i="4"/>
  <c r="AB547" i="4"/>
  <c r="AA548" i="4"/>
  <c r="AI548" i="4"/>
  <c r="AH549" i="4"/>
  <c r="AG550" i="4"/>
  <c r="AF551" i="4"/>
  <c r="AE552" i="4"/>
  <c r="AD553" i="4"/>
  <c r="AC554" i="4"/>
  <c r="AB555" i="4"/>
  <c r="AA556" i="4"/>
  <c r="AI556" i="4"/>
  <c r="AH557" i="4"/>
  <c r="AG558" i="4"/>
  <c r="AF559" i="4"/>
  <c r="AE560" i="4"/>
  <c r="AD561" i="4"/>
  <c r="AC562" i="4"/>
  <c r="AB563" i="4"/>
  <c r="AA564" i="4"/>
  <c r="AI564" i="4"/>
  <c r="AH565" i="4"/>
  <c r="AG566" i="4"/>
  <c r="AF567" i="4"/>
  <c r="AE568" i="4"/>
  <c r="AD569" i="4"/>
  <c r="AC570" i="4"/>
  <c r="AB571" i="4"/>
  <c r="AA572" i="4"/>
  <c r="AI572" i="4"/>
  <c r="AB22" i="4"/>
  <c r="AC174" i="4"/>
  <c r="AA230" i="4"/>
  <c r="AJ230" i="4" s="1"/>
  <c r="AF281" i="4"/>
  <c r="AF294" i="4"/>
  <c r="AF305" i="4"/>
  <c r="AA313" i="4"/>
  <c r="AB320" i="4"/>
  <c r="AC327" i="4"/>
  <c r="AJ327" i="4" s="1"/>
  <c r="AD334" i="4"/>
  <c r="AD341" i="4"/>
  <c r="AJ341" i="4" s="1"/>
  <c r="AD348" i="4"/>
  <c r="AD355" i="4"/>
  <c r="AE362" i="4"/>
  <c r="AF369" i="4"/>
  <c r="AG376" i="4"/>
  <c r="AH383" i="4"/>
  <c r="AI390" i="4"/>
  <c r="AA398" i="4"/>
  <c r="AE402" i="4"/>
  <c r="AH404" i="4"/>
  <c r="AA407" i="4"/>
  <c r="AF409" i="4"/>
  <c r="AI411" i="4"/>
  <c r="AB414" i="4"/>
  <c r="AG416" i="4"/>
  <c r="AA419" i="4"/>
  <c r="AJ419" i="4" s="1"/>
  <c r="AB420" i="4"/>
  <c r="AA421" i="4"/>
  <c r="AJ421" i="4" s="1"/>
  <c r="AI421" i="4"/>
  <c r="AH422" i="4"/>
  <c r="AG423" i="4"/>
  <c r="AF424" i="4"/>
  <c r="AE425" i="4"/>
  <c r="AD426" i="4"/>
  <c r="AC427" i="4"/>
  <c r="AB428" i="4"/>
  <c r="AA429" i="4"/>
  <c r="AI429" i="4"/>
  <c r="AH430" i="4"/>
  <c r="AG431" i="4"/>
  <c r="AF432" i="4"/>
  <c r="AE433" i="4"/>
  <c r="AD434" i="4"/>
  <c r="AC435" i="4"/>
  <c r="AB436" i="4"/>
  <c r="AA437" i="4"/>
  <c r="AJ437" i="4" s="1"/>
  <c r="AI437" i="4"/>
  <c r="AH438" i="4"/>
  <c r="AG439" i="4"/>
  <c r="AF440" i="4"/>
  <c r="AE441" i="4"/>
  <c r="AD442" i="4"/>
  <c r="AC443" i="4"/>
  <c r="AJ443" i="4" s="1"/>
  <c r="AB444" i="4"/>
  <c r="AA445" i="4"/>
  <c r="AI445" i="4"/>
  <c r="AH446" i="4"/>
  <c r="AG447" i="4"/>
  <c r="AF448" i="4"/>
  <c r="AE449" i="4"/>
  <c r="AD450" i="4"/>
  <c r="AC451" i="4"/>
  <c r="AJ451" i="4" s="1"/>
  <c r="AB452" i="4"/>
  <c r="AA453" i="4"/>
  <c r="AJ453" i="4" s="1"/>
  <c r="AI453" i="4"/>
  <c r="AH454" i="4"/>
  <c r="AG455" i="4"/>
  <c r="AF456" i="4"/>
  <c r="AE457" i="4"/>
  <c r="AD458" i="4"/>
  <c r="AC459" i="4"/>
  <c r="AB460" i="4"/>
  <c r="AA461" i="4"/>
  <c r="AI461" i="4"/>
  <c r="AH462" i="4"/>
  <c r="AG463" i="4"/>
  <c r="AF464" i="4"/>
  <c r="AE465" i="4"/>
  <c r="AD466" i="4"/>
  <c r="AC467" i="4"/>
  <c r="AJ467" i="4" s="1"/>
  <c r="AB468" i="4"/>
  <c r="AA469" i="4"/>
  <c r="AI469" i="4"/>
  <c r="AH470" i="4"/>
  <c r="AG471" i="4"/>
  <c r="AF472" i="4"/>
  <c r="AE473" i="4"/>
  <c r="AD474" i="4"/>
  <c r="AC475" i="4"/>
  <c r="AB476" i="4"/>
  <c r="AA477" i="4"/>
  <c r="AI477" i="4"/>
  <c r="AH478" i="4"/>
  <c r="AG479" i="4"/>
  <c r="AF480" i="4"/>
  <c r="AE481" i="4"/>
  <c r="AD482" i="4"/>
  <c r="AC483" i="4"/>
  <c r="AJ483" i="4" s="1"/>
  <c r="AB484" i="4"/>
  <c r="AA485" i="4"/>
  <c r="AJ485" i="4" s="1"/>
  <c r="AI485" i="4"/>
  <c r="AH486" i="4"/>
  <c r="AG487" i="4"/>
  <c r="AF488" i="4"/>
  <c r="AE489" i="4"/>
  <c r="AD490" i="4"/>
  <c r="AC491" i="4"/>
  <c r="AB492" i="4"/>
  <c r="AA493" i="4"/>
  <c r="AI493" i="4"/>
  <c r="AH494" i="4"/>
  <c r="AG495" i="4"/>
  <c r="AF496" i="4"/>
  <c r="AE497" i="4"/>
  <c r="AD498" i="4"/>
  <c r="AC499" i="4"/>
  <c r="AJ499" i="4" s="1"/>
  <c r="AB500" i="4"/>
  <c r="AA501" i="4"/>
  <c r="AJ501" i="4" s="1"/>
  <c r="AI501" i="4"/>
  <c r="AH502" i="4"/>
  <c r="AG503" i="4"/>
  <c r="AF504" i="4"/>
  <c r="AE505" i="4"/>
  <c r="AD506" i="4"/>
  <c r="AC507" i="4"/>
  <c r="AJ507" i="4" s="1"/>
  <c r="AB508" i="4"/>
  <c r="AA509" i="4"/>
  <c r="AI509" i="4"/>
  <c r="AH510" i="4"/>
  <c r="AG511" i="4"/>
  <c r="AF512" i="4"/>
  <c r="AE513" i="4"/>
  <c r="AD514" i="4"/>
  <c r="AC515" i="4"/>
  <c r="AJ515" i="4" s="1"/>
  <c r="AB516" i="4"/>
  <c r="AA517" i="4"/>
  <c r="AJ517" i="4" s="1"/>
  <c r="AI517" i="4"/>
  <c r="AH518" i="4"/>
  <c r="AG519" i="4"/>
  <c r="AF520" i="4"/>
  <c r="AE521" i="4"/>
  <c r="AD522" i="4"/>
  <c r="AC523" i="4"/>
  <c r="AB524" i="4"/>
  <c r="AA525" i="4"/>
  <c r="AI525" i="4"/>
  <c r="AH526" i="4"/>
  <c r="AG527" i="4"/>
  <c r="AF528" i="4"/>
  <c r="AE529" i="4"/>
  <c r="AD530" i="4"/>
  <c r="AC531" i="4"/>
  <c r="AJ531" i="4" s="1"/>
  <c r="AB532" i="4"/>
  <c r="AA533" i="4"/>
  <c r="AI533" i="4"/>
  <c r="AH534" i="4"/>
  <c r="AG535" i="4"/>
  <c r="AF536" i="4"/>
  <c r="AE537" i="4"/>
  <c r="AD538" i="4"/>
  <c r="AC539" i="4"/>
  <c r="AB540" i="4"/>
  <c r="AA541" i="4"/>
  <c r="AI541" i="4"/>
  <c r="AH542" i="4"/>
  <c r="AG543" i="4"/>
  <c r="AF544" i="4"/>
  <c r="AE545" i="4"/>
  <c r="AD546" i="4"/>
  <c r="AC548" i="4"/>
  <c r="AH551" i="4"/>
  <c r="AD555" i="4"/>
  <c r="AI558" i="4"/>
  <c r="AE562" i="4"/>
  <c r="AA566" i="4"/>
  <c r="AF569" i="4"/>
  <c r="AH22" i="4"/>
  <c r="C25" i="4"/>
  <c r="C33" i="4"/>
  <c r="C41" i="4"/>
  <c r="C49" i="4"/>
  <c r="C57" i="4"/>
  <c r="C65" i="4"/>
  <c r="C73" i="4"/>
  <c r="C81" i="4"/>
  <c r="C89" i="4"/>
  <c r="C97" i="4"/>
  <c r="C105" i="4"/>
  <c r="C113" i="4"/>
  <c r="C121" i="4"/>
  <c r="C129" i="4"/>
  <c r="C137" i="4"/>
  <c r="C145" i="4"/>
  <c r="C153" i="4"/>
  <c r="C161" i="4"/>
  <c r="C169" i="4"/>
  <c r="C177" i="4"/>
  <c r="C185" i="4"/>
  <c r="C193" i="4"/>
  <c r="C201" i="4"/>
  <c r="C209" i="4"/>
  <c r="C217" i="4"/>
  <c r="C225" i="4"/>
  <c r="C233" i="4"/>
  <c r="C241" i="4"/>
  <c r="C249" i="4"/>
  <c r="C257" i="4"/>
  <c r="C265" i="4"/>
  <c r="C273" i="4"/>
  <c r="C281" i="4"/>
  <c r="C289" i="4"/>
  <c r="C297" i="4"/>
  <c r="C305" i="4"/>
  <c r="C313" i="4"/>
  <c r="C321" i="4"/>
  <c r="C329" i="4"/>
  <c r="C337" i="4"/>
  <c r="C345" i="4"/>
  <c r="C353" i="4"/>
  <c r="C361" i="4"/>
  <c r="C369" i="4"/>
  <c r="C377" i="4"/>
  <c r="C385" i="4"/>
  <c r="C393" i="4"/>
  <c r="C401" i="4"/>
  <c r="C409" i="4"/>
  <c r="C417" i="4"/>
  <c r="C425" i="4"/>
  <c r="C433" i="4"/>
  <c r="C441" i="4"/>
  <c r="C449" i="4"/>
  <c r="C457" i="4"/>
  <c r="C465" i="4"/>
  <c r="C473" i="4"/>
  <c r="C481" i="4"/>
  <c r="C489" i="4"/>
  <c r="C497" i="4"/>
  <c r="C505" i="4"/>
  <c r="C513" i="4"/>
  <c r="C521" i="4"/>
  <c r="C529" i="4"/>
  <c r="C537" i="4"/>
  <c r="C545" i="4"/>
  <c r="C553" i="4"/>
  <c r="C561" i="4"/>
  <c r="C569" i="4"/>
  <c r="C577" i="4"/>
  <c r="C585" i="4"/>
  <c r="C593" i="4"/>
  <c r="C601" i="4"/>
  <c r="C609" i="4"/>
  <c r="C617" i="4"/>
  <c r="C625" i="4"/>
  <c r="C633" i="4"/>
  <c r="C641" i="4"/>
  <c r="C649" i="4"/>
  <c r="C657" i="4"/>
  <c r="C665" i="4"/>
  <c r="C673" i="4"/>
  <c r="C681" i="4"/>
  <c r="C689" i="4"/>
  <c r="C697" i="4"/>
  <c r="C705" i="4"/>
  <c r="C713" i="4"/>
  <c r="C721" i="4"/>
  <c r="C729" i="4"/>
  <c r="C737" i="4"/>
  <c r="C745" i="4"/>
  <c r="C753" i="4"/>
  <c r="C761" i="4"/>
  <c r="C769" i="4"/>
  <c r="C777" i="4"/>
  <c r="C785" i="4"/>
  <c r="C793" i="4"/>
  <c r="C801" i="4"/>
  <c r="C809" i="4"/>
  <c r="C817" i="4"/>
  <c r="C825" i="4"/>
  <c r="C833" i="4"/>
  <c r="C841" i="4"/>
  <c r="C849" i="4"/>
  <c r="C857" i="4"/>
  <c r="C865" i="4"/>
  <c r="AA549" i="4"/>
  <c r="AF552" i="4"/>
  <c r="AB556" i="4"/>
  <c r="AG559" i="4"/>
  <c r="AC563" i="4"/>
  <c r="AH566" i="4"/>
  <c r="AD570" i="4"/>
  <c r="AA22" i="4"/>
  <c r="C26" i="4"/>
  <c r="C34" i="4"/>
  <c r="C42" i="4"/>
  <c r="C50" i="4"/>
  <c r="C58" i="4"/>
  <c r="C66" i="4"/>
  <c r="C74" i="4"/>
  <c r="C82" i="4"/>
  <c r="C90" i="4"/>
  <c r="C98" i="4"/>
  <c r="C106" i="4"/>
  <c r="C114" i="4"/>
  <c r="C122" i="4"/>
  <c r="C130" i="4"/>
  <c r="C138" i="4"/>
  <c r="C146" i="4"/>
  <c r="C154" i="4"/>
  <c r="C162" i="4"/>
  <c r="C170" i="4"/>
  <c r="C178" i="4"/>
  <c r="C186" i="4"/>
  <c r="C194" i="4"/>
  <c r="C202" i="4"/>
  <c r="C210" i="4"/>
  <c r="C218" i="4"/>
  <c r="C226" i="4"/>
  <c r="C234" i="4"/>
  <c r="C242" i="4"/>
  <c r="C250" i="4"/>
  <c r="C258" i="4"/>
  <c r="C266" i="4"/>
  <c r="C274" i="4"/>
  <c r="C282" i="4"/>
  <c r="C290" i="4"/>
  <c r="C298" i="4"/>
  <c r="C306" i="4"/>
  <c r="C314" i="4"/>
  <c r="C322" i="4"/>
  <c r="C330" i="4"/>
  <c r="C338" i="4"/>
  <c r="C346" i="4"/>
  <c r="C354" i="4"/>
  <c r="C362" i="4"/>
  <c r="C370" i="4"/>
  <c r="C378" i="4"/>
  <c r="C386" i="4"/>
  <c r="C394" i="4"/>
  <c r="C402" i="4"/>
  <c r="C410" i="4"/>
  <c r="C418" i="4"/>
  <c r="C426" i="4"/>
  <c r="C434" i="4"/>
  <c r="C442" i="4"/>
  <c r="C450" i="4"/>
  <c r="C458" i="4"/>
  <c r="C466" i="4"/>
  <c r="C474" i="4"/>
  <c r="C482" i="4"/>
  <c r="C490" i="4"/>
  <c r="C498" i="4"/>
  <c r="C506" i="4"/>
  <c r="C514" i="4"/>
  <c r="C522" i="4"/>
  <c r="C530" i="4"/>
  <c r="C538" i="4"/>
  <c r="C546" i="4"/>
  <c r="C554" i="4"/>
  <c r="C562" i="4"/>
  <c r="C570" i="4"/>
  <c r="C578" i="4"/>
  <c r="C586" i="4"/>
  <c r="C594" i="4"/>
  <c r="C602" i="4"/>
  <c r="C610" i="4"/>
  <c r="C618" i="4"/>
  <c r="C626" i="4"/>
  <c r="C634" i="4"/>
  <c r="C642" i="4"/>
  <c r="C650" i="4"/>
  <c r="C658" i="4"/>
  <c r="C666" i="4"/>
  <c r="C674" i="4"/>
  <c r="C682" i="4"/>
  <c r="C690" i="4"/>
  <c r="C698" i="4"/>
  <c r="C706" i="4"/>
  <c r="C714" i="4"/>
  <c r="AB549" i="4"/>
  <c r="AG552" i="4"/>
  <c r="AC556" i="4"/>
  <c r="AH559" i="4"/>
  <c r="AD563" i="4"/>
  <c r="AI566" i="4"/>
  <c r="AE570" i="4"/>
  <c r="AI549" i="4"/>
  <c r="AE553" i="4"/>
  <c r="AA557" i="4"/>
  <c r="AF560" i="4"/>
  <c r="AB564" i="4"/>
  <c r="AG567" i="4"/>
  <c r="AC571" i="4"/>
  <c r="C28" i="4"/>
  <c r="C36" i="4"/>
  <c r="C44" i="4"/>
  <c r="C52" i="4"/>
  <c r="C60" i="4"/>
  <c r="C68" i="4"/>
  <c r="C76" i="4"/>
  <c r="C84" i="4"/>
  <c r="C92" i="4"/>
  <c r="C100" i="4"/>
  <c r="C108" i="4"/>
  <c r="C116" i="4"/>
  <c r="C124" i="4"/>
  <c r="C132" i="4"/>
  <c r="C140" i="4"/>
  <c r="C148" i="4"/>
  <c r="C156" i="4"/>
  <c r="C164" i="4"/>
  <c r="C172" i="4"/>
  <c r="C180" i="4"/>
  <c r="C188" i="4"/>
  <c r="C196" i="4"/>
  <c r="C204" i="4"/>
  <c r="C212" i="4"/>
  <c r="C220" i="4"/>
  <c r="C228" i="4"/>
  <c r="C236" i="4"/>
  <c r="C244" i="4"/>
  <c r="C252" i="4"/>
  <c r="C260" i="4"/>
  <c r="C268" i="4"/>
  <c r="C276" i="4"/>
  <c r="C284" i="4"/>
  <c r="C292" i="4"/>
  <c r="C300" i="4"/>
  <c r="C308" i="4"/>
  <c r="C316" i="4"/>
  <c r="C324" i="4"/>
  <c r="C332" i="4"/>
  <c r="C340" i="4"/>
  <c r="C348" i="4"/>
  <c r="C356" i="4"/>
  <c r="C364" i="4"/>
  <c r="C372" i="4"/>
  <c r="C380" i="4"/>
  <c r="C388" i="4"/>
  <c r="C396" i="4"/>
  <c r="C404" i="4"/>
  <c r="C412" i="4"/>
  <c r="C420" i="4"/>
  <c r="C428" i="4"/>
  <c r="C436" i="4"/>
  <c r="C444" i="4"/>
  <c r="C452" i="4"/>
  <c r="C460" i="4"/>
  <c r="C468" i="4"/>
  <c r="C476" i="4"/>
  <c r="C484" i="4"/>
  <c r="C492" i="4"/>
  <c r="C500" i="4"/>
  <c r="C508" i="4"/>
  <c r="C516" i="4"/>
  <c r="C524" i="4"/>
  <c r="C532" i="4"/>
  <c r="C540" i="4"/>
  <c r="C548" i="4"/>
  <c r="C556" i="4"/>
  <c r="C564" i="4"/>
  <c r="AA550" i="4"/>
  <c r="AF553" i="4"/>
  <c r="AB557" i="4"/>
  <c r="AG560" i="4"/>
  <c r="AC564" i="4"/>
  <c r="AH567" i="4"/>
  <c r="AD571" i="4"/>
  <c r="C29" i="4"/>
  <c r="C37" i="4"/>
  <c r="C45" i="4"/>
  <c r="C53" i="4"/>
  <c r="C61" i="4"/>
  <c r="C69" i="4"/>
  <c r="C77" i="4"/>
  <c r="C85" i="4"/>
  <c r="C93" i="4"/>
  <c r="C101" i="4"/>
  <c r="C109" i="4"/>
  <c r="C117" i="4"/>
  <c r="C125" i="4"/>
  <c r="C133" i="4"/>
  <c r="C141" i="4"/>
  <c r="C149" i="4"/>
  <c r="C157" i="4"/>
  <c r="C165" i="4"/>
  <c r="C173" i="4"/>
  <c r="C181" i="4"/>
  <c r="C189" i="4"/>
  <c r="C197" i="4"/>
  <c r="C205" i="4"/>
  <c r="C213" i="4"/>
  <c r="C221" i="4"/>
  <c r="C229" i="4"/>
  <c r="C237" i="4"/>
  <c r="C245" i="4"/>
  <c r="C253" i="4"/>
  <c r="C261" i="4"/>
  <c r="C269" i="4"/>
  <c r="C277" i="4"/>
  <c r="C285" i="4"/>
  <c r="C293" i="4"/>
  <c r="C301" i="4"/>
  <c r="C309" i="4"/>
  <c r="C317" i="4"/>
  <c r="C325" i="4"/>
  <c r="C333" i="4"/>
  <c r="C341" i="4"/>
  <c r="C349" i="4"/>
  <c r="C357" i="4"/>
  <c r="C365" i="4"/>
  <c r="C373" i="4"/>
  <c r="C381" i="4"/>
  <c r="C389" i="4"/>
  <c r="C397" i="4"/>
  <c r="C405" i="4"/>
  <c r="C413" i="4"/>
  <c r="C421" i="4"/>
  <c r="C429" i="4"/>
  <c r="C437" i="4"/>
  <c r="C445" i="4"/>
  <c r="C453" i="4"/>
  <c r="C461" i="4"/>
  <c r="C469" i="4"/>
  <c r="C477" i="4"/>
  <c r="C485" i="4"/>
  <c r="C493" i="4"/>
  <c r="C501" i="4"/>
  <c r="C509" i="4"/>
  <c r="C517" i="4"/>
  <c r="C525" i="4"/>
  <c r="C533" i="4"/>
  <c r="C541" i="4"/>
  <c r="C549" i="4"/>
  <c r="C557" i="4"/>
  <c r="C565" i="4"/>
  <c r="C573" i="4"/>
  <c r="C581" i="4"/>
  <c r="C589" i="4"/>
  <c r="C597" i="4"/>
  <c r="C605" i="4"/>
  <c r="C613" i="4"/>
  <c r="C621" i="4"/>
  <c r="C629" i="4"/>
  <c r="C637" i="4"/>
  <c r="C645" i="4"/>
  <c r="C653" i="4"/>
  <c r="C661" i="4"/>
  <c r="C669" i="4"/>
  <c r="C677" i="4"/>
  <c r="C685" i="4"/>
  <c r="C693" i="4"/>
  <c r="C701" i="4"/>
  <c r="C709" i="4"/>
  <c r="C717" i="4"/>
  <c r="C725" i="4"/>
  <c r="C733" i="4"/>
  <c r="C741" i="4"/>
  <c r="C749" i="4"/>
  <c r="C757" i="4"/>
  <c r="C765" i="4"/>
  <c r="C773" i="4"/>
  <c r="C781" i="4"/>
  <c r="C789" i="4"/>
  <c r="C797" i="4"/>
  <c r="C805" i="4"/>
  <c r="C813" i="4"/>
  <c r="C821" i="4"/>
  <c r="C829" i="4"/>
  <c r="C837" i="4"/>
  <c r="C845" i="4"/>
  <c r="C853" i="4"/>
  <c r="C861" i="4"/>
  <c r="C869" i="4"/>
  <c r="AC547" i="4"/>
  <c r="AH550" i="4"/>
  <c r="AD554" i="4"/>
  <c r="AI557" i="4"/>
  <c r="AE561" i="4"/>
  <c r="AA565" i="4"/>
  <c r="AF568" i="4"/>
  <c r="AB572" i="4"/>
  <c r="AD547" i="4"/>
  <c r="AI550" i="4"/>
  <c r="AE554" i="4"/>
  <c r="AA558" i="4"/>
  <c r="AF561" i="4"/>
  <c r="AB565" i="4"/>
  <c r="AG568" i="4"/>
  <c r="AC572" i="4"/>
  <c r="C23" i="4"/>
  <c r="C31" i="4"/>
  <c r="C39" i="4"/>
  <c r="C47" i="4"/>
  <c r="C55" i="4"/>
  <c r="C63" i="4"/>
  <c r="C71" i="4"/>
  <c r="C79" i="4"/>
  <c r="C87" i="4"/>
  <c r="C95" i="4"/>
  <c r="C103" i="4"/>
  <c r="C111" i="4"/>
  <c r="C119" i="4"/>
  <c r="C127" i="4"/>
  <c r="C135" i="4"/>
  <c r="C143" i="4"/>
  <c r="C151" i="4"/>
  <c r="C159" i="4"/>
  <c r="C167" i="4"/>
  <c r="C175" i="4"/>
  <c r="C183" i="4"/>
  <c r="C191" i="4"/>
  <c r="C199" i="4"/>
  <c r="C207" i="4"/>
  <c r="C215" i="4"/>
  <c r="C223" i="4"/>
  <c r="C231" i="4"/>
  <c r="C239" i="4"/>
  <c r="C247" i="4"/>
  <c r="C255" i="4"/>
  <c r="C263" i="4"/>
  <c r="C271" i="4"/>
  <c r="C279" i="4"/>
  <c r="C287" i="4"/>
  <c r="C295" i="4"/>
  <c r="C303" i="4"/>
  <c r="C311" i="4"/>
  <c r="C319" i="4"/>
  <c r="C327" i="4"/>
  <c r="C335" i="4"/>
  <c r="C343" i="4"/>
  <c r="C351" i="4"/>
  <c r="C359" i="4"/>
  <c r="C367" i="4"/>
  <c r="C375" i="4"/>
  <c r="C383" i="4"/>
  <c r="C391" i="4"/>
  <c r="C399" i="4"/>
  <c r="C407" i="4"/>
  <c r="C415" i="4"/>
  <c r="C423" i="4"/>
  <c r="C431" i="4"/>
  <c r="C439" i="4"/>
  <c r="C447" i="4"/>
  <c r="C455" i="4"/>
  <c r="C463" i="4"/>
  <c r="C471" i="4"/>
  <c r="C479" i="4"/>
  <c r="C487" i="4"/>
  <c r="C495" i="4"/>
  <c r="C503" i="4"/>
  <c r="C511" i="4"/>
  <c r="C519" i="4"/>
  <c r="C527" i="4"/>
  <c r="C535" i="4"/>
  <c r="C543" i="4"/>
  <c r="C551" i="4"/>
  <c r="C559" i="4"/>
  <c r="C567" i="4"/>
  <c r="C575" i="4"/>
  <c r="C583" i="4"/>
  <c r="C591" i="4"/>
  <c r="C599" i="4"/>
  <c r="C607" i="4"/>
  <c r="C615" i="4"/>
  <c r="C623" i="4"/>
  <c r="C631" i="4"/>
  <c r="C639" i="4"/>
  <c r="C647" i="4"/>
  <c r="C655" i="4"/>
  <c r="C663" i="4"/>
  <c r="C671" i="4"/>
  <c r="C679" i="4"/>
  <c r="C687" i="4"/>
  <c r="C695" i="4"/>
  <c r="C703" i="4"/>
  <c r="C711" i="4"/>
  <c r="C719" i="4"/>
  <c r="C727" i="4"/>
  <c r="C735" i="4"/>
  <c r="AB548" i="4"/>
  <c r="AG551" i="4"/>
  <c r="AC555" i="4"/>
  <c r="AJ555" i="4" s="1"/>
  <c r="AH558" i="4"/>
  <c r="AD562" i="4"/>
  <c r="AI565" i="4"/>
  <c r="AE569" i="4"/>
  <c r="AI22" i="4"/>
  <c r="C24" i="4"/>
  <c r="C32" i="4"/>
  <c r="C40" i="4"/>
  <c r="C48" i="4"/>
  <c r="C56" i="4"/>
  <c r="C64" i="4"/>
  <c r="C72" i="4"/>
  <c r="C80" i="4"/>
  <c r="C88" i="4"/>
  <c r="C96" i="4"/>
  <c r="C104" i="4"/>
  <c r="C112" i="4"/>
  <c r="C120" i="4"/>
  <c r="C128" i="4"/>
  <c r="C136" i="4"/>
  <c r="C27" i="4"/>
  <c r="C59" i="4"/>
  <c r="C91" i="4"/>
  <c r="C123" i="4"/>
  <c r="C150" i="4"/>
  <c r="C171" i="4"/>
  <c r="C192" i="4"/>
  <c r="C214" i="4"/>
  <c r="C235" i="4"/>
  <c r="C256" i="4"/>
  <c r="C278" i="4"/>
  <c r="C299" i="4"/>
  <c r="C320" i="4"/>
  <c r="C342" i="4"/>
  <c r="C363" i="4"/>
  <c r="C384" i="4"/>
  <c r="C406" i="4"/>
  <c r="C427" i="4"/>
  <c r="C448" i="4"/>
  <c r="C470" i="4"/>
  <c r="C491" i="4"/>
  <c r="C512" i="4"/>
  <c r="C534" i="4"/>
  <c r="C555" i="4"/>
  <c r="C574" i="4"/>
  <c r="C590" i="4"/>
  <c r="C606" i="4"/>
  <c r="C622" i="4"/>
  <c r="C638" i="4"/>
  <c r="C654" i="4"/>
  <c r="C670" i="4"/>
  <c r="C686" i="4"/>
  <c r="C702" i="4"/>
  <c r="C718" i="4"/>
  <c r="C731" i="4"/>
  <c r="C743" i="4"/>
  <c r="C754" i="4"/>
  <c r="C764" i="4"/>
  <c r="C775" i="4"/>
  <c r="C786" i="4"/>
  <c r="C796" i="4"/>
  <c r="C807" i="4"/>
  <c r="C818" i="4"/>
  <c r="C828" i="4"/>
  <c r="C839" i="4"/>
  <c r="C850" i="4"/>
  <c r="C860" i="4"/>
  <c r="C871" i="4"/>
  <c r="C879" i="4"/>
  <c r="C887" i="4"/>
  <c r="C895" i="4"/>
  <c r="C903" i="4"/>
  <c r="C911" i="4"/>
  <c r="C919" i="4"/>
  <c r="D30" i="4"/>
  <c r="D38" i="4"/>
  <c r="D46" i="4"/>
  <c r="D54" i="4"/>
  <c r="D62" i="4"/>
  <c r="D70" i="4"/>
  <c r="D78" i="4"/>
  <c r="D86" i="4"/>
  <c r="D94" i="4"/>
  <c r="D102" i="4"/>
  <c r="D110" i="4"/>
  <c r="D118" i="4"/>
  <c r="D126" i="4"/>
  <c r="D134" i="4"/>
  <c r="D142" i="4"/>
  <c r="D150" i="4"/>
  <c r="D158" i="4"/>
  <c r="D166" i="4"/>
  <c r="D174" i="4"/>
  <c r="D182" i="4"/>
  <c r="D190" i="4"/>
  <c r="D198" i="4"/>
  <c r="D206" i="4"/>
  <c r="D214" i="4"/>
  <c r="D222" i="4"/>
  <c r="D230" i="4"/>
  <c r="D238" i="4"/>
  <c r="D246" i="4"/>
  <c r="D254" i="4"/>
  <c r="D262" i="4"/>
  <c r="D270" i="4"/>
  <c r="D278" i="4"/>
  <c r="D286" i="4"/>
  <c r="D294" i="4"/>
  <c r="D302" i="4"/>
  <c r="D310" i="4"/>
  <c r="D318" i="4"/>
  <c r="D326" i="4"/>
  <c r="D334" i="4"/>
  <c r="D342" i="4"/>
  <c r="D350" i="4"/>
  <c r="D358" i="4"/>
  <c r="D366" i="4"/>
  <c r="D374" i="4"/>
  <c r="D382" i="4"/>
  <c r="D390" i="4"/>
  <c r="D398" i="4"/>
  <c r="D406" i="4"/>
  <c r="D414" i="4"/>
  <c r="D422" i="4"/>
  <c r="D430" i="4"/>
  <c r="D438" i="4"/>
  <c r="D446" i="4"/>
  <c r="D454" i="4"/>
  <c r="D462" i="4"/>
  <c r="D470" i="4"/>
  <c r="D478" i="4"/>
  <c r="D486" i="4"/>
  <c r="D494" i="4"/>
  <c r="D502" i="4"/>
  <c r="D510" i="4"/>
  <c r="D518" i="4"/>
  <c r="D526" i="4"/>
  <c r="D534" i="4"/>
  <c r="D542" i="4"/>
  <c r="D550" i="4"/>
  <c r="D558" i="4"/>
  <c r="D566" i="4"/>
  <c r="D574" i="4"/>
  <c r="D582" i="4"/>
  <c r="D590" i="4"/>
  <c r="D598" i="4"/>
  <c r="D606" i="4"/>
  <c r="D614" i="4"/>
  <c r="D622" i="4"/>
  <c r="D630" i="4"/>
  <c r="D638" i="4"/>
  <c r="D646" i="4"/>
  <c r="D654" i="4"/>
  <c r="D662" i="4"/>
  <c r="D670" i="4"/>
  <c r="D678" i="4"/>
  <c r="D686" i="4"/>
  <c r="D694" i="4"/>
  <c r="D702" i="4"/>
  <c r="D710" i="4"/>
  <c r="D718" i="4"/>
  <c r="D726" i="4"/>
  <c r="D734" i="4"/>
  <c r="D742" i="4"/>
  <c r="D750" i="4"/>
  <c r="D758" i="4"/>
  <c r="D766" i="4"/>
  <c r="D774" i="4"/>
  <c r="D782" i="4"/>
  <c r="D790" i="4"/>
  <c r="D798" i="4"/>
  <c r="D806" i="4"/>
  <c r="D814" i="4"/>
  <c r="D822" i="4"/>
  <c r="D830" i="4"/>
  <c r="D838" i="4"/>
  <c r="D846" i="4"/>
  <c r="D854" i="4"/>
  <c r="D862" i="4"/>
  <c r="D870" i="4"/>
  <c r="D878" i="4"/>
  <c r="D886" i="4"/>
  <c r="D894" i="4"/>
  <c r="D902" i="4"/>
  <c r="D910" i="4"/>
  <c r="D918" i="4"/>
  <c r="E29" i="4"/>
  <c r="E37" i="4"/>
  <c r="E45" i="4"/>
  <c r="E53" i="4"/>
  <c r="E61" i="4"/>
  <c r="E69" i="4"/>
  <c r="E77" i="4"/>
  <c r="E85" i="4"/>
  <c r="E93" i="4"/>
  <c r="E101" i="4"/>
  <c r="E109" i="4"/>
  <c r="E117" i="4"/>
  <c r="E125" i="4"/>
  <c r="E133" i="4"/>
  <c r="E141" i="4"/>
  <c r="E149" i="4"/>
  <c r="E157" i="4"/>
  <c r="E165" i="4"/>
  <c r="E173" i="4"/>
  <c r="E181" i="4"/>
  <c r="E189" i="4"/>
  <c r="E197" i="4"/>
  <c r="E205" i="4"/>
  <c r="E213" i="4"/>
  <c r="E221" i="4"/>
  <c r="E229" i="4"/>
  <c r="E237" i="4"/>
  <c r="E245" i="4"/>
  <c r="E253" i="4"/>
  <c r="E261" i="4"/>
  <c r="E269" i="4"/>
  <c r="E277" i="4"/>
  <c r="E285" i="4"/>
  <c r="E293" i="4"/>
  <c r="E301" i="4"/>
  <c r="E309" i="4"/>
  <c r="E317" i="4"/>
  <c r="E325" i="4"/>
  <c r="E333" i="4"/>
  <c r="E341" i="4"/>
  <c r="E349" i="4"/>
  <c r="E357" i="4"/>
  <c r="E365" i="4"/>
  <c r="E373" i="4"/>
  <c r="E381" i="4"/>
  <c r="E389" i="4"/>
  <c r="E397" i="4"/>
  <c r="E405" i="4"/>
  <c r="E413" i="4"/>
  <c r="E421" i="4"/>
  <c r="E429" i="4"/>
  <c r="E437" i="4"/>
  <c r="E445" i="4"/>
  <c r="E453" i="4"/>
  <c r="E461" i="4"/>
  <c r="E469" i="4"/>
  <c r="E477" i="4"/>
  <c r="E485" i="4"/>
  <c r="C38" i="4"/>
  <c r="C70" i="4"/>
  <c r="C102" i="4"/>
  <c r="C134" i="4"/>
  <c r="C158" i="4"/>
  <c r="C179" i="4"/>
  <c r="C200" i="4"/>
  <c r="C222" i="4"/>
  <c r="C243" i="4"/>
  <c r="C264" i="4"/>
  <c r="C286" i="4"/>
  <c r="C307" i="4"/>
  <c r="C328" i="4"/>
  <c r="C350" i="4"/>
  <c r="C371" i="4"/>
  <c r="C392" i="4"/>
  <c r="C414" i="4"/>
  <c r="C435" i="4"/>
  <c r="C456" i="4"/>
  <c r="C478" i="4"/>
  <c r="C499" i="4"/>
  <c r="C520" i="4"/>
  <c r="C542" i="4"/>
  <c r="C563" i="4"/>
  <c r="C580" i="4"/>
  <c r="C596" i="4"/>
  <c r="C612" i="4"/>
  <c r="C628" i="4"/>
  <c r="C644" i="4"/>
  <c r="C660" i="4"/>
  <c r="C676" i="4"/>
  <c r="C692" i="4"/>
  <c r="C708" i="4"/>
  <c r="C723" i="4"/>
  <c r="C736" i="4"/>
  <c r="C747" i="4"/>
  <c r="C758" i="4"/>
  <c r="C768" i="4"/>
  <c r="C779" i="4"/>
  <c r="C790" i="4"/>
  <c r="C800" i="4"/>
  <c r="C811" i="4"/>
  <c r="C822" i="4"/>
  <c r="C832" i="4"/>
  <c r="C843" i="4"/>
  <c r="C854" i="4"/>
  <c r="C864" i="4"/>
  <c r="C874" i="4"/>
  <c r="C882" i="4"/>
  <c r="C890" i="4"/>
  <c r="C898" i="4"/>
  <c r="C906" i="4"/>
  <c r="C914" i="4"/>
  <c r="D25" i="4"/>
  <c r="D33" i="4"/>
  <c r="D41" i="4"/>
  <c r="D49" i="4"/>
  <c r="D57" i="4"/>
  <c r="D65" i="4"/>
  <c r="D73" i="4"/>
  <c r="D81" i="4"/>
  <c r="D89" i="4"/>
  <c r="D97" i="4"/>
  <c r="D105" i="4"/>
  <c r="D113" i="4"/>
  <c r="D121" i="4"/>
  <c r="D129" i="4"/>
  <c r="D137" i="4"/>
  <c r="D145" i="4"/>
  <c r="D153" i="4"/>
  <c r="D161" i="4"/>
  <c r="D169" i="4"/>
  <c r="D177" i="4"/>
  <c r="D185" i="4"/>
  <c r="D193" i="4"/>
  <c r="D201" i="4"/>
  <c r="D209" i="4"/>
  <c r="D217" i="4"/>
  <c r="D225" i="4"/>
  <c r="D233" i="4"/>
  <c r="D241" i="4"/>
  <c r="D249" i="4"/>
  <c r="D257" i="4"/>
  <c r="D265" i="4"/>
  <c r="D273" i="4"/>
  <c r="D281" i="4"/>
  <c r="D289" i="4"/>
  <c r="D297" i="4"/>
  <c r="D305" i="4"/>
  <c r="D313" i="4"/>
  <c r="D321" i="4"/>
  <c r="D329" i="4"/>
  <c r="D337" i="4"/>
  <c r="D345" i="4"/>
  <c r="D353" i="4"/>
  <c r="D361" i="4"/>
  <c r="D369" i="4"/>
  <c r="D377" i="4"/>
  <c r="D385" i="4"/>
  <c r="D393" i="4"/>
  <c r="D401" i="4"/>
  <c r="D409" i="4"/>
  <c r="D417" i="4"/>
  <c r="D425" i="4"/>
  <c r="D433" i="4"/>
  <c r="D441" i="4"/>
  <c r="D449" i="4"/>
  <c r="D457" i="4"/>
  <c r="D465" i="4"/>
  <c r="D473" i="4"/>
  <c r="D481" i="4"/>
  <c r="D489" i="4"/>
  <c r="D497" i="4"/>
  <c r="D505" i="4"/>
  <c r="D513" i="4"/>
  <c r="D521" i="4"/>
  <c r="D529" i="4"/>
  <c r="D537" i="4"/>
  <c r="D545" i="4"/>
  <c r="D553" i="4"/>
  <c r="D561" i="4"/>
  <c r="D569" i="4"/>
  <c r="D577" i="4"/>
  <c r="D585" i="4"/>
  <c r="D593" i="4"/>
  <c r="D601" i="4"/>
  <c r="D609" i="4"/>
  <c r="D617" i="4"/>
  <c r="D625" i="4"/>
  <c r="D633" i="4"/>
  <c r="D641" i="4"/>
  <c r="D649" i="4"/>
  <c r="D657" i="4"/>
  <c r="D665" i="4"/>
  <c r="D673" i="4"/>
  <c r="D681" i="4"/>
  <c r="D689" i="4"/>
  <c r="D697" i="4"/>
  <c r="D705" i="4"/>
  <c r="D713" i="4"/>
  <c r="D721" i="4"/>
  <c r="D729" i="4"/>
  <c r="D737" i="4"/>
  <c r="D745" i="4"/>
  <c r="D753" i="4"/>
  <c r="D761" i="4"/>
  <c r="D769" i="4"/>
  <c r="D777" i="4"/>
  <c r="D785" i="4"/>
  <c r="D793" i="4"/>
  <c r="D801" i="4"/>
  <c r="D809" i="4"/>
  <c r="D817" i="4"/>
  <c r="D825" i="4"/>
  <c r="D833" i="4"/>
  <c r="D841" i="4"/>
  <c r="D849" i="4"/>
  <c r="D857" i="4"/>
  <c r="D865" i="4"/>
  <c r="D873" i="4"/>
  <c r="D881" i="4"/>
  <c r="D889" i="4"/>
  <c r="D897" i="4"/>
  <c r="D905" i="4"/>
  <c r="D913" i="4"/>
  <c r="E24" i="4"/>
  <c r="E32" i="4"/>
  <c r="E40" i="4"/>
  <c r="E48" i="4"/>
  <c r="E56" i="4"/>
  <c r="E64" i="4"/>
  <c r="E72" i="4"/>
  <c r="E80" i="4"/>
  <c r="E88" i="4"/>
  <c r="E96" i="4"/>
  <c r="E104" i="4"/>
  <c r="E112" i="4"/>
  <c r="E120" i="4"/>
  <c r="E128" i="4"/>
  <c r="E136" i="4"/>
  <c r="E144" i="4"/>
  <c r="E152" i="4"/>
  <c r="E160" i="4"/>
  <c r="E168" i="4"/>
  <c r="E176" i="4"/>
  <c r="E184" i="4"/>
  <c r="E192" i="4"/>
  <c r="E200" i="4"/>
  <c r="E208" i="4"/>
  <c r="E216" i="4"/>
  <c r="E224" i="4"/>
  <c r="E232" i="4"/>
  <c r="E240" i="4"/>
  <c r="E248" i="4"/>
  <c r="E256" i="4"/>
  <c r="E264" i="4"/>
  <c r="E272" i="4"/>
  <c r="E280" i="4"/>
  <c r="E288" i="4"/>
  <c r="E296" i="4"/>
  <c r="E304" i="4"/>
  <c r="E312" i="4"/>
  <c r="E320" i="4"/>
  <c r="E328" i="4"/>
  <c r="E336" i="4"/>
  <c r="E344" i="4"/>
  <c r="E352" i="4"/>
  <c r="E360" i="4"/>
  <c r="E368" i="4"/>
  <c r="E376" i="4"/>
  <c r="E384" i="4"/>
  <c r="E392" i="4"/>
  <c r="E400" i="4"/>
  <c r="E408" i="4"/>
  <c r="E416" i="4"/>
  <c r="E424" i="4"/>
  <c r="E432" i="4"/>
  <c r="E440" i="4"/>
  <c r="E448" i="4"/>
  <c r="E456" i="4"/>
  <c r="E464" i="4"/>
  <c r="E472" i="4"/>
  <c r="E480" i="4"/>
  <c r="E488" i="4"/>
  <c r="E496" i="4"/>
  <c r="E504" i="4"/>
  <c r="E512" i="4"/>
  <c r="E520" i="4"/>
  <c r="E528" i="4"/>
  <c r="E536" i="4"/>
  <c r="E544" i="4"/>
  <c r="E552" i="4"/>
  <c r="E560" i="4"/>
  <c r="E568" i="4"/>
  <c r="E576" i="4"/>
  <c r="E584" i="4"/>
  <c r="E592" i="4"/>
  <c r="E600" i="4"/>
  <c r="E608" i="4"/>
  <c r="E616" i="4"/>
  <c r="E624" i="4"/>
  <c r="E632" i="4"/>
  <c r="E640" i="4"/>
  <c r="E648" i="4"/>
  <c r="E656" i="4"/>
  <c r="E664" i="4"/>
  <c r="E672" i="4"/>
  <c r="E680" i="4"/>
  <c r="E688" i="4"/>
  <c r="E696" i="4"/>
  <c r="E704" i="4"/>
  <c r="E712" i="4"/>
  <c r="E720" i="4"/>
  <c r="E728" i="4"/>
  <c r="E736" i="4"/>
  <c r="E744" i="4"/>
  <c r="E752" i="4"/>
  <c r="E760" i="4"/>
  <c r="E768" i="4"/>
  <c r="E776" i="4"/>
  <c r="E784" i="4"/>
  <c r="E792" i="4"/>
  <c r="E800" i="4"/>
  <c r="E808" i="4"/>
  <c r="E816" i="4"/>
  <c r="E824" i="4"/>
  <c r="E832" i="4"/>
  <c r="E840" i="4"/>
  <c r="E848" i="4"/>
  <c r="E856" i="4"/>
  <c r="E864" i="4"/>
  <c r="E872" i="4"/>
  <c r="E880" i="4"/>
  <c r="E888" i="4"/>
  <c r="E896" i="4"/>
  <c r="E904" i="4"/>
  <c r="E912" i="4"/>
  <c r="F23" i="4"/>
  <c r="F31" i="4"/>
  <c r="F39" i="4"/>
  <c r="F47" i="4"/>
  <c r="F55" i="4"/>
  <c r="F63" i="4"/>
  <c r="F71" i="4"/>
  <c r="C43" i="4"/>
  <c r="C75" i="4"/>
  <c r="C107" i="4"/>
  <c r="C139" i="4"/>
  <c r="C160" i="4"/>
  <c r="C182" i="4"/>
  <c r="C203" i="4"/>
  <c r="C224" i="4"/>
  <c r="C246" i="4"/>
  <c r="C267" i="4"/>
  <c r="C288" i="4"/>
  <c r="C310" i="4"/>
  <c r="C331" i="4"/>
  <c r="C352" i="4"/>
  <c r="C374" i="4"/>
  <c r="C395" i="4"/>
  <c r="C416" i="4"/>
  <c r="C438" i="4"/>
  <c r="C459" i="4"/>
  <c r="C480" i="4"/>
  <c r="C502" i="4"/>
  <c r="C523" i="4"/>
  <c r="C544" i="4"/>
  <c r="C566" i="4"/>
  <c r="C582" i="4"/>
  <c r="C598" i="4"/>
  <c r="C614" i="4"/>
  <c r="C630" i="4"/>
  <c r="C646" i="4"/>
  <c r="C662" i="4"/>
  <c r="C678" i="4"/>
  <c r="C694" i="4"/>
  <c r="C710" i="4"/>
  <c r="C724" i="4"/>
  <c r="C738" i="4"/>
  <c r="C748" i="4"/>
  <c r="C759" i="4"/>
  <c r="C770" i="4"/>
  <c r="C780" i="4"/>
  <c r="C791" i="4"/>
  <c r="C802" i="4"/>
  <c r="C812" i="4"/>
  <c r="C823" i="4"/>
  <c r="C834" i="4"/>
  <c r="C844" i="4"/>
  <c r="C855" i="4"/>
  <c r="C866" i="4"/>
  <c r="C875" i="4"/>
  <c r="C883" i="4"/>
  <c r="C891" i="4"/>
  <c r="C899" i="4"/>
  <c r="C907" i="4"/>
  <c r="C915" i="4"/>
  <c r="D26" i="4"/>
  <c r="D34" i="4"/>
  <c r="D42" i="4"/>
  <c r="D50" i="4"/>
  <c r="D58" i="4"/>
  <c r="D66" i="4"/>
  <c r="D74" i="4"/>
  <c r="D82" i="4"/>
  <c r="D90" i="4"/>
  <c r="D98" i="4"/>
  <c r="D106" i="4"/>
  <c r="D114" i="4"/>
  <c r="D122" i="4"/>
  <c r="D130" i="4"/>
  <c r="D138" i="4"/>
  <c r="D146" i="4"/>
  <c r="D154" i="4"/>
  <c r="D162" i="4"/>
  <c r="D170" i="4"/>
  <c r="D178" i="4"/>
  <c r="D186" i="4"/>
  <c r="D194" i="4"/>
  <c r="D202" i="4"/>
  <c r="D210" i="4"/>
  <c r="D218" i="4"/>
  <c r="D226" i="4"/>
  <c r="D234" i="4"/>
  <c r="D242" i="4"/>
  <c r="D250" i="4"/>
  <c r="D258" i="4"/>
  <c r="D266" i="4"/>
  <c r="D274" i="4"/>
  <c r="D282" i="4"/>
  <c r="D290" i="4"/>
  <c r="D298" i="4"/>
  <c r="D306" i="4"/>
  <c r="D314" i="4"/>
  <c r="D322" i="4"/>
  <c r="D330" i="4"/>
  <c r="D338" i="4"/>
  <c r="D346" i="4"/>
  <c r="D354" i="4"/>
  <c r="D362" i="4"/>
  <c r="D370" i="4"/>
  <c r="D378" i="4"/>
  <c r="D386" i="4"/>
  <c r="D394" i="4"/>
  <c r="D402" i="4"/>
  <c r="D410" i="4"/>
  <c r="D418" i="4"/>
  <c r="D426" i="4"/>
  <c r="D434" i="4"/>
  <c r="D442" i="4"/>
  <c r="D450" i="4"/>
  <c r="D458" i="4"/>
  <c r="D466" i="4"/>
  <c r="D474" i="4"/>
  <c r="D482" i="4"/>
  <c r="D490" i="4"/>
  <c r="D498" i="4"/>
  <c r="D506" i="4"/>
  <c r="D514" i="4"/>
  <c r="D522" i="4"/>
  <c r="D530" i="4"/>
  <c r="D538" i="4"/>
  <c r="D546" i="4"/>
  <c r="D554" i="4"/>
  <c r="D562" i="4"/>
  <c r="D570" i="4"/>
  <c r="D578" i="4"/>
  <c r="D586" i="4"/>
  <c r="D594" i="4"/>
  <c r="D602" i="4"/>
  <c r="D610" i="4"/>
  <c r="D618" i="4"/>
  <c r="D626" i="4"/>
  <c r="D634" i="4"/>
  <c r="D642" i="4"/>
  <c r="D650" i="4"/>
  <c r="D658" i="4"/>
  <c r="D666" i="4"/>
  <c r="D674" i="4"/>
  <c r="D682" i="4"/>
  <c r="D690" i="4"/>
  <c r="D698" i="4"/>
  <c r="D706" i="4"/>
  <c r="D714" i="4"/>
  <c r="D722" i="4"/>
  <c r="D730" i="4"/>
  <c r="D738" i="4"/>
  <c r="D746" i="4"/>
  <c r="D754" i="4"/>
  <c r="D762" i="4"/>
  <c r="D770" i="4"/>
  <c r="D778" i="4"/>
  <c r="D786" i="4"/>
  <c r="D794" i="4"/>
  <c r="D802" i="4"/>
  <c r="D810" i="4"/>
  <c r="D818" i="4"/>
  <c r="D826" i="4"/>
  <c r="D834" i="4"/>
  <c r="D842" i="4"/>
  <c r="D850" i="4"/>
  <c r="D858" i="4"/>
  <c r="D866" i="4"/>
  <c r="D874" i="4"/>
  <c r="D882" i="4"/>
  <c r="D890" i="4"/>
  <c r="D898" i="4"/>
  <c r="D906" i="4"/>
  <c r="D914" i="4"/>
  <c r="E25" i="4"/>
  <c r="E33" i="4"/>
  <c r="E41" i="4"/>
  <c r="E49" i="4"/>
  <c r="E57" i="4"/>
  <c r="E65" i="4"/>
  <c r="E73" i="4"/>
  <c r="E81" i="4"/>
  <c r="E89" i="4"/>
  <c r="E97" i="4"/>
  <c r="E105" i="4"/>
  <c r="E113" i="4"/>
  <c r="E121" i="4"/>
  <c r="E129" i="4"/>
  <c r="E137" i="4"/>
  <c r="E145" i="4"/>
  <c r="E153" i="4"/>
  <c r="E161" i="4"/>
  <c r="E169" i="4"/>
  <c r="E177" i="4"/>
  <c r="E185" i="4"/>
  <c r="E193" i="4"/>
  <c r="E201" i="4"/>
  <c r="E209" i="4"/>
  <c r="E217" i="4"/>
  <c r="E225" i="4"/>
  <c r="E233" i="4"/>
  <c r="E241" i="4"/>
  <c r="E249" i="4"/>
  <c r="E257" i="4"/>
  <c r="E265" i="4"/>
  <c r="E273" i="4"/>
  <c r="E281" i="4"/>
  <c r="E289" i="4"/>
  <c r="E297" i="4"/>
  <c r="E305" i="4"/>
  <c r="C46" i="4"/>
  <c r="C78" i="4"/>
  <c r="C110" i="4"/>
  <c r="C142" i="4"/>
  <c r="C163" i="4"/>
  <c r="C184" i="4"/>
  <c r="C206" i="4"/>
  <c r="C227" i="4"/>
  <c r="C248" i="4"/>
  <c r="C270" i="4"/>
  <c r="C291" i="4"/>
  <c r="C312" i="4"/>
  <c r="C334" i="4"/>
  <c r="C355" i="4"/>
  <c r="C376" i="4"/>
  <c r="C398" i="4"/>
  <c r="C419" i="4"/>
  <c r="C440" i="4"/>
  <c r="C462" i="4"/>
  <c r="C483" i="4"/>
  <c r="C504" i="4"/>
  <c r="C526" i="4"/>
  <c r="C547" i="4"/>
  <c r="C568" i="4"/>
  <c r="C584" i="4"/>
  <c r="C600" i="4"/>
  <c r="C616" i="4"/>
  <c r="C632" i="4"/>
  <c r="C648" i="4"/>
  <c r="C664" i="4"/>
  <c r="C680" i="4"/>
  <c r="C696" i="4"/>
  <c r="C712" i="4"/>
  <c r="C726" i="4"/>
  <c r="C739" i="4"/>
  <c r="C750" i="4"/>
  <c r="C760" i="4"/>
  <c r="C771" i="4"/>
  <c r="C782" i="4"/>
  <c r="C792" i="4"/>
  <c r="C803" i="4"/>
  <c r="C814" i="4"/>
  <c r="C824" i="4"/>
  <c r="C835" i="4"/>
  <c r="C846" i="4"/>
  <c r="C856" i="4"/>
  <c r="C867" i="4"/>
  <c r="C876" i="4"/>
  <c r="C884" i="4"/>
  <c r="C892" i="4"/>
  <c r="C900" i="4"/>
  <c r="C908" i="4"/>
  <c r="C916" i="4"/>
  <c r="D27" i="4"/>
  <c r="D35" i="4"/>
  <c r="D43" i="4"/>
  <c r="D51" i="4"/>
  <c r="D59" i="4"/>
  <c r="D67" i="4"/>
  <c r="D75" i="4"/>
  <c r="D83" i="4"/>
  <c r="D91" i="4"/>
  <c r="D99" i="4"/>
  <c r="D107" i="4"/>
  <c r="D115" i="4"/>
  <c r="D123" i="4"/>
  <c r="D131" i="4"/>
  <c r="D139" i="4"/>
  <c r="D147" i="4"/>
  <c r="D155" i="4"/>
  <c r="D163" i="4"/>
  <c r="D171" i="4"/>
  <c r="D179" i="4"/>
  <c r="D187" i="4"/>
  <c r="D195" i="4"/>
  <c r="D203" i="4"/>
  <c r="D211" i="4"/>
  <c r="D219" i="4"/>
  <c r="D227" i="4"/>
  <c r="D235" i="4"/>
  <c r="D243" i="4"/>
  <c r="D251" i="4"/>
  <c r="D259" i="4"/>
  <c r="D267" i="4"/>
  <c r="D275" i="4"/>
  <c r="D283" i="4"/>
  <c r="D291" i="4"/>
  <c r="D299" i="4"/>
  <c r="D307" i="4"/>
  <c r="D315" i="4"/>
  <c r="D323" i="4"/>
  <c r="D331" i="4"/>
  <c r="D339" i="4"/>
  <c r="D347" i="4"/>
  <c r="D355" i="4"/>
  <c r="D363" i="4"/>
  <c r="D371" i="4"/>
  <c r="D379" i="4"/>
  <c r="D387" i="4"/>
  <c r="D395" i="4"/>
  <c r="D403" i="4"/>
  <c r="D411" i="4"/>
  <c r="D419" i="4"/>
  <c r="D427" i="4"/>
  <c r="D435" i="4"/>
  <c r="D443" i="4"/>
  <c r="D451" i="4"/>
  <c r="D459" i="4"/>
  <c r="D467" i="4"/>
  <c r="D475" i="4"/>
  <c r="D483" i="4"/>
  <c r="D491" i="4"/>
  <c r="D499" i="4"/>
  <c r="D507" i="4"/>
  <c r="D515" i="4"/>
  <c r="D523" i="4"/>
  <c r="D531" i="4"/>
  <c r="D539" i="4"/>
  <c r="D547" i="4"/>
  <c r="D555" i="4"/>
  <c r="D563" i="4"/>
  <c r="D571" i="4"/>
  <c r="D579" i="4"/>
  <c r="D587" i="4"/>
  <c r="D595" i="4"/>
  <c r="D603" i="4"/>
  <c r="D611" i="4"/>
  <c r="D619" i="4"/>
  <c r="D627" i="4"/>
  <c r="D635" i="4"/>
  <c r="D643" i="4"/>
  <c r="D651" i="4"/>
  <c r="D659" i="4"/>
  <c r="D667" i="4"/>
  <c r="D675" i="4"/>
  <c r="D683" i="4"/>
  <c r="D691" i="4"/>
  <c r="D699" i="4"/>
  <c r="D707" i="4"/>
  <c r="D715" i="4"/>
  <c r="D723" i="4"/>
  <c r="D731" i="4"/>
  <c r="D739" i="4"/>
  <c r="D747" i="4"/>
  <c r="D755" i="4"/>
  <c r="D763" i="4"/>
  <c r="D771" i="4"/>
  <c r="D779" i="4"/>
  <c r="D787" i="4"/>
  <c r="D795" i="4"/>
  <c r="D803" i="4"/>
  <c r="D811" i="4"/>
  <c r="D819" i="4"/>
  <c r="D827" i="4"/>
  <c r="D835" i="4"/>
  <c r="D843" i="4"/>
  <c r="D851" i="4"/>
  <c r="D859" i="4"/>
  <c r="D867" i="4"/>
  <c r="D875" i="4"/>
  <c r="D883" i="4"/>
  <c r="D891" i="4"/>
  <c r="D899" i="4"/>
  <c r="D907" i="4"/>
  <c r="D915" i="4"/>
  <c r="E26" i="4"/>
  <c r="E34" i="4"/>
  <c r="E42" i="4"/>
  <c r="E50" i="4"/>
  <c r="E58" i="4"/>
  <c r="E66" i="4"/>
  <c r="E74" i="4"/>
  <c r="E82" i="4"/>
  <c r="E90" i="4"/>
  <c r="E98" i="4"/>
  <c r="E106" i="4"/>
  <c r="E114" i="4"/>
  <c r="E122" i="4"/>
  <c r="E130" i="4"/>
  <c r="E138" i="4"/>
  <c r="E146" i="4"/>
  <c r="E154" i="4"/>
  <c r="E162" i="4"/>
  <c r="E170" i="4"/>
  <c r="E178" i="4"/>
  <c r="E186" i="4"/>
  <c r="E194" i="4"/>
  <c r="E202" i="4"/>
  <c r="E210" i="4"/>
  <c r="E218" i="4"/>
  <c r="E226" i="4"/>
  <c r="E234" i="4"/>
  <c r="E242" i="4"/>
  <c r="E250" i="4"/>
  <c r="E258" i="4"/>
  <c r="E266" i="4"/>
  <c r="E274" i="4"/>
  <c r="E282" i="4"/>
  <c r="E290" i="4"/>
  <c r="E298" i="4"/>
  <c r="E306" i="4"/>
  <c r="E314" i="4"/>
  <c r="E322" i="4"/>
  <c r="E330" i="4"/>
  <c r="E338" i="4"/>
  <c r="E346" i="4"/>
  <c r="E354" i="4"/>
  <c r="E362" i="4"/>
  <c r="E370" i="4"/>
  <c r="E378" i="4"/>
  <c r="E386" i="4"/>
  <c r="E394" i="4"/>
  <c r="E402" i="4"/>
  <c r="E410" i="4"/>
  <c r="C51" i="4"/>
  <c r="C83" i="4"/>
  <c r="C115" i="4"/>
  <c r="C144" i="4"/>
  <c r="C166" i="4"/>
  <c r="C187" i="4"/>
  <c r="C208" i="4"/>
  <c r="C230" i="4"/>
  <c r="C251" i="4"/>
  <c r="C272" i="4"/>
  <c r="C294" i="4"/>
  <c r="C315" i="4"/>
  <c r="C336" i="4"/>
  <c r="C358" i="4"/>
  <c r="C379" i="4"/>
  <c r="C400" i="4"/>
  <c r="C422" i="4"/>
  <c r="C443" i="4"/>
  <c r="C464" i="4"/>
  <c r="C486" i="4"/>
  <c r="C507" i="4"/>
  <c r="C528" i="4"/>
  <c r="C550" i="4"/>
  <c r="C571" i="4"/>
  <c r="C587" i="4"/>
  <c r="C603" i="4"/>
  <c r="C619" i="4"/>
  <c r="C635" i="4"/>
  <c r="C651" i="4"/>
  <c r="C667" i="4"/>
  <c r="C683" i="4"/>
  <c r="C699" i="4"/>
  <c r="C715" i="4"/>
  <c r="C728" i="4"/>
  <c r="C740" i="4"/>
  <c r="C751" i="4"/>
  <c r="C762" i="4"/>
  <c r="C772" i="4"/>
  <c r="C783" i="4"/>
  <c r="C794" i="4"/>
  <c r="C804" i="4"/>
  <c r="C815" i="4"/>
  <c r="C826" i="4"/>
  <c r="C836" i="4"/>
  <c r="C847" i="4"/>
  <c r="C858" i="4"/>
  <c r="C868" i="4"/>
  <c r="C877" i="4"/>
  <c r="C885" i="4"/>
  <c r="C893" i="4"/>
  <c r="C901" i="4"/>
  <c r="C909" i="4"/>
  <c r="C917" i="4"/>
  <c r="D28" i="4"/>
  <c r="D36" i="4"/>
  <c r="D44" i="4"/>
  <c r="D52" i="4"/>
  <c r="D60" i="4"/>
  <c r="D68" i="4"/>
  <c r="D76" i="4"/>
  <c r="D84" i="4"/>
  <c r="D92" i="4"/>
  <c r="D100" i="4"/>
  <c r="D108" i="4"/>
  <c r="D116" i="4"/>
  <c r="D124" i="4"/>
  <c r="D132" i="4"/>
  <c r="D140" i="4"/>
  <c r="D148" i="4"/>
  <c r="D156" i="4"/>
  <c r="D164" i="4"/>
  <c r="D172" i="4"/>
  <c r="D180" i="4"/>
  <c r="D188" i="4"/>
  <c r="D196" i="4"/>
  <c r="D204" i="4"/>
  <c r="D212" i="4"/>
  <c r="D220" i="4"/>
  <c r="D228" i="4"/>
  <c r="D236" i="4"/>
  <c r="D244" i="4"/>
  <c r="D252" i="4"/>
  <c r="D260" i="4"/>
  <c r="D268" i="4"/>
  <c r="D276" i="4"/>
  <c r="D284" i="4"/>
  <c r="D292" i="4"/>
  <c r="D300" i="4"/>
  <c r="D308" i="4"/>
  <c r="D316" i="4"/>
  <c r="D324" i="4"/>
  <c r="D332" i="4"/>
  <c r="D340" i="4"/>
  <c r="D348" i="4"/>
  <c r="D356" i="4"/>
  <c r="D364" i="4"/>
  <c r="D372" i="4"/>
  <c r="D380" i="4"/>
  <c r="D388" i="4"/>
  <c r="D396" i="4"/>
  <c r="D404" i="4"/>
  <c r="D412" i="4"/>
  <c r="D420" i="4"/>
  <c r="D428" i="4"/>
  <c r="D436" i="4"/>
  <c r="D444" i="4"/>
  <c r="D452" i="4"/>
  <c r="D460" i="4"/>
  <c r="D468" i="4"/>
  <c r="D476" i="4"/>
  <c r="D484" i="4"/>
  <c r="D492" i="4"/>
  <c r="D500" i="4"/>
  <c r="D508" i="4"/>
  <c r="D516" i="4"/>
  <c r="D524" i="4"/>
  <c r="D532" i="4"/>
  <c r="D540" i="4"/>
  <c r="D548" i="4"/>
  <c r="D556" i="4"/>
  <c r="D564" i="4"/>
  <c r="D572" i="4"/>
  <c r="D580" i="4"/>
  <c r="D588" i="4"/>
  <c r="D596" i="4"/>
  <c r="D604" i="4"/>
  <c r="D612" i="4"/>
  <c r="D620" i="4"/>
  <c r="D628" i="4"/>
  <c r="D636" i="4"/>
  <c r="D644" i="4"/>
  <c r="D652" i="4"/>
  <c r="D660" i="4"/>
  <c r="D668" i="4"/>
  <c r="D676" i="4"/>
  <c r="D684" i="4"/>
  <c r="D692" i="4"/>
  <c r="D700" i="4"/>
  <c r="D708" i="4"/>
  <c r="D716" i="4"/>
  <c r="D724" i="4"/>
  <c r="D732" i="4"/>
  <c r="D740" i="4"/>
  <c r="D748" i="4"/>
  <c r="D756" i="4"/>
  <c r="D764" i="4"/>
  <c r="D772" i="4"/>
  <c r="D780" i="4"/>
  <c r="D788" i="4"/>
  <c r="D796" i="4"/>
  <c r="D804" i="4"/>
  <c r="D812" i="4"/>
  <c r="D820" i="4"/>
  <c r="D828" i="4"/>
  <c r="D836" i="4"/>
  <c r="D844" i="4"/>
  <c r="D852" i="4"/>
  <c r="D860" i="4"/>
  <c r="D868" i="4"/>
  <c r="D876" i="4"/>
  <c r="D884" i="4"/>
  <c r="D892" i="4"/>
  <c r="D900" i="4"/>
  <c r="D908" i="4"/>
  <c r="D916" i="4"/>
  <c r="E27" i="4"/>
  <c r="E35" i="4"/>
  <c r="E43" i="4"/>
  <c r="E51" i="4"/>
  <c r="E59" i="4"/>
  <c r="E67" i="4"/>
  <c r="E75" i="4"/>
  <c r="E83" i="4"/>
  <c r="E91" i="4"/>
  <c r="E99" i="4"/>
  <c r="E107" i="4"/>
  <c r="E115" i="4"/>
  <c r="E123" i="4"/>
  <c r="E131" i="4"/>
  <c r="E139" i="4"/>
  <c r="E147" i="4"/>
  <c r="E155" i="4"/>
  <c r="E163" i="4"/>
  <c r="E171" i="4"/>
  <c r="E179" i="4"/>
  <c r="E187" i="4"/>
  <c r="E195" i="4"/>
  <c r="E203" i="4"/>
  <c r="E211" i="4"/>
  <c r="E219" i="4"/>
  <c r="E227" i="4"/>
  <c r="E235" i="4"/>
  <c r="E243" i="4"/>
  <c r="E251" i="4"/>
  <c r="E259" i="4"/>
  <c r="E267" i="4"/>
  <c r="E275" i="4"/>
  <c r="E283" i="4"/>
  <c r="E291" i="4"/>
  <c r="E299" i="4"/>
  <c r="E307" i="4"/>
  <c r="E315" i="4"/>
  <c r="E323" i="4"/>
  <c r="E331" i="4"/>
  <c r="E339" i="4"/>
  <c r="E347" i="4"/>
  <c r="E355" i="4"/>
  <c r="E363" i="4"/>
  <c r="E371" i="4"/>
  <c r="E379" i="4"/>
  <c r="E387" i="4"/>
  <c r="E395" i="4"/>
  <c r="E403" i="4"/>
  <c r="E411" i="4"/>
  <c r="E419" i="4"/>
  <c r="E427" i="4"/>
  <c r="E435" i="4"/>
  <c r="E443" i="4"/>
  <c r="E451" i="4"/>
  <c r="E459" i="4"/>
  <c r="E467" i="4"/>
  <c r="E475" i="4"/>
  <c r="E483" i="4"/>
  <c r="E491" i="4"/>
  <c r="E499" i="4"/>
  <c r="E507" i="4"/>
  <c r="E515" i="4"/>
  <c r="E523" i="4"/>
  <c r="E531" i="4"/>
  <c r="E539" i="4"/>
  <c r="E547" i="4"/>
  <c r="E555" i="4"/>
  <c r="E563" i="4"/>
  <c r="E571" i="4"/>
  <c r="E579" i="4"/>
  <c r="E587" i="4"/>
  <c r="E595" i="4"/>
  <c r="E603" i="4"/>
  <c r="E611" i="4"/>
  <c r="E619" i="4"/>
  <c r="E627" i="4"/>
  <c r="E635" i="4"/>
  <c r="E643" i="4"/>
  <c r="E651" i="4"/>
  <c r="E659" i="4"/>
  <c r="E667" i="4"/>
  <c r="E675" i="4"/>
  <c r="E683" i="4"/>
  <c r="E691" i="4"/>
  <c r="E699" i="4"/>
  <c r="E707" i="4"/>
  <c r="E715" i="4"/>
  <c r="E723" i="4"/>
  <c r="E731" i="4"/>
  <c r="E739" i="4"/>
  <c r="E747" i="4"/>
  <c r="E755" i="4"/>
  <c r="E763" i="4"/>
  <c r="E771" i="4"/>
  <c r="E779" i="4"/>
  <c r="E787" i="4"/>
  <c r="E795" i="4"/>
  <c r="E803" i="4"/>
  <c r="E811" i="4"/>
  <c r="E819" i="4"/>
  <c r="E827" i="4"/>
  <c r="E835" i="4"/>
  <c r="E843" i="4"/>
  <c r="E851" i="4"/>
  <c r="E859" i="4"/>
  <c r="E867" i="4"/>
  <c r="E875" i="4"/>
  <c r="E883" i="4"/>
  <c r="E891" i="4"/>
  <c r="E899" i="4"/>
  <c r="E907" i="4"/>
  <c r="E915" i="4"/>
  <c r="F26" i="4"/>
  <c r="F34" i="4"/>
  <c r="F42" i="4"/>
  <c r="F50" i="4"/>
  <c r="F58" i="4"/>
  <c r="F66" i="4"/>
  <c r="F74" i="4"/>
  <c r="C94" i="4"/>
  <c r="C168" i="4"/>
  <c r="C219" i="4"/>
  <c r="C280" i="4"/>
  <c r="C339" i="4"/>
  <c r="C390" i="4"/>
  <c r="C451" i="4"/>
  <c r="C510" i="4"/>
  <c r="C560" i="4"/>
  <c r="C608" i="4"/>
  <c r="C652" i="4"/>
  <c r="C691" i="4"/>
  <c r="C732" i="4"/>
  <c r="C763" i="4"/>
  <c r="C788" i="4"/>
  <c r="C819" i="4"/>
  <c r="C848" i="4"/>
  <c r="C873" i="4"/>
  <c r="C896" i="4"/>
  <c r="C918" i="4"/>
  <c r="D40" i="4"/>
  <c r="D63" i="4"/>
  <c r="D85" i="4"/>
  <c r="D104" i="4"/>
  <c r="D127" i="4"/>
  <c r="D149" i="4"/>
  <c r="D168" i="4"/>
  <c r="D191" i="4"/>
  <c r="D213" i="4"/>
  <c r="D232" i="4"/>
  <c r="D255" i="4"/>
  <c r="D277" i="4"/>
  <c r="D296" i="4"/>
  <c r="D319" i="4"/>
  <c r="D341" i="4"/>
  <c r="D360" i="4"/>
  <c r="D383" i="4"/>
  <c r="D405" i="4"/>
  <c r="D424" i="4"/>
  <c r="D447" i="4"/>
  <c r="D469" i="4"/>
  <c r="D488" i="4"/>
  <c r="D511" i="4"/>
  <c r="D533" i="4"/>
  <c r="D552" i="4"/>
  <c r="D575" i="4"/>
  <c r="D597" i="4"/>
  <c r="D616" i="4"/>
  <c r="D639" i="4"/>
  <c r="D661" i="4"/>
  <c r="D680" i="4"/>
  <c r="D703" i="4"/>
  <c r="D725" i="4"/>
  <c r="D744" i="4"/>
  <c r="D767" i="4"/>
  <c r="D789" i="4"/>
  <c r="D808" i="4"/>
  <c r="D831" i="4"/>
  <c r="D853" i="4"/>
  <c r="D872" i="4"/>
  <c r="D895" i="4"/>
  <c r="D917" i="4"/>
  <c r="E39" i="4"/>
  <c r="E62" i="4"/>
  <c r="E84" i="4"/>
  <c r="E103" i="4"/>
  <c r="E126" i="4"/>
  <c r="E148" i="4"/>
  <c r="E167" i="4"/>
  <c r="E190" i="4"/>
  <c r="E212" i="4"/>
  <c r="E231" i="4"/>
  <c r="E254" i="4"/>
  <c r="E276" i="4"/>
  <c r="E295" i="4"/>
  <c r="E316" i="4"/>
  <c r="E332" i="4"/>
  <c r="E348" i="4"/>
  <c r="E364" i="4"/>
  <c r="E380" i="4"/>
  <c r="E396" i="4"/>
  <c r="E412" i="4"/>
  <c r="E425" i="4"/>
  <c r="E438" i="4"/>
  <c r="E450" i="4"/>
  <c r="E463" i="4"/>
  <c r="E476" i="4"/>
  <c r="E489" i="4"/>
  <c r="E500" i="4"/>
  <c r="E510" i="4"/>
  <c r="E521" i="4"/>
  <c r="E532" i="4"/>
  <c r="E542" i="4"/>
  <c r="E553" i="4"/>
  <c r="E564" i="4"/>
  <c r="E574" i="4"/>
  <c r="E585" i="4"/>
  <c r="E596" i="4"/>
  <c r="E606" i="4"/>
  <c r="E617" i="4"/>
  <c r="E628" i="4"/>
  <c r="E638" i="4"/>
  <c r="E649" i="4"/>
  <c r="E660" i="4"/>
  <c r="E670" i="4"/>
  <c r="E681" i="4"/>
  <c r="E692" i="4"/>
  <c r="E702" i="4"/>
  <c r="E713" i="4"/>
  <c r="E724" i="4"/>
  <c r="E734" i="4"/>
  <c r="E745" i="4"/>
  <c r="E756" i="4"/>
  <c r="E766" i="4"/>
  <c r="E777" i="4"/>
  <c r="E788" i="4"/>
  <c r="E798" i="4"/>
  <c r="E809" i="4"/>
  <c r="E820" i="4"/>
  <c r="E830" i="4"/>
  <c r="E841" i="4"/>
  <c r="E852" i="4"/>
  <c r="E862" i="4"/>
  <c r="E873" i="4"/>
  <c r="E884" i="4"/>
  <c r="E894" i="4"/>
  <c r="E905" i="4"/>
  <c r="E916" i="4"/>
  <c r="F29" i="4"/>
  <c r="F40" i="4"/>
  <c r="F51" i="4"/>
  <c r="F61" i="4"/>
  <c r="F72" i="4"/>
  <c r="F81" i="4"/>
  <c r="F89" i="4"/>
  <c r="F97" i="4"/>
  <c r="F105" i="4"/>
  <c r="F113" i="4"/>
  <c r="F121" i="4"/>
  <c r="F129" i="4"/>
  <c r="F137" i="4"/>
  <c r="F145" i="4"/>
  <c r="F153" i="4"/>
  <c r="F161" i="4"/>
  <c r="F169" i="4"/>
  <c r="F177" i="4"/>
  <c r="F185" i="4"/>
  <c r="F193" i="4"/>
  <c r="F201" i="4"/>
  <c r="F209" i="4"/>
  <c r="F217" i="4"/>
  <c r="F225" i="4"/>
  <c r="F233" i="4"/>
  <c r="F241" i="4"/>
  <c r="F249" i="4"/>
  <c r="F257" i="4"/>
  <c r="F265" i="4"/>
  <c r="F273" i="4"/>
  <c r="F281" i="4"/>
  <c r="F289" i="4"/>
  <c r="F297" i="4"/>
  <c r="F305" i="4"/>
  <c r="F313" i="4"/>
  <c r="F321" i="4"/>
  <c r="F329" i="4"/>
  <c r="F337" i="4"/>
  <c r="F345" i="4"/>
  <c r="F353" i="4"/>
  <c r="F361" i="4"/>
  <c r="F369" i="4"/>
  <c r="F377" i="4"/>
  <c r="F385" i="4"/>
  <c r="F393" i="4"/>
  <c r="F401" i="4"/>
  <c r="F409" i="4"/>
  <c r="F417" i="4"/>
  <c r="F425" i="4"/>
  <c r="F433" i="4"/>
  <c r="F441" i="4"/>
  <c r="F449" i="4"/>
  <c r="F457" i="4"/>
  <c r="F465" i="4"/>
  <c r="F473" i="4"/>
  <c r="F481" i="4"/>
  <c r="F489" i="4"/>
  <c r="F497" i="4"/>
  <c r="F505" i="4"/>
  <c r="F513" i="4"/>
  <c r="F521" i="4"/>
  <c r="F529" i="4"/>
  <c r="F537" i="4"/>
  <c r="F545" i="4"/>
  <c r="F553" i="4"/>
  <c r="F561" i="4"/>
  <c r="F569" i="4"/>
  <c r="F577" i="4"/>
  <c r="F585" i="4"/>
  <c r="F593" i="4"/>
  <c r="F601" i="4"/>
  <c r="F609" i="4"/>
  <c r="F617" i="4"/>
  <c r="F625" i="4"/>
  <c r="F633" i="4"/>
  <c r="F641" i="4"/>
  <c r="F649" i="4"/>
  <c r="F657" i="4"/>
  <c r="F665" i="4"/>
  <c r="F673" i="4"/>
  <c r="F681" i="4"/>
  <c r="F689" i="4"/>
  <c r="F697" i="4"/>
  <c r="F705" i="4"/>
  <c r="F713" i="4"/>
  <c r="F721" i="4"/>
  <c r="F729" i="4"/>
  <c r="F737" i="4"/>
  <c r="F745" i="4"/>
  <c r="F753" i="4"/>
  <c r="F761" i="4"/>
  <c r="F769" i="4"/>
  <c r="F777" i="4"/>
  <c r="F785" i="4"/>
  <c r="F793" i="4"/>
  <c r="F801" i="4"/>
  <c r="F809" i="4"/>
  <c r="F817" i="4"/>
  <c r="F825" i="4"/>
  <c r="F833" i="4"/>
  <c r="F841" i="4"/>
  <c r="F849" i="4"/>
  <c r="F857" i="4"/>
  <c r="F865" i="4"/>
  <c r="F873" i="4"/>
  <c r="F881" i="4"/>
  <c r="F889" i="4"/>
  <c r="F897" i="4"/>
  <c r="F905" i="4"/>
  <c r="F913" i="4"/>
  <c r="G24" i="4"/>
  <c r="G32" i="4"/>
  <c r="G40" i="4"/>
  <c r="G48" i="4"/>
  <c r="G56" i="4"/>
  <c r="G64" i="4"/>
  <c r="G72" i="4"/>
  <c r="G80" i="4"/>
  <c r="G88" i="4"/>
  <c r="G96" i="4"/>
  <c r="G104" i="4"/>
  <c r="G112" i="4"/>
  <c r="G120" i="4"/>
  <c r="G128" i="4"/>
  <c r="G136" i="4"/>
  <c r="G144" i="4"/>
  <c r="G152" i="4"/>
  <c r="G160" i="4"/>
  <c r="G168" i="4"/>
  <c r="G176" i="4"/>
  <c r="G184" i="4"/>
  <c r="G192" i="4"/>
  <c r="G200" i="4"/>
  <c r="G208" i="4"/>
  <c r="G216" i="4"/>
  <c r="G224" i="4"/>
  <c r="G232" i="4"/>
  <c r="G240" i="4"/>
  <c r="G248" i="4"/>
  <c r="G256" i="4"/>
  <c r="G264" i="4"/>
  <c r="G272" i="4"/>
  <c r="G280" i="4"/>
  <c r="G288" i="4"/>
  <c r="G296" i="4"/>
  <c r="G304" i="4"/>
  <c r="G312" i="4"/>
  <c r="G320" i="4"/>
  <c r="G328" i="4"/>
  <c r="G336" i="4"/>
  <c r="G344" i="4"/>
  <c r="G352" i="4"/>
  <c r="G360" i="4"/>
  <c r="G368" i="4"/>
  <c r="G376" i="4"/>
  <c r="G384" i="4"/>
  <c r="G392" i="4"/>
  <c r="G400" i="4"/>
  <c r="G408" i="4"/>
  <c r="G416" i="4"/>
  <c r="G424" i="4"/>
  <c r="G432" i="4"/>
  <c r="G440" i="4"/>
  <c r="G448" i="4"/>
  <c r="G456" i="4"/>
  <c r="G464" i="4"/>
  <c r="G472" i="4"/>
  <c r="G480" i="4"/>
  <c r="G488" i="4"/>
  <c r="G496" i="4"/>
  <c r="G504" i="4"/>
  <c r="G512" i="4"/>
  <c r="G520" i="4"/>
  <c r="G528" i="4"/>
  <c r="G536" i="4"/>
  <c r="G544" i="4"/>
  <c r="G552" i="4"/>
  <c r="G560" i="4"/>
  <c r="G568" i="4"/>
  <c r="G576" i="4"/>
  <c r="G584" i="4"/>
  <c r="G592" i="4"/>
  <c r="G600" i="4"/>
  <c r="G608" i="4"/>
  <c r="G616" i="4"/>
  <c r="G624" i="4"/>
  <c r="G632" i="4"/>
  <c r="G640" i="4"/>
  <c r="G648" i="4"/>
  <c r="G656" i="4"/>
  <c r="G664" i="4"/>
  <c r="G672" i="4"/>
  <c r="G680" i="4"/>
  <c r="G688" i="4"/>
  <c r="G696" i="4"/>
  <c r="G704" i="4"/>
  <c r="G712" i="4"/>
  <c r="G720" i="4"/>
  <c r="G728" i="4"/>
  <c r="G736" i="4"/>
  <c r="G744" i="4"/>
  <c r="G752" i="4"/>
  <c r="G760" i="4"/>
  <c r="G768" i="4"/>
  <c r="G776" i="4"/>
  <c r="G784" i="4"/>
  <c r="G792" i="4"/>
  <c r="G800" i="4"/>
  <c r="G808" i="4"/>
  <c r="G816" i="4"/>
  <c r="G824" i="4"/>
  <c r="G832" i="4"/>
  <c r="G840" i="4"/>
  <c r="G848" i="4"/>
  <c r="G856" i="4"/>
  <c r="G864" i="4"/>
  <c r="G872" i="4"/>
  <c r="G880" i="4"/>
  <c r="G888" i="4"/>
  <c r="G896" i="4"/>
  <c r="G904" i="4"/>
  <c r="G912" i="4"/>
  <c r="H23" i="4"/>
  <c r="H31" i="4"/>
  <c r="H39" i="4"/>
  <c r="H47" i="4"/>
  <c r="H55" i="4"/>
  <c r="H63" i="4"/>
  <c r="H71" i="4"/>
  <c r="H79" i="4"/>
  <c r="H87" i="4"/>
  <c r="H95" i="4"/>
  <c r="H103" i="4"/>
  <c r="H111" i="4"/>
  <c r="H119" i="4"/>
  <c r="H127" i="4"/>
  <c r="H135" i="4"/>
  <c r="H143" i="4"/>
  <c r="H151" i="4"/>
  <c r="H159" i="4"/>
  <c r="H167" i="4"/>
  <c r="H175" i="4"/>
  <c r="H183" i="4"/>
  <c r="H191" i="4"/>
  <c r="H199" i="4"/>
  <c r="H207" i="4"/>
  <c r="H215" i="4"/>
  <c r="H223" i="4"/>
  <c r="H231" i="4"/>
  <c r="H239" i="4"/>
  <c r="H247" i="4"/>
  <c r="H255" i="4"/>
  <c r="H263" i="4"/>
  <c r="H271" i="4"/>
  <c r="H279" i="4"/>
  <c r="H287" i="4"/>
  <c r="H295" i="4"/>
  <c r="H303" i="4"/>
  <c r="H311" i="4"/>
  <c r="H319" i="4"/>
  <c r="H327" i="4"/>
  <c r="H335" i="4"/>
  <c r="H343" i="4"/>
  <c r="H351" i="4"/>
  <c r="H359" i="4"/>
  <c r="C99" i="4"/>
  <c r="C174" i="4"/>
  <c r="C232" i="4"/>
  <c r="C283" i="4"/>
  <c r="C344" i="4"/>
  <c r="C403" i="4"/>
  <c r="C454" i="4"/>
  <c r="C515" i="4"/>
  <c r="C572" i="4"/>
  <c r="C611" i="4"/>
  <c r="C656" i="4"/>
  <c r="C700" i="4"/>
  <c r="C734" i="4"/>
  <c r="C766" i="4"/>
  <c r="C795" i="4"/>
  <c r="C820" i="4"/>
  <c r="C851" i="4"/>
  <c r="C878" i="4"/>
  <c r="C897" i="4"/>
  <c r="D23" i="4"/>
  <c r="D45" i="4"/>
  <c r="D64" i="4"/>
  <c r="D87" i="4"/>
  <c r="D109" i="4"/>
  <c r="D128" i="4"/>
  <c r="D151" i="4"/>
  <c r="D173" i="4"/>
  <c r="D192" i="4"/>
  <c r="D215" i="4"/>
  <c r="D237" i="4"/>
  <c r="D256" i="4"/>
  <c r="D279" i="4"/>
  <c r="D301" i="4"/>
  <c r="D320" i="4"/>
  <c r="D343" i="4"/>
  <c r="D365" i="4"/>
  <c r="D384" i="4"/>
  <c r="D407" i="4"/>
  <c r="D429" i="4"/>
  <c r="D448" i="4"/>
  <c r="D471" i="4"/>
  <c r="D493" i="4"/>
  <c r="D512" i="4"/>
  <c r="D535" i="4"/>
  <c r="D557" i="4"/>
  <c r="D576" i="4"/>
  <c r="D599" i="4"/>
  <c r="D621" i="4"/>
  <c r="D640" i="4"/>
  <c r="D663" i="4"/>
  <c r="D685" i="4"/>
  <c r="D704" i="4"/>
  <c r="D727" i="4"/>
  <c r="D749" i="4"/>
  <c r="D768" i="4"/>
  <c r="D791" i="4"/>
  <c r="D813" i="4"/>
  <c r="D832" i="4"/>
  <c r="D855" i="4"/>
  <c r="D877" i="4"/>
  <c r="D896" i="4"/>
  <c r="D919" i="4"/>
  <c r="E44" i="4"/>
  <c r="E63" i="4"/>
  <c r="E86" i="4"/>
  <c r="E108" i="4"/>
  <c r="E127" i="4"/>
  <c r="E150" i="4"/>
  <c r="E172" i="4"/>
  <c r="E191" i="4"/>
  <c r="E214" i="4"/>
  <c r="E236" i="4"/>
  <c r="E255" i="4"/>
  <c r="E278" i="4"/>
  <c r="E300" i="4"/>
  <c r="E318" i="4"/>
  <c r="E334" i="4"/>
  <c r="E350" i="4"/>
  <c r="E366" i="4"/>
  <c r="E382" i="4"/>
  <c r="E398" i="4"/>
  <c r="E414" i="4"/>
  <c r="E426" i="4"/>
  <c r="E439" i="4"/>
  <c r="E452" i="4"/>
  <c r="E465" i="4"/>
  <c r="E478" i="4"/>
  <c r="E490" i="4"/>
  <c r="E501" i="4"/>
  <c r="E511" i="4"/>
  <c r="E522" i="4"/>
  <c r="E533" i="4"/>
  <c r="E543" i="4"/>
  <c r="E554" i="4"/>
  <c r="E565" i="4"/>
  <c r="E575" i="4"/>
  <c r="E586" i="4"/>
  <c r="E597" i="4"/>
  <c r="E607" i="4"/>
  <c r="E618" i="4"/>
  <c r="E629" i="4"/>
  <c r="E639" i="4"/>
  <c r="E650" i="4"/>
  <c r="E661" i="4"/>
  <c r="E671" i="4"/>
  <c r="E682" i="4"/>
  <c r="E693" i="4"/>
  <c r="E703" i="4"/>
  <c r="E714" i="4"/>
  <c r="E725" i="4"/>
  <c r="E735" i="4"/>
  <c r="E746" i="4"/>
  <c r="E757" i="4"/>
  <c r="E767" i="4"/>
  <c r="E778" i="4"/>
  <c r="E789" i="4"/>
  <c r="E799" i="4"/>
  <c r="E810" i="4"/>
  <c r="E821" i="4"/>
  <c r="E831" i="4"/>
  <c r="E842" i="4"/>
  <c r="E853" i="4"/>
  <c r="E863" i="4"/>
  <c r="E874" i="4"/>
  <c r="E885" i="4"/>
  <c r="E895" i="4"/>
  <c r="E906" i="4"/>
  <c r="E917" i="4"/>
  <c r="F30" i="4"/>
  <c r="F41" i="4"/>
  <c r="F52" i="4"/>
  <c r="F62" i="4"/>
  <c r="F73" i="4"/>
  <c r="F82" i="4"/>
  <c r="F90" i="4"/>
  <c r="F98" i="4"/>
  <c r="F106" i="4"/>
  <c r="F114" i="4"/>
  <c r="F122" i="4"/>
  <c r="F130" i="4"/>
  <c r="F138" i="4"/>
  <c r="F146" i="4"/>
  <c r="F154" i="4"/>
  <c r="F162" i="4"/>
  <c r="F170" i="4"/>
  <c r="F178" i="4"/>
  <c r="F186" i="4"/>
  <c r="F194" i="4"/>
  <c r="F202" i="4"/>
  <c r="F210" i="4"/>
  <c r="F218" i="4"/>
  <c r="F226" i="4"/>
  <c r="F234" i="4"/>
  <c r="F242" i="4"/>
  <c r="F250" i="4"/>
  <c r="F258" i="4"/>
  <c r="F266" i="4"/>
  <c r="F274" i="4"/>
  <c r="F282" i="4"/>
  <c r="F290" i="4"/>
  <c r="F298" i="4"/>
  <c r="F306" i="4"/>
  <c r="F314" i="4"/>
  <c r="F322" i="4"/>
  <c r="F330" i="4"/>
  <c r="F338" i="4"/>
  <c r="F346" i="4"/>
  <c r="F354" i="4"/>
  <c r="F362" i="4"/>
  <c r="F370" i="4"/>
  <c r="F378" i="4"/>
  <c r="F386" i="4"/>
  <c r="F394" i="4"/>
  <c r="F402" i="4"/>
  <c r="F410" i="4"/>
  <c r="F418" i="4"/>
  <c r="F426" i="4"/>
  <c r="F434" i="4"/>
  <c r="F442" i="4"/>
  <c r="F450" i="4"/>
  <c r="F458" i="4"/>
  <c r="F466" i="4"/>
  <c r="F474" i="4"/>
  <c r="F482" i="4"/>
  <c r="F490" i="4"/>
  <c r="F498" i="4"/>
  <c r="F506" i="4"/>
  <c r="F514" i="4"/>
  <c r="F522" i="4"/>
  <c r="F530" i="4"/>
  <c r="F538" i="4"/>
  <c r="F546" i="4"/>
  <c r="F554" i="4"/>
  <c r="F562" i="4"/>
  <c r="F570" i="4"/>
  <c r="F578" i="4"/>
  <c r="F586" i="4"/>
  <c r="F594" i="4"/>
  <c r="F602" i="4"/>
  <c r="F610" i="4"/>
  <c r="F618" i="4"/>
  <c r="F626" i="4"/>
  <c r="F634" i="4"/>
  <c r="C30" i="4"/>
  <c r="C118" i="4"/>
  <c r="C176" i="4"/>
  <c r="C238" i="4"/>
  <c r="C296" i="4"/>
  <c r="C347" i="4"/>
  <c r="C408" i="4"/>
  <c r="C467" i="4"/>
  <c r="C518" i="4"/>
  <c r="C576" i="4"/>
  <c r="C620" i="4"/>
  <c r="C659" i="4"/>
  <c r="C704" i="4"/>
  <c r="C742" i="4"/>
  <c r="C767" i="4"/>
  <c r="C798" i="4"/>
  <c r="C827" i="4"/>
  <c r="C852" i="4"/>
  <c r="C880" i="4"/>
  <c r="C902" i="4"/>
  <c r="D24" i="4"/>
  <c r="D47" i="4"/>
  <c r="D69" i="4"/>
  <c r="D88" i="4"/>
  <c r="D111" i="4"/>
  <c r="D133" i="4"/>
  <c r="D152" i="4"/>
  <c r="D175" i="4"/>
  <c r="D197" i="4"/>
  <c r="D216" i="4"/>
  <c r="D239" i="4"/>
  <c r="D261" i="4"/>
  <c r="D280" i="4"/>
  <c r="D303" i="4"/>
  <c r="D325" i="4"/>
  <c r="D344" i="4"/>
  <c r="D367" i="4"/>
  <c r="D389" i="4"/>
  <c r="D408" i="4"/>
  <c r="D431" i="4"/>
  <c r="D453" i="4"/>
  <c r="D472" i="4"/>
  <c r="D495" i="4"/>
  <c r="D517" i="4"/>
  <c r="D536" i="4"/>
  <c r="D559" i="4"/>
  <c r="D581" i="4"/>
  <c r="D600" i="4"/>
  <c r="D623" i="4"/>
  <c r="D645" i="4"/>
  <c r="D664" i="4"/>
  <c r="D687" i="4"/>
  <c r="D709" i="4"/>
  <c r="D728" i="4"/>
  <c r="D751" i="4"/>
  <c r="D773" i="4"/>
  <c r="D792" i="4"/>
  <c r="D815" i="4"/>
  <c r="D837" i="4"/>
  <c r="D856" i="4"/>
  <c r="D879" i="4"/>
  <c r="D901" i="4"/>
  <c r="E23" i="4"/>
  <c r="E46" i="4"/>
  <c r="E68" i="4"/>
  <c r="E87" i="4"/>
  <c r="E110" i="4"/>
  <c r="E132" i="4"/>
  <c r="E151" i="4"/>
  <c r="E174" i="4"/>
  <c r="E196" i="4"/>
  <c r="E215" i="4"/>
  <c r="E238" i="4"/>
  <c r="E260" i="4"/>
  <c r="E279" i="4"/>
  <c r="E302" i="4"/>
  <c r="E319" i="4"/>
  <c r="E335" i="4"/>
  <c r="E351" i="4"/>
  <c r="E367" i="4"/>
  <c r="E383" i="4"/>
  <c r="E399" i="4"/>
  <c r="E415" i="4"/>
  <c r="E428" i="4"/>
  <c r="E441" i="4"/>
  <c r="E454" i="4"/>
  <c r="E466" i="4"/>
  <c r="E479" i="4"/>
  <c r="E492" i="4"/>
  <c r="E502" i="4"/>
  <c r="E513" i="4"/>
  <c r="E524" i="4"/>
  <c r="E534" i="4"/>
  <c r="E545" i="4"/>
  <c r="E556" i="4"/>
  <c r="E566" i="4"/>
  <c r="E577" i="4"/>
  <c r="E588" i="4"/>
  <c r="E598" i="4"/>
  <c r="E609" i="4"/>
  <c r="E620" i="4"/>
  <c r="E630" i="4"/>
  <c r="E641" i="4"/>
  <c r="E652" i="4"/>
  <c r="E662" i="4"/>
  <c r="E673" i="4"/>
  <c r="E684" i="4"/>
  <c r="E694" i="4"/>
  <c r="E705" i="4"/>
  <c r="E716" i="4"/>
  <c r="E726" i="4"/>
  <c r="E737" i="4"/>
  <c r="E748" i="4"/>
  <c r="E758" i="4"/>
  <c r="E769" i="4"/>
  <c r="E780" i="4"/>
  <c r="E790" i="4"/>
  <c r="E801" i="4"/>
  <c r="E812" i="4"/>
  <c r="E822" i="4"/>
  <c r="E833" i="4"/>
  <c r="E844" i="4"/>
  <c r="E854" i="4"/>
  <c r="E865" i="4"/>
  <c r="E876" i="4"/>
  <c r="E886" i="4"/>
  <c r="E897" i="4"/>
  <c r="E908" i="4"/>
  <c r="E918" i="4"/>
  <c r="F32" i="4"/>
  <c r="F43" i="4"/>
  <c r="F53" i="4"/>
  <c r="F64" i="4"/>
  <c r="F75" i="4"/>
  <c r="F83" i="4"/>
  <c r="F91" i="4"/>
  <c r="F99" i="4"/>
  <c r="F107" i="4"/>
  <c r="F115" i="4"/>
  <c r="F123" i="4"/>
  <c r="F131" i="4"/>
  <c r="F139" i="4"/>
  <c r="F147" i="4"/>
  <c r="F155" i="4"/>
  <c r="F163" i="4"/>
  <c r="F171" i="4"/>
  <c r="F179" i="4"/>
  <c r="F187" i="4"/>
  <c r="F195" i="4"/>
  <c r="F203" i="4"/>
  <c r="F211" i="4"/>
  <c r="F219" i="4"/>
  <c r="F227" i="4"/>
  <c r="F235" i="4"/>
  <c r="F243" i="4"/>
  <c r="F251" i="4"/>
  <c r="F259" i="4"/>
  <c r="F267" i="4"/>
  <c r="F275" i="4"/>
  <c r="F283" i="4"/>
  <c r="F291" i="4"/>
  <c r="F299" i="4"/>
  <c r="F307" i="4"/>
  <c r="F315" i="4"/>
  <c r="F323" i="4"/>
  <c r="F331" i="4"/>
  <c r="F339" i="4"/>
  <c r="F347" i="4"/>
  <c r="F355" i="4"/>
  <c r="F363" i="4"/>
  <c r="F371" i="4"/>
  <c r="F379" i="4"/>
  <c r="F387" i="4"/>
  <c r="F395" i="4"/>
  <c r="F403" i="4"/>
  <c r="F411" i="4"/>
  <c r="F419" i="4"/>
  <c r="F427" i="4"/>
  <c r="F435" i="4"/>
  <c r="F443" i="4"/>
  <c r="F451" i="4"/>
  <c r="F459" i="4"/>
  <c r="F467" i="4"/>
  <c r="F475" i="4"/>
  <c r="F483" i="4"/>
  <c r="F491" i="4"/>
  <c r="F499" i="4"/>
  <c r="F507" i="4"/>
  <c r="F515" i="4"/>
  <c r="F523" i="4"/>
  <c r="F531" i="4"/>
  <c r="F539" i="4"/>
  <c r="F547" i="4"/>
  <c r="F555" i="4"/>
  <c r="F563" i="4"/>
  <c r="F571" i="4"/>
  <c r="F579" i="4"/>
  <c r="F587" i="4"/>
  <c r="F595" i="4"/>
  <c r="F603" i="4"/>
  <c r="F611" i="4"/>
  <c r="F619" i="4"/>
  <c r="F627" i="4"/>
  <c r="F635" i="4"/>
  <c r="F643" i="4"/>
  <c r="F651" i="4"/>
  <c r="F659" i="4"/>
  <c r="F667" i="4"/>
  <c r="F675" i="4"/>
  <c r="F683" i="4"/>
  <c r="F691" i="4"/>
  <c r="F699" i="4"/>
  <c r="F707" i="4"/>
  <c r="F715" i="4"/>
  <c r="F723" i="4"/>
  <c r="F731" i="4"/>
  <c r="F739" i="4"/>
  <c r="F747" i="4"/>
  <c r="F755" i="4"/>
  <c r="F763" i="4"/>
  <c r="F771" i="4"/>
  <c r="F779" i="4"/>
  <c r="F787" i="4"/>
  <c r="F795" i="4"/>
  <c r="F803" i="4"/>
  <c r="F811" i="4"/>
  <c r="F819" i="4"/>
  <c r="F827" i="4"/>
  <c r="F835" i="4"/>
  <c r="F843" i="4"/>
  <c r="F851" i="4"/>
  <c r="F859" i="4"/>
  <c r="F867" i="4"/>
  <c r="F875" i="4"/>
  <c r="F883" i="4"/>
  <c r="F891" i="4"/>
  <c r="F899" i="4"/>
  <c r="F907" i="4"/>
  <c r="F915" i="4"/>
  <c r="G26" i="4"/>
  <c r="G34" i="4"/>
  <c r="G42" i="4"/>
  <c r="G50" i="4"/>
  <c r="G58" i="4"/>
  <c r="G66" i="4"/>
  <c r="G74" i="4"/>
  <c r="G82" i="4"/>
  <c r="G90" i="4"/>
  <c r="G98" i="4"/>
  <c r="G106" i="4"/>
  <c r="G114" i="4"/>
  <c r="G122" i="4"/>
  <c r="G130" i="4"/>
  <c r="G138" i="4"/>
  <c r="G146" i="4"/>
  <c r="G154" i="4"/>
  <c r="G162" i="4"/>
  <c r="G170" i="4"/>
  <c r="G178" i="4"/>
  <c r="G186" i="4"/>
  <c r="G194" i="4"/>
  <c r="G202" i="4"/>
  <c r="G210" i="4"/>
  <c r="G218" i="4"/>
  <c r="G226" i="4"/>
  <c r="G234" i="4"/>
  <c r="G242" i="4"/>
  <c r="G250" i="4"/>
  <c r="G258" i="4"/>
  <c r="G266" i="4"/>
  <c r="G274" i="4"/>
  <c r="G282" i="4"/>
  <c r="G290" i="4"/>
  <c r="G298" i="4"/>
  <c r="G306" i="4"/>
  <c r="G314" i="4"/>
  <c r="G322" i="4"/>
  <c r="G330" i="4"/>
  <c r="G338" i="4"/>
  <c r="G346" i="4"/>
  <c r="G354" i="4"/>
  <c r="G362" i="4"/>
  <c r="G370" i="4"/>
  <c r="G378" i="4"/>
  <c r="G386" i="4"/>
  <c r="G394" i="4"/>
  <c r="G402" i="4"/>
  <c r="G410" i="4"/>
  <c r="G418" i="4"/>
  <c r="G426" i="4"/>
  <c r="G434" i="4"/>
  <c r="G442" i="4"/>
  <c r="G450" i="4"/>
  <c r="G458" i="4"/>
  <c r="G466" i="4"/>
  <c r="G474" i="4"/>
  <c r="G482" i="4"/>
  <c r="G490" i="4"/>
  <c r="G498" i="4"/>
  <c r="G506" i="4"/>
  <c r="G514" i="4"/>
  <c r="G522" i="4"/>
  <c r="C35" i="4"/>
  <c r="C126" i="4"/>
  <c r="C190" i="4"/>
  <c r="C240" i="4"/>
  <c r="C302" i="4"/>
  <c r="C360" i="4"/>
  <c r="C411" i="4"/>
  <c r="C472" i="4"/>
  <c r="C531" i="4"/>
  <c r="C579" i="4"/>
  <c r="C624" i="4"/>
  <c r="C668" i="4"/>
  <c r="C707" i="4"/>
  <c r="C744" i="4"/>
  <c r="C774" i="4"/>
  <c r="C799" i="4"/>
  <c r="C830" i="4"/>
  <c r="C859" i="4"/>
  <c r="C881" i="4"/>
  <c r="C904" i="4"/>
  <c r="D29" i="4"/>
  <c r="D48" i="4"/>
  <c r="D71" i="4"/>
  <c r="D93" i="4"/>
  <c r="D112" i="4"/>
  <c r="D135" i="4"/>
  <c r="D157" i="4"/>
  <c r="D176" i="4"/>
  <c r="D199" i="4"/>
  <c r="D221" i="4"/>
  <c r="D240" i="4"/>
  <c r="D263" i="4"/>
  <c r="D285" i="4"/>
  <c r="D304" i="4"/>
  <c r="D327" i="4"/>
  <c r="D349" i="4"/>
  <c r="D368" i="4"/>
  <c r="D391" i="4"/>
  <c r="D413" i="4"/>
  <c r="D432" i="4"/>
  <c r="D455" i="4"/>
  <c r="D477" i="4"/>
  <c r="D496" i="4"/>
  <c r="D519" i="4"/>
  <c r="D541" i="4"/>
  <c r="D560" i="4"/>
  <c r="D583" i="4"/>
  <c r="D605" i="4"/>
  <c r="D624" i="4"/>
  <c r="D647" i="4"/>
  <c r="D669" i="4"/>
  <c r="D688" i="4"/>
  <c r="D711" i="4"/>
  <c r="D733" i="4"/>
  <c r="D752" i="4"/>
  <c r="D775" i="4"/>
  <c r="D797" i="4"/>
  <c r="D816" i="4"/>
  <c r="D839" i="4"/>
  <c r="D861" i="4"/>
  <c r="D880" i="4"/>
  <c r="D903" i="4"/>
  <c r="E28" i="4"/>
  <c r="E47" i="4"/>
  <c r="E70" i="4"/>
  <c r="E92" i="4"/>
  <c r="E111" i="4"/>
  <c r="E134" i="4"/>
  <c r="E156" i="4"/>
  <c r="E175" i="4"/>
  <c r="E198" i="4"/>
  <c r="E220" i="4"/>
  <c r="E239" i="4"/>
  <c r="E262" i="4"/>
  <c r="E284" i="4"/>
  <c r="E303" i="4"/>
  <c r="E321" i="4"/>
  <c r="E337" i="4"/>
  <c r="E353" i="4"/>
  <c r="E369" i="4"/>
  <c r="E385" i="4"/>
  <c r="E401" i="4"/>
  <c r="E417" i="4"/>
  <c r="E430" i="4"/>
  <c r="E442" i="4"/>
  <c r="E455" i="4"/>
  <c r="E468" i="4"/>
  <c r="E481" i="4"/>
  <c r="E493" i="4"/>
  <c r="E503" i="4"/>
  <c r="E514" i="4"/>
  <c r="E525" i="4"/>
  <c r="E535" i="4"/>
  <c r="E546" i="4"/>
  <c r="E557" i="4"/>
  <c r="E567" i="4"/>
  <c r="E578" i="4"/>
  <c r="E589" i="4"/>
  <c r="E599" i="4"/>
  <c r="E610" i="4"/>
  <c r="E621" i="4"/>
  <c r="E631" i="4"/>
  <c r="E642" i="4"/>
  <c r="E653" i="4"/>
  <c r="E663" i="4"/>
  <c r="E674" i="4"/>
  <c r="E685" i="4"/>
  <c r="E695" i="4"/>
  <c r="E706" i="4"/>
  <c r="E717" i="4"/>
  <c r="E727" i="4"/>
  <c r="E738" i="4"/>
  <c r="E749" i="4"/>
  <c r="E759" i="4"/>
  <c r="E770" i="4"/>
  <c r="E781" i="4"/>
  <c r="E791" i="4"/>
  <c r="E802" i="4"/>
  <c r="E813" i="4"/>
  <c r="E823" i="4"/>
  <c r="E834" i="4"/>
  <c r="E845" i="4"/>
  <c r="E855" i="4"/>
  <c r="E866" i="4"/>
  <c r="E877" i="4"/>
  <c r="E887" i="4"/>
  <c r="E898" i="4"/>
  <c r="E909" i="4"/>
  <c r="E919" i="4"/>
  <c r="F33" i="4"/>
  <c r="F44" i="4"/>
  <c r="F54" i="4"/>
  <c r="F65" i="4"/>
  <c r="F76" i="4"/>
  <c r="F84" i="4"/>
  <c r="F92" i="4"/>
  <c r="F100" i="4"/>
  <c r="F108" i="4"/>
  <c r="F116" i="4"/>
  <c r="F124" i="4"/>
  <c r="F132" i="4"/>
  <c r="F140" i="4"/>
  <c r="F148" i="4"/>
  <c r="F156" i="4"/>
  <c r="F164" i="4"/>
  <c r="F172" i="4"/>
  <c r="F180" i="4"/>
  <c r="F188" i="4"/>
  <c r="F196" i="4"/>
  <c r="F204" i="4"/>
  <c r="F212" i="4"/>
  <c r="F220" i="4"/>
  <c r="F228" i="4"/>
  <c r="F236" i="4"/>
  <c r="F244" i="4"/>
  <c r="F252" i="4"/>
  <c r="F260" i="4"/>
  <c r="F268" i="4"/>
  <c r="F276" i="4"/>
  <c r="F284" i="4"/>
  <c r="F292" i="4"/>
  <c r="F300" i="4"/>
  <c r="F308" i="4"/>
  <c r="F316" i="4"/>
  <c r="F324" i="4"/>
  <c r="F332" i="4"/>
  <c r="F340" i="4"/>
  <c r="F348" i="4"/>
  <c r="F356" i="4"/>
  <c r="F364" i="4"/>
  <c r="F372" i="4"/>
  <c r="F380" i="4"/>
  <c r="F388" i="4"/>
  <c r="F396" i="4"/>
  <c r="F404" i="4"/>
  <c r="F412" i="4"/>
  <c r="F420" i="4"/>
  <c r="F428" i="4"/>
  <c r="F436" i="4"/>
  <c r="F444" i="4"/>
  <c r="F452" i="4"/>
  <c r="F460" i="4"/>
  <c r="F468" i="4"/>
  <c r="F476" i="4"/>
  <c r="F484" i="4"/>
  <c r="F492" i="4"/>
  <c r="F500" i="4"/>
  <c r="F508" i="4"/>
  <c r="F516" i="4"/>
  <c r="F524" i="4"/>
  <c r="F532" i="4"/>
  <c r="F540" i="4"/>
  <c r="F548" i="4"/>
  <c r="F556" i="4"/>
  <c r="F564" i="4"/>
  <c r="F572" i="4"/>
  <c r="F580" i="4"/>
  <c r="F588" i="4"/>
  <c r="F596" i="4"/>
  <c r="F604" i="4"/>
  <c r="F612" i="4"/>
  <c r="F620" i="4"/>
  <c r="F628" i="4"/>
  <c r="F636" i="4"/>
  <c r="F644" i="4"/>
  <c r="F652" i="4"/>
  <c r="F660" i="4"/>
  <c r="F668" i="4"/>
  <c r="F676" i="4"/>
  <c r="F684" i="4"/>
  <c r="F692" i="4"/>
  <c r="F700" i="4"/>
  <c r="F708" i="4"/>
  <c r="F716" i="4"/>
  <c r="F724" i="4"/>
  <c r="F732" i="4"/>
  <c r="F740" i="4"/>
  <c r="F748" i="4"/>
  <c r="F756" i="4"/>
  <c r="F764" i="4"/>
  <c r="F772" i="4"/>
  <c r="F780" i="4"/>
  <c r="F788" i="4"/>
  <c r="F796" i="4"/>
  <c r="F804" i="4"/>
  <c r="F812" i="4"/>
  <c r="F820" i="4"/>
  <c r="F828" i="4"/>
  <c r="F836" i="4"/>
  <c r="F844" i="4"/>
  <c r="F852" i="4"/>
  <c r="F860" i="4"/>
  <c r="F868" i="4"/>
  <c r="F876" i="4"/>
  <c r="F884" i="4"/>
  <c r="F892" i="4"/>
  <c r="F900" i="4"/>
  <c r="F908" i="4"/>
  <c r="F916" i="4"/>
  <c r="G27" i="4"/>
  <c r="G35" i="4"/>
  <c r="G43" i="4"/>
  <c r="G51" i="4"/>
  <c r="G59" i="4"/>
  <c r="G67" i="4"/>
  <c r="G75" i="4"/>
  <c r="G83" i="4"/>
  <c r="G91" i="4"/>
  <c r="G99" i="4"/>
  <c r="G107" i="4"/>
  <c r="G115" i="4"/>
  <c r="G123" i="4"/>
  <c r="G131" i="4"/>
  <c r="G139" i="4"/>
  <c r="G147" i="4"/>
  <c r="G155" i="4"/>
  <c r="G163" i="4"/>
  <c r="G171" i="4"/>
  <c r="G179" i="4"/>
  <c r="G187" i="4"/>
  <c r="G195" i="4"/>
  <c r="G203" i="4"/>
  <c r="G211" i="4"/>
  <c r="G219" i="4"/>
  <c r="G227" i="4"/>
  <c r="G235" i="4"/>
  <c r="G243" i="4"/>
  <c r="G251" i="4"/>
  <c r="G259" i="4"/>
  <c r="G267" i="4"/>
  <c r="G275" i="4"/>
  <c r="G283" i="4"/>
  <c r="G291" i="4"/>
  <c r="G299" i="4"/>
  <c r="G307" i="4"/>
  <c r="G315" i="4"/>
  <c r="G323" i="4"/>
  <c r="G331" i="4"/>
  <c r="G339" i="4"/>
  <c r="G347" i="4"/>
  <c r="G355" i="4"/>
  <c r="G363" i="4"/>
  <c r="G371" i="4"/>
  <c r="G379" i="4"/>
  <c r="G387" i="4"/>
  <c r="G395" i="4"/>
  <c r="G403" i="4"/>
  <c r="G411" i="4"/>
  <c r="G419" i="4"/>
  <c r="G427" i="4"/>
  <c r="G435" i="4"/>
  <c r="G443" i="4"/>
  <c r="G451" i="4"/>
  <c r="G459" i="4"/>
  <c r="G467" i="4"/>
  <c r="G475" i="4"/>
  <c r="G483" i="4"/>
  <c r="G491" i="4"/>
  <c r="G499" i="4"/>
  <c r="G507" i="4"/>
  <c r="G515" i="4"/>
  <c r="G523" i="4"/>
  <c r="G531" i="4"/>
  <c r="G539" i="4"/>
  <c r="G547" i="4"/>
  <c r="G555" i="4"/>
  <c r="G563" i="4"/>
  <c r="G571" i="4"/>
  <c r="G579" i="4"/>
  <c r="G587" i="4"/>
  <c r="G595" i="4"/>
  <c r="G603" i="4"/>
  <c r="G611" i="4"/>
  <c r="G619" i="4"/>
  <c r="G627" i="4"/>
  <c r="G635" i="4"/>
  <c r="G643" i="4"/>
  <c r="G651" i="4"/>
  <c r="G659" i="4"/>
  <c r="G667" i="4"/>
  <c r="G675" i="4"/>
  <c r="G683" i="4"/>
  <c r="G691" i="4"/>
  <c r="G699" i="4"/>
  <c r="G707" i="4"/>
  <c r="G715" i="4"/>
  <c r="G723" i="4"/>
  <c r="G731" i="4"/>
  <c r="G739" i="4"/>
  <c r="G747" i="4"/>
  <c r="G755" i="4"/>
  <c r="G763" i="4"/>
  <c r="G771" i="4"/>
  <c r="G779" i="4"/>
  <c r="G787" i="4"/>
  <c r="G795" i="4"/>
  <c r="G803" i="4"/>
  <c r="G811" i="4"/>
  <c r="G819" i="4"/>
  <c r="G827" i="4"/>
  <c r="G835" i="4"/>
  <c r="G843" i="4"/>
  <c r="G851" i="4"/>
  <c r="G859" i="4"/>
  <c r="G867" i="4"/>
  <c r="G875" i="4"/>
  <c r="G883" i="4"/>
  <c r="G891" i="4"/>
  <c r="G899" i="4"/>
  <c r="G907" i="4"/>
  <c r="G915" i="4"/>
  <c r="H26" i="4"/>
  <c r="H34" i="4"/>
  <c r="H42" i="4"/>
  <c r="H50" i="4"/>
  <c r="H58" i="4"/>
  <c r="H66" i="4"/>
  <c r="H74" i="4"/>
  <c r="H82" i="4"/>
  <c r="H90" i="4"/>
  <c r="H98" i="4"/>
  <c r="H106" i="4"/>
  <c r="H114" i="4"/>
  <c r="H122" i="4"/>
  <c r="H130" i="4"/>
  <c r="H138" i="4"/>
  <c r="H146" i="4"/>
  <c r="H154" i="4"/>
  <c r="H162" i="4"/>
  <c r="H170" i="4"/>
  <c r="H178" i="4"/>
  <c r="H186" i="4"/>
  <c r="H194" i="4"/>
  <c r="H202" i="4"/>
  <c r="H210" i="4"/>
  <c r="H218" i="4"/>
  <c r="H226" i="4"/>
  <c r="H234" i="4"/>
  <c r="H242" i="4"/>
  <c r="H250" i="4"/>
  <c r="H258" i="4"/>
  <c r="H266" i="4"/>
  <c r="H274" i="4"/>
  <c r="H282" i="4"/>
  <c r="H290" i="4"/>
  <c r="H298" i="4"/>
  <c r="H306" i="4"/>
  <c r="H314" i="4"/>
  <c r="H322" i="4"/>
  <c r="H330" i="4"/>
  <c r="H338" i="4"/>
  <c r="H346" i="4"/>
  <c r="H354" i="4"/>
  <c r="H362" i="4"/>
  <c r="H370" i="4"/>
  <c r="H378" i="4"/>
  <c r="H386" i="4"/>
  <c r="H394" i="4"/>
  <c r="H402" i="4"/>
  <c r="H410" i="4"/>
  <c r="H418" i="4"/>
  <c r="H426" i="4"/>
  <c r="H434" i="4"/>
  <c r="H442" i="4"/>
  <c r="H450" i="4"/>
  <c r="H458" i="4"/>
  <c r="H466" i="4"/>
  <c r="H474" i="4"/>
  <c r="H482" i="4"/>
  <c r="H490" i="4"/>
  <c r="H498" i="4"/>
  <c r="H506" i="4"/>
  <c r="H514" i="4"/>
  <c r="H522" i="4"/>
  <c r="H530" i="4"/>
  <c r="H538" i="4"/>
  <c r="H546" i="4"/>
  <c r="H554" i="4"/>
  <c r="H562" i="4"/>
  <c r="H570" i="4"/>
  <c r="H578" i="4"/>
  <c r="H586" i="4"/>
  <c r="H594" i="4"/>
  <c r="H602" i="4"/>
  <c r="H610" i="4"/>
  <c r="H618" i="4"/>
  <c r="H626" i="4"/>
  <c r="H634" i="4"/>
  <c r="H642" i="4"/>
  <c r="H650" i="4"/>
  <c r="H658" i="4"/>
  <c r="H666" i="4"/>
  <c r="H674" i="4"/>
  <c r="H682" i="4"/>
  <c r="H690" i="4"/>
  <c r="H698" i="4"/>
  <c r="H706" i="4"/>
  <c r="H714" i="4"/>
  <c r="H722" i="4"/>
  <c r="H730" i="4"/>
  <c r="H738" i="4"/>
  <c r="H746" i="4"/>
  <c r="H754" i="4"/>
  <c r="H762" i="4"/>
  <c r="H770" i="4"/>
  <c r="H778" i="4"/>
  <c r="H786" i="4"/>
  <c r="H794" i="4"/>
  <c r="H802" i="4"/>
  <c r="H810" i="4"/>
  <c r="H818" i="4"/>
  <c r="H826" i="4"/>
  <c r="H834" i="4"/>
  <c r="H842" i="4"/>
  <c r="H850" i="4"/>
  <c r="H858" i="4"/>
  <c r="H866" i="4"/>
  <c r="H874" i="4"/>
  <c r="C54" i="4"/>
  <c r="C131" i="4"/>
  <c r="C195" i="4"/>
  <c r="C254" i="4"/>
  <c r="C304" i="4"/>
  <c r="C366" i="4"/>
  <c r="C424" i="4"/>
  <c r="C475" i="4"/>
  <c r="C536" i="4"/>
  <c r="C588" i="4"/>
  <c r="C627" i="4"/>
  <c r="C672" i="4"/>
  <c r="C716" i="4"/>
  <c r="C746" i="4"/>
  <c r="C776" i="4"/>
  <c r="C806" i="4"/>
  <c r="C831" i="4"/>
  <c r="C862" i="4"/>
  <c r="C886" i="4"/>
  <c r="C905" i="4"/>
  <c r="D31" i="4"/>
  <c r="D53" i="4"/>
  <c r="D72" i="4"/>
  <c r="D95" i="4"/>
  <c r="D117" i="4"/>
  <c r="D136" i="4"/>
  <c r="D159" i="4"/>
  <c r="D181" i="4"/>
  <c r="D200" i="4"/>
  <c r="D223" i="4"/>
  <c r="D245" i="4"/>
  <c r="D264" i="4"/>
  <c r="D287" i="4"/>
  <c r="D309" i="4"/>
  <c r="D328" i="4"/>
  <c r="D351" i="4"/>
  <c r="D373" i="4"/>
  <c r="D392" i="4"/>
  <c r="D415" i="4"/>
  <c r="D437" i="4"/>
  <c r="D456" i="4"/>
  <c r="D479" i="4"/>
  <c r="D501" i="4"/>
  <c r="D520" i="4"/>
  <c r="D543" i="4"/>
  <c r="D565" i="4"/>
  <c r="D584" i="4"/>
  <c r="D607" i="4"/>
  <c r="D629" i="4"/>
  <c r="D648" i="4"/>
  <c r="D671" i="4"/>
  <c r="D693" i="4"/>
  <c r="D712" i="4"/>
  <c r="D735" i="4"/>
  <c r="D757" i="4"/>
  <c r="D776" i="4"/>
  <c r="D799" i="4"/>
  <c r="D821" i="4"/>
  <c r="D840" i="4"/>
  <c r="D863" i="4"/>
  <c r="D885" i="4"/>
  <c r="D904" i="4"/>
  <c r="E30" i="4"/>
  <c r="E52" i="4"/>
  <c r="E71" i="4"/>
  <c r="E94" i="4"/>
  <c r="E116" i="4"/>
  <c r="E135" i="4"/>
  <c r="E158" i="4"/>
  <c r="E180" i="4"/>
  <c r="E199" i="4"/>
  <c r="E222" i="4"/>
  <c r="E244" i="4"/>
  <c r="E263" i="4"/>
  <c r="E286" i="4"/>
  <c r="E308" i="4"/>
  <c r="E324" i="4"/>
  <c r="E340" i="4"/>
  <c r="E356" i="4"/>
  <c r="E372" i="4"/>
  <c r="E388" i="4"/>
  <c r="E404" i="4"/>
  <c r="E418" i="4"/>
  <c r="E431" i="4"/>
  <c r="E444" i="4"/>
  <c r="E457" i="4"/>
  <c r="E470" i="4"/>
  <c r="E482" i="4"/>
  <c r="E494" i="4"/>
  <c r="E505" i="4"/>
  <c r="E516" i="4"/>
  <c r="E526" i="4"/>
  <c r="E537" i="4"/>
  <c r="E548" i="4"/>
  <c r="E558" i="4"/>
  <c r="E569" i="4"/>
  <c r="E580" i="4"/>
  <c r="E590" i="4"/>
  <c r="E601" i="4"/>
  <c r="E612" i="4"/>
  <c r="E622" i="4"/>
  <c r="E633" i="4"/>
  <c r="E644" i="4"/>
  <c r="E654" i="4"/>
  <c r="E665" i="4"/>
  <c r="E676" i="4"/>
  <c r="E686" i="4"/>
  <c r="E697" i="4"/>
  <c r="E708" i="4"/>
  <c r="E718" i="4"/>
  <c r="E729" i="4"/>
  <c r="E740" i="4"/>
  <c r="E750" i="4"/>
  <c r="E761" i="4"/>
  <c r="E772" i="4"/>
  <c r="E782" i="4"/>
  <c r="E793" i="4"/>
  <c r="E804" i="4"/>
  <c r="E814" i="4"/>
  <c r="E825" i="4"/>
  <c r="E836" i="4"/>
  <c r="E846" i="4"/>
  <c r="E857" i="4"/>
  <c r="E868" i="4"/>
  <c r="E878" i="4"/>
  <c r="E889" i="4"/>
  <c r="E900" i="4"/>
  <c r="E910" i="4"/>
  <c r="F24" i="4"/>
  <c r="F35" i="4"/>
  <c r="F45" i="4"/>
  <c r="F56" i="4"/>
  <c r="F67" i="4"/>
  <c r="F77" i="4"/>
  <c r="F85" i="4"/>
  <c r="F93" i="4"/>
  <c r="F101" i="4"/>
  <c r="F109" i="4"/>
  <c r="F117" i="4"/>
  <c r="F125" i="4"/>
  <c r="F133" i="4"/>
  <c r="F141" i="4"/>
  <c r="F149" i="4"/>
  <c r="F157" i="4"/>
  <c r="F165" i="4"/>
  <c r="F173" i="4"/>
  <c r="F181" i="4"/>
  <c r="F189" i="4"/>
  <c r="F197" i="4"/>
  <c r="F205" i="4"/>
  <c r="F213" i="4"/>
  <c r="F221" i="4"/>
  <c r="F229" i="4"/>
  <c r="F237" i="4"/>
  <c r="F245" i="4"/>
  <c r="F253" i="4"/>
  <c r="F261" i="4"/>
  <c r="F269" i="4"/>
  <c r="F277" i="4"/>
  <c r="F285" i="4"/>
  <c r="F293" i="4"/>
  <c r="F301" i="4"/>
  <c r="F309" i="4"/>
  <c r="F317" i="4"/>
  <c r="F325" i="4"/>
  <c r="F333" i="4"/>
  <c r="F341" i="4"/>
  <c r="F349" i="4"/>
  <c r="F357" i="4"/>
  <c r="F365" i="4"/>
  <c r="F373" i="4"/>
  <c r="F381" i="4"/>
  <c r="F389" i="4"/>
  <c r="F397" i="4"/>
  <c r="F405" i="4"/>
  <c r="F413" i="4"/>
  <c r="F421" i="4"/>
  <c r="F429" i="4"/>
  <c r="F437" i="4"/>
  <c r="F445" i="4"/>
  <c r="F453" i="4"/>
  <c r="F461" i="4"/>
  <c r="F469" i="4"/>
  <c r="F477" i="4"/>
  <c r="F485" i="4"/>
  <c r="F493" i="4"/>
  <c r="F501" i="4"/>
  <c r="F509" i="4"/>
  <c r="F517" i="4"/>
  <c r="F525" i="4"/>
  <c r="F533" i="4"/>
  <c r="F541" i="4"/>
  <c r="F549" i="4"/>
  <c r="F557" i="4"/>
  <c r="F565" i="4"/>
  <c r="F573" i="4"/>
  <c r="F581" i="4"/>
  <c r="F589" i="4"/>
  <c r="F597" i="4"/>
  <c r="F605" i="4"/>
  <c r="F613" i="4"/>
  <c r="F621" i="4"/>
  <c r="F629" i="4"/>
  <c r="F637" i="4"/>
  <c r="F645" i="4"/>
  <c r="F653" i="4"/>
  <c r="F661" i="4"/>
  <c r="F669" i="4"/>
  <c r="F677" i="4"/>
  <c r="F685" i="4"/>
  <c r="F693" i="4"/>
  <c r="F701" i="4"/>
  <c r="F709" i="4"/>
  <c r="F717" i="4"/>
  <c r="F725" i="4"/>
  <c r="F733" i="4"/>
  <c r="F741" i="4"/>
  <c r="F749" i="4"/>
  <c r="F757" i="4"/>
  <c r="F765" i="4"/>
  <c r="F773" i="4"/>
  <c r="F781" i="4"/>
  <c r="F789" i="4"/>
  <c r="F797" i="4"/>
  <c r="F805" i="4"/>
  <c r="F813" i="4"/>
  <c r="F821" i="4"/>
  <c r="F829" i="4"/>
  <c r="F837" i="4"/>
  <c r="F845" i="4"/>
  <c r="F853" i="4"/>
  <c r="F861" i="4"/>
  <c r="F869" i="4"/>
  <c r="F877" i="4"/>
  <c r="F885" i="4"/>
  <c r="F893" i="4"/>
  <c r="F901" i="4"/>
  <c r="F909" i="4"/>
  <c r="F917" i="4"/>
  <c r="G28" i="4"/>
  <c r="G36" i="4"/>
  <c r="G44" i="4"/>
  <c r="G52" i="4"/>
  <c r="G60" i="4"/>
  <c r="G68" i="4"/>
  <c r="G76" i="4"/>
  <c r="G84" i="4"/>
  <c r="G92" i="4"/>
  <c r="G100" i="4"/>
  <c r="G108" i="4"/>
  <c r="G116" i="4"/>
  <c r="G124" i="4"/>
  <c r="G132" i="4"/>
  <c r="G140" i="4"/>
  <c r="G148" i="4"/>
  <c r="G156" i="4"/>
  <c r="G164" i="4"/>
  <c r="G172" i="4"/>
  <c r="G180" i="4"/>
  <c r="G188" i="4"/>
  <c r="G196" i="4"/>
  <c r="G204" i="4"/>
  <c r="G212" i="4"/>
  <c r="G220" i="4"/>
  <c r="G228" i="4"/>
  <c r="G236" i="4"/>
  <c r="G244" i="4"/>
  <c r="G252" i="4"/>
  <c r="G260" i="4"/>
  <c r="G268" i="4"/>
  <c r="G276" i="4"/>
  <c r="G284" i="4"/>
  <c r="G292" i="4"/>
  <c r="G300" i="4"/>
  <c r="G308" i="4"/>
  <c r="G316" i="4"/>
  <c r="G324" i="4"/>
  <c r="G332" i="4"/>
  <c r="G340" i="4"/>
  <c r="G348" i="4"/>
  <c r="G356" i="4"/>
  <c r="G364" i="4"/>
  <c r="G372" i="4"/>
  <c r="G380" i="4"/>
  <c r="G388" i="4"/>
  <c r="G396" i="4"/>
  <c r="G404" i="4"/>
  <c r="G412" i="4"/>
  <c r="G420" i="4"/>
  <c r="G428" i="4"/>
  <c r="G436" i="4"/>
  <c r="G444" i="4"/>
  <c r="G452" i="4"/>
  <c r="G460" i="4"/>
  <c r="G468" i="4"/>
  <c r="G476" i="4"/>
  <c r="G484" i="4"/>
  <c r="G492" i="4"/>
  <c r="G500" i="4"/>
  <c r="G508" i="4"/>
  <c r="G516" i="4"/>
  <c r="G524" i="4"/>
  <c r="G532" i="4"/>
  <c r="G540" i="4"/>
  <c r="G548" i="4"/>
  <c r="G556" i="4"/>
  <c r="G564" i="4"/>
  <c r="G572" i="4"/>
  <c r="G580" i="4"/>
  <c r="G588" i="4"/>
  <c r="G596" i="4"/>
  <c r="G604" i="4"/>
  <c r="G612" i="4"/>
  <c r="G620" i="4"/>
  <c r="G628" i="4"/>
  <c r="G636" i="4"/>
  <c r="G644" i="4"/>
  <c r="G652" i="4"/>
  <c r="G660" i="4"/>
  <c r="G668" i="4"/>
  <c r="G676" i="4"/>
  <c r="G684" i="4"/>
  <c r="G692" i="4"/>
  <c r="G700" i="4"/>
  <c r="G708" i="4"/>
  <c r="G716" i="4"/>
  <c r="G724" i="4"/>
  <c r="G732" i="4"/>
  <c r="G740" i="4"/>
  <c r="G748" i="4"/>
  <c r="G756" i="4"/>
  <c r="G764" i="4"/>
  <c r="G772" i="4"/>
  <c r="G780" i="4"/>
  <c r="G788" i="4"/>
  <c r="G796" i="4"/>
  <c r="G804" i="4"/>
  <c r="G812" i="4"/>
  <c r="G820" i="4"/>
  <c r="G828" i="4"/>
  <c r="G836" i="4"/>
  <c r="G844" i="4"/>
  <c r="G852" i="4"/>
  <c r="G860" i="4"/>
  <c r="G868" i="4"/>
  <c r="G876" i="4"/>
  <c r="G884" i="4"/>
  <c r="G892" i="4"/>
  <c r="G900" i="4"/>
  <c r="G908" i="4"/>
  <c r="G916" i="4"/>
  <c r="H27" i="4"/>
  <c r="H35" i="4"/>
  <c r="H43" i="4"/>
  <c r="H51" i="4"/>
  <c r="H59" i="4"/>
  <c r="H67" i="4"/>
  <c r="H75" i="4"/>
  <c r="H83" i="4"/>
  <c r="H91" i="4"/>
  <c r="H99" i="4"/>
  <c r="H107" i="4"/>
  <c r="H115" i="4"/>
  <c r="H123" i="4"/>
  <c r="H131" i="4"/>
  <c r="H139" i="4"/>
  <c r="H147" i="4"/>
  <c r="H155" i="4"/>
  <c r="H163" i="4"/>
  <c r="H171" i="4"/>
  <c r="H179" i="4"/>
  <c r="H187" i="4"/>
  <c r="H195" i="4"/>
  <c r="H203" i="4"/>
  <c r="H211" i="4"/>
  <c r="H219" i="4"/>
  <c r="H227" i="4"/>
  <c r="H235" i="4"/>
  <c r="H243" i="4"/>
  <c r="H251" i="4"/>
  <c r="H259" i="4"/>
  <c r="H267" i="4"/>
  <c r="H275" i="4"/>
  <c r="H283" i="4"/>
  <c r="H291" i="4"/>
  <c r="H299" i="4"/>
  <c r="H307" i="4"/>
  <c r="H315" i="4"/>
  <c r="H323" i="4"/>
  <c r="H331" i="4"/>
  <c r="H339" i="4"/>
  <c r="H347" i="4"/>
  <c r="H355" i="4"/>
  <c r="C62" i="4"/>
  <c r="C147" i="4"/>
  <c r="C198" i="4"/>
  <c r="C259" i="4"/>
  <c r="C318" i="4"/>
  <c r="C368" i="4"/>
  <c r="C430" i="4"/>
  <c r="C488" i="4"/>
  <c r="C539" i="4"/>
  <c r="C592" i="4"/>
  <c r="C636" i="4"/>
  <c r="C675" i="4"/>
  <c r="C720" i="4"/>
  <c r="C752" i="4"/>
  <c r="C778" i="4"/>
  <c r="C808" i="4"/>
  <c r="C838" i="4"/>
  <c r="C863" i="4"/>
  <c r="C888" i="4"/>
  <c r="C910" i="4"/>
  <c r="D32" i="4"/>
  <c r="D55" i="4"/>
  <c r="D77" i="4"/>
  <c r="D96" i="4"/>
  <c r="D119" i="4"/>
  <c r="D141" i="4"/>
  <c r="D160" i="4"/>
  <c r="D183" i="4"/>
  <c r="D205" i="4"/>
  <c r="D224" i="4"/>
  <c r="D247" i="4"/>
  <c r="D269" i="4"/>
  <c r="D288" i="4"/>
  <c r="D311" i="4"/>
  <c r="D333" i="4"/>
  <c r="D352" i="4"/>
  <c r="D375" i="4"/>
  <c r="D397" i="4"/>
  <c r="D416" i="4"/>
  <c r="D439" i="4"/>
  <c r="D461" i="4"/>
  <c r="D480" i="4"/>
  <c r="D503" i="4"/>
  <c r="D525" i="4"/>
  <c r="D544" i="4"/>
  <c r="D567" i="4"/>
  <c r="D589" i="4"/>
  <c r="D608" i="4"/>
  <c r="D631" i="4"/>
  <c r="D653" i="4"/>
  <c r="D672" i="4"/>
  <c r="D695" i="4"/>
  <c r="D717" i="4"/>
  <c r="D736" i="4"/>
  <c r="D759" i="4"/>
  <c r="D781" i="4"/>
  <c r="D800" i="4"/>
  <c r="D823" i="4"/>
  <c r="D845" i="4"/>
  <c r="D864" i="4"/>
  <c r="D887" i="4"/>
  <c r="D909" i="4"/>
  <c r="E31" i="4"/>
  <c r="E54" i="4"/>
  <c r="E76" i="4"/>
  <c r="E95" i="4"/>
  <c r="E118" i="4"/>
  <c r="E140" i="4"/>
  <c r="E159" i="4"/>
  <c r="E182" i="4"/>
  <c r="E204" i="4"/>
  <c r="E223" i="4"/>
  <c r="E246" i="4"/>
  <c r="E268" i="4"/>
  <c r="E287" i="4"/>
  <c r="E310" i="4"/>
  <c r="E326" i="4"/>
  <c r="E342" i="4"/>
  <c r="E358" i="4"/>
  <c r="E374" i="4"/>
  <c r="E390" i="4"/>
  <c r="E406" i="4"/>
  <c r="E420" i="4"/>
  <c r="E433" i="4"/>
  <c r="E446" i="4"/>
  <c r="E458" i="4"/>
  <c r="E471" i="4"/>
  <c r="E484" i="4"/>
  <c r="E495" i="4"/>
  <c r="E506" i="4"/>
  <c r="E517" i="4"/>
  <c r="E527" i="4"/>
  <c r="E538" i="4"/>
  <c r="E549" i="4"/>
  <c r="E559" i="4"/>
  <c r="E570" i="4"/>
  <c r="E581" i="4"/>
  <c r="E591" i="4"/>
  <c r="E602" i="4"/>
  <c r="E613" i="4"/>
  <c r="E623" i="4"/>
  <c r="E634" i="4"/>
  <c r="E645" i="4"/>
  <c r="E655" i="4"/>
  <c r="E666" i="4"/>
  <c r="E677" i="4"/>
  <c r="E687" i="4"/>
  <c r="E698" i="4"/>
  <c r="E709" i="4"/>
  <c r="E719" i="4"/>
  <c r="E730" i="4"/>
  <c r="E741" i="4"/>
  <c r="E751" i="4"/>
  <c r="E762" i="4"/>
  <c r="E773" i="4"/>
  <c r="E783" i="4"/>
  <c r="E794" i="4"/>
  <c r="E805" i="4"/>
  <c r="E815" i="4"/>
  <c r="E826" i="4"/>
  <c r="E837" i="4"/>
  <c r="E847" i="4"/>
  <c r="E858" i="4"/>
  <c r="E869" i="4"/>
  <c r="E879" i="4"/>
  <c r="E890" i="4"/>
  <c r="E901" i="4"/>
  <c r="E911" i="4"/>
  <c r="F25" i="4"/>
  <c r="F36" i="4"/>
  <c r="F46" i="4"/>
  <c r="F57" i="4"/>
  <c r="F68" i="4"/>
  <c r="F78" i="4"/>
  <c r="F86" i="4"/>
  <c r="F94" i="4"/>
  <c r="F102" i="4"/>
  <c r="F110" i="4"/>
  <c r="F118" i="4"/>
  <c r="F126" i="4"/>
  <c r="F134" i="4"/>
  <c r="F142" i="4"/>
  <c r="F150" i="4"/>
  <c r="F158" i="4"/>
  <c r="F166" i="4"/>
  <c r="F174" i="4"/>
  <c r="F182" i="4"/>
  <c r="F190" i="4"/>
  <c r="F198" i="4"/>
  <c r="F206" i="4"/>
  <c r="F214" i="4"/>
  <c r="F222" i="4"/>
  <c r="F230" i="4"/>
  <c r="F238" i="4"/>
  <c r="F246" i="4"/>
  <c r="F254" i="4"/>
  <c r="F262" i="4"/>
  <c r="F270" i="4"/>
  <c r="F278" i="4"/>
  <c r="F286" i="4"/>
  <c r="F294" i="4"/>
  <c r="F302" i="4"/>
  <c r="F310" i="4"/>
  <c r="F318" i="4"/>
  <c r="F326" i="4"/>
  <c r="F334" i="4"/>
  <c r="F342" i="4"/>
  <c r="F350" i="4"/>
  <c r="F358" i="4"/>
  <c r="F366" i="4"/>
  <c r="F374" i="4"/>
  <c r="F382" i="4"/>
  <c r="F390" i="4"/>
  <c r="F398" i="4"/>
  <c r="F406" i="4"/>
  <c r="F414" i="4"/>
  <c r="F422" i="4"/>
  <c r="F430" i="4"/>
  <c r="F438" i="4"/>
  <c r="F446" i="4"/>
  <c r="F454" i="4"/>
  <c r="F462" i="4"/>
  <c r="F470" i="4"/>
  <c r="F478" i="4"/>
  <c r="F486" i="4"/>
  <c r="F494" i="4"/>
  <c r="F502" i="4"/>
  <c r="F510" i="4"/>
  <c r="F518" i="4"/>
  <c r="F526" i="4"/>
  <c r="F534" i="4"/>
  <c r="F542" i="4"/>
  <c r="F550" i="4"/>
  <c r="F558" i="4"/>
  <c r="F566" i="4"/>
  <c r="F574" i="4"/>
  <c r="F582" i="4"/>
  <c r="F590" i="4"/>
  <c r="F598" i="4"/>
  <c r="F606" i="4"/>
  <c r="F614" i="4"/>
  <c r="F622" i="4"/>
  <c r="F630" i="4"/>
  <c r="F638" i="4"/>
  <c r="F646" i="4"/>
  <c r="F654" i="4"/>
  <c r="F662" i="4"/>
  <c r="F670" i="4"/>
  <c r="F678" i="4"/>
  <c r="F686" i="4"/>
  <c r="F694" i="4"/>
  <c r="F702" i="4"/>
  <c r="F710" i="4"/>
  <c r="F718" i="4"/>
  <c r="F726" i="4"/>
  <c r="F734" i="4"/>
  <c r="F742" i="4"/>
  <c r="F750" i="4"/>
  <c r="F758" i="4"/>
  <c r="F766" i="4"/>
  <c r="F774" i="4"/>
  <c r="F782" i="4"/>
  <c r="F790" i="4"/>
  <c r="F798" i="4"/>
  <c r="F806" i="4"/>
  <c r="F814" i="4"/>
  <c r="F822" i="4"/>
  <c r="F830" i="4"/>
  <c r="F838" i="4"/>
  <c r="F846" i="4"/>
  <c r="F854" i="4"/>
  <c r="F862" i="4"/>
  <c r="F870" i="4"/>
  <c r="F878" i="4"/>
  <c r="F886" i="4"/>
  <c r="F894" i="4"/>
  <c r="F902" i="4"/>
  <c r="F910" i="4"/>
  <c r="F918" i="4"/>
  <c r="G29" i="4"/>
  <c r="G37" i="4"/>
  <c r="G45" i="4"/>
  <c r="G53" i="4"/>
  <c r="G61" i="4"/>
  <c r="G69" i="4"/>
  <c r="G77" i="4"/>
  <c r="G85" i="4"/>
  <c r="G93" i="4"/>
  <c r="G101" i="4"/>
  <c r="G109" i="4"/>
  <c r="G117" i="4"/>
  <c r="G125" i="4"/>
  <c r="G133" i="4"/>
  <c r="G141" i="4"/>
  <c r="G149" i="4"/>
  <c r="G157" i="4"/>
  <c r="G165" i="4"/>
  <c r="G173" i="4"/>
  <c r="G181" i="4"/>
  <c r="G189" i="4"/>
  <c r="G197" i="4"/>
  <c r="G205" i="4"/>
  <c r="G213" i="4"/>
  <c r="G221" i="4"/>
  <c r="G229" i="4"/>
  <c r="G237" i="4"/>
  <c r="G245" i="4"/>
  <c r="G253" i="4"/>
  <c r="G261" i="4"/>
  <c r="G269" i="4"/>
  <c r="G277" i="4"/>
  <c r="G285" i="4"/>
  <c r="G293" i="4"/>
  <c r="G301" i="4"/>
  <c r="G309" i="4"/>
  <c r="G317" i="4"/>
  <c r="G325" i="4"/>
  <c r="G333" i="4"/>
  <c r="G341" i="4"/>
  <c r="G349" i="4"/>
  <c r="G357" i="4"/>
  <c r="G365" i="4"/>
  <c r="G373" i="4"/>
  <c r="G381" i="4"/>
  <c r="G389" i="4"/>
  <c r="G397" i="4"/>
  <c r="G405" i="4"/>
  <c r="G413" i="4"/>
  <c r="G421" i="4"/>
  <c r="G429" i="4"/>
  <c r="G437" i="4"/>
  <c r="G445" i="4"/>
  <c r="G453" i="4"/>
  <c r="G461" i="4"/>
  <c r="G469" i="4"/>
  <c r="G477" i="4"/>
  <c r="G485" i="4"/>
  <c r="G493" i="4"/>
  <c r="G501" i="4"/>
  <c r="G509" i="4"/>
  <c r="G517" i="4"/>
  <c r="G525" i="4"/>
  <c r="G533" i="4"/>
  <c r="G541" i="4"/>
  <c r="G549" i="4"/>
  <c r="G557" i="4"/>
  <c r="G565" i="4"/>
  <c r="G573" i="4"/>
  <c r="G581" i="4"/>
  <c r="G589" i="4"/>
  <c r="G597" i="4"/>
  <c r="G605" i="4"/>
  <c r="G613" i="4"/>
  <c r="G621" i="4"/>
  <c r="G629" i="4"/>
  <c r="G637" i="4"/>
  <c r="G645" i="4"/>
  <c r="G653" i="4"/>
  <c r="G661" i="4"/>
  <c r="G669" i="4"/>
  <c r="G677" i="4"/>
  <c r="C67" i="4"/>
  <c r="C152" i="4"/>
  <c r="C211" i="4"/>
  <c r="C262" i="4"/>
  <c r="C323" i="4"/>
  <c r="C382" i="4"/>
  <c r="C432" i="4"/>
  <c r="C494" i="4"/>
  <c r="C552" i="4"/>
  <c r="C595" i="4"/>
  <c r="C640" i="4"/>
  <c r="C684" i="4"/>
  <c r="C722" i="4"/>
  <c r="C755" i="4"/>
  <c r="C784" i="4"/>
  <c r="C810" i="4"/>
  <c r="C840" i="4"/>
  <c r="C870" i="4"/>
  <c r="C889" i="4"/>
  <c r="C912" i="4"/>
  <c r="D37" i="4"/>
  <c r="D56" i="4"/>
  <c r="D79" i="4"/>
  <c r="D101" i="4"/>
  <c r="D120" i="4"/>
  <c r="D143" i="4"/>
  <c r="D165" i="4"/>
  <c r="D184" i="4"/>
  <c r="D207" i="4"/>
  <c r="D229" i="4"/>
  <c r="D248" i="4"/>
  <c r="D271" i="4"/>
  <c r="D293" i="4"/>
  <c r="D312" i="4"/>
  <c r="D335" i="4"/>
  <c r="D357" i="4"/>
  <c r="D376" i="4"/>
  <c r="D399" i="4"/>
  <c r="D421" i="4"/>
  <c r="D440" i="4"/>
  <c r="D463" i="4"/>
  <c r="D485" i="4"/>
  <c r="D504" i="4"/>
  <c r="D527" i="4"/>
  <c r="D549" i="4"/>
  <c r="D568" i="4"/>
  <c r="D591" i="4"/>
  <c r="D613" i="4"/>
  <c r="D632" i="4"/>
  <c r="D655" i="4"/>
  <c r="D677" i="4"/>
  <c r="D696" i="4"/>
  <c r="D719" i="4"/>
  <c r="D741" i="4"/>
  <c r="D760" i="4"/>
  <c r="D783" i="4"/>
  <c r="D805" i="4"/>
  <c r="D824" i="4"/>
  <c r="D847" i="4"/>
  <c r="D869" i="4"/>
  <c r="D888" i="4"/>
  <c r="D911" i="4"/>
  <c r="E36" i="4"/>
  <c r="E55" i="4"/>
  <c r="E78" i="4"/>
  <c r="E100" i="4"/>
  <c r="E119" i="4"/>
  <c r="E142" i="4"/>
  <c r="E164" i="4"/>
  <c r="E183" i="4"/>
  <c r="E206" i="4"/>
  <c r="E228" i="4"/>
  <c r="E247" i="4"/>
  <c r="E270" i="4"/>
  <c r="E292" i="4"/>
  <c r="E311" i="4"/>
  <c r="E327" i="4"/>
  <c r="E343" i="4"/>
  <c r="E359" i="4"/>
  <c r="E375" i="4"/>
  <c r="E391" i="4"/>
  <c r="E407" i="4"/>
  <c r="E422" i="4"/>
  <c r="E434" i="4"/>
  <c r="E447" i="4"/>
  <c r="E460" i="4"/>
  <c r="E473" i="4"/>
  <c r="E486" i="4"/>
  <c r="E497" i="4"/>
  <c r="E508" i="4"/>
  <c r="E518" i="4"/>
  <c r="E529" i="4"/>
  <c r="E540" i="4"/>
  <c r="E550" i="4"/>
  <c r="E561" i="4"/>
  <c r="E572" i="4"/>
  <c r="E582" i="4"/>
  <c r="E593" i="4"/>
  <c r="E604" i="4"/>
  <c r="E614" i="4"/>
  <c r="E625" i="4"/>
  <c r="E636" i="4"/>
  <c r="E646" i="4"/>
  <c r="E657" i="4"/>
  <c r="E668" i="4"/>
  <c r="E678" i="4"/>
  <c r="E689" i="4"/>
  <c r="E700" i="4"/>
  <c r="E710" i="4"/>
  <c r="E721" i="4"/>
  <c r="E732" i="4"/>
  <c r="E742" i="4"/>
  <c r="E753" i="4"/>
  <c r="E764" i="4"/>
  <c r="E774" i="4"/>
  <c r="E785" i="4"/>
  <c r="E796" i="4"/>
  <c r="E806" i="4"/>
  <c r="E817" i="4"/>
  <c r="E828" i="4"/>
  <c r="E838" i="4"/>
  <c r="E849" i="4"/>
  <c r="E860" i="4"/>
  <c r="E870" i="4"/>
  <c r="E881" i="4"/>
  <c r="E892" i="4"/>
  <c r="E902" i="4"/>
  <c r="E913" i="4"/>
  <c r="F27" i="4"/>
  <c r="F37" i="4"/>
  <c r="F48" i="4"/>
  <c r="F59" i="4"/>
  <c r="F69" i="4"/>
  <c r="F79" i="4"/>
  <c r="F87" i="4"/>
  <c r="F95" i="4"/>
  <c r="F103" i="4"/>
  <c r="F111" i="4"/>
  <c r="F119" i="4"/>
  <c r="F127" i="4"/>
  <c r="F135" i="4"/>
  <c r="F143" i="4"/>
  <c r="F151" i="4"/>
  <c r="F159" i="4"/>
  <c r="F167" i="4"/>
  <c r="F175" i="4"/>
  <c r="F183" i="4"/>
  <c r="F191" i="4"/>
  <c r="F199" i="4"/>
  <c r="F207" i="4"/>
  <c r="F215" i="4"/>
  <c r="F223" i="4"/>
  <c r="F231" i="4"/>
  <c r="F239" i="4"/>
  <c r="F247" i="4"/>
  <c r="F255" i="4"/>
  <c r="F263" i="4"/>
  <c r="F271" i="4"/>
  <c r="F279" i="4"/>
  <c r="F287" i="4"/>
  <c r="F295" i="4"/>
  <c r="F303" i="4"/>
  <c r="F311" i="4"/>
  <c r="F319" i="4"/>
  <c r="F327" i="4"/>
  <c r="F335" i="4"/>
  <c r="F343" i="4"/>
  <c r="F351" i="4"/>
  <c r="F359" i="4"/>
  <c r="F367" i="4"/>
  <c r="F375" i="4"/>
  <c r="F383" i="4"/>
  <c r="F391" i="4"/>
  <c r="F399" i="4"/>
  <c r="F407" i="4"/>
  <c r="F415" i="4"/>
  <c r="F423" i="4"/>
  <c r="F431" i="4"/>
  <c r="F439" i="4"/>
  <c r="F447" i="4"/>
  <c r="F455" i="4"/>
  <c r="F463" i="4"/>
  <c r="F471" i="4"/>
  <c r="F479" i="4"/>
  <c r="F487" i="4"/>
  <c r="F495" i="4"/>
  <c r="F503" i="4"/>
  <c r="F511" i="4"/>
  <c r="F519" i="4"/>
  <c r="F527" i="4"/>
  <c r="F535" i="4"/>
  <c r="F543" i="4"/>
  <c r="F551" i="4"/>
  <c r="F559" i="4"/>
  <c r="F567" i="4"/>
  <c r="F575" i="4"/>
  <c r="F583" i="4"/>
  <c r="F591" i="4"/>
  <c r="F599" i="4"/>
  <c r="F607" i="4"/>
  <c r="F615" i="4"/>
  <c r="F623" i="4"/>
  <c r="F631" i="4"/>
  <c r="F639" i="4"/>
  <c r="F647" i="4"/>
  <c r="F655" i="4"/>
  <c r="F663" i="4"/>
  <c r="F671" i="4"/>
  <c r="F679" i="4"/>
  <c r="F687" i="4"/>
  <c r="F695" i="4"/>
  <c r="F703" i="4"/>
  <c r="F711" i="4"/>
  <c r="F719" i="4"/>
  <c r="F727" i="4"/>
  <c r="F735" i="4"/>
  <c r="F743" i="4"/>
  <c r="F751" i="4"/>
  <c r="F759" i="4"/>
  <c r="F767" i="4"/>
  <c r="F775" i="4"/>
  <c r="F783" i="4"/>
  <c r="F791" i="4"/>
  <c r="F799" i="4"/>
  <c r="F807" i="4"/>
  <c r="F815" i="4"/>
  <c r="F823" i="4"/>
  <c r="F831" i="4"/>
  <c r="F839" i="4"/>
  <c r="F847" i="4"/>
  <c r="F855" i="4"/>
  <c r="F863" i="4"/>
  <c r="F871" i="4"/>
  <c r="F879" i="4"/>
  <c r="F887" i="4"/>
  <c r="F895" i="4"/>
  <c r="F903" i="4"/>
  <c r="F911" i="4"/>
  <c r="F919" i="4"/>
  <c r="G30" i="4"/>
  <c r="G38" i="4"/>
  <c r="G46" i="4"/>
  <c r="G54" i="4"/>
  <c r="G62" i="4"/>
  <c r="G70" i="4"/>
  <c r="G78" i="4"/>
  <c r="G86" i="4"/>
  <c r="G94" i="4"/>
  <c r="G102" i="4"/>
  <c r="G110" i="4"/>
  <c r="G118" i="4"/>
  <c r="G126" i="4"/>
  <c r="G134" i="4"/>
  <c r="G142" i="4"/>
  <c r="G150" i="4"/>
  <c r="G158" i="4"/>
  <c r="G166" i="4"/>
  <c r="G174" i="4"/>
  <c r="G182" i="4"/>
  <c r="G190" i="4"/>
  <c r="G198" i="4"/>
  <c r="G206" i="4"/>
  <c r="G214" i="4"/>
  <c r="G222" i="4"/>
  <c r="G230" i="4"/>
  <c r="G238" i="4"/>
  <c r="G246" i="4"/>
  <c r="G254" i="4"/>
  <c r="G262" i="4"/>
  <c r="G270" i="4"/>
  <c r="G278" i="4"/>
  <c r="G286" i="4"/>
  <c r="G294" i="4"/>
  <c r="G302" i="4"/>
  <c r="G310" i="4"/>
  <c r="G318" i="4"/>
  <c r="G326" i="4"/>
  <c r="G334" i="4"/>
  <c r="G342" i="4"/>
  <c r="G350" i="4"/>
  <c r="G358" i="4"/>
  <c r="G366" i="4"/>
  <c r="G374" i="4"/>
  <c r="G382" i="4"/>
  <c r="G390" i="4"/>
  <c r="G398" i="4"/>
  <c r="G406" i="4"/>
  <c r="G414" i="4"/>
  <c r="G422" i="4"/>
  <c r="G430" i="4"/>
  <c r="G438" i="4"/>
  <c r="G446" i="4"/>
  <c r="G454" i="4"/>
  <c r="G462" i="4"/>
  <c r="G470" i="4"/>
  <c r="G478" i="4"/>
  <c r="G486" i="4"/>
  <c r="G494" i="4"/>
  <c r="G502" i="4"/>
  <c r="G510" i="4"/>
  <c r="G518" i="4"/>
  <c r="G526" i="4"/>
  <c r="G534" i="4"/>
  <c r="G542" i="4"/>
  <c r="G550" i="4"/>
  <c r="G558" i="4"/>
  <c r="G566" i="4"/>
  <c r="G574" i="4"/>
  <c r="G582" i="4"/>
  <c r="G590" i="4"/>
  <c r="G598" i="4"/>
  <c r="G606" i="4"/>
  <c r="G614" i="4"/>
  <c r="G622" i="4"/>
  <c r="G630" i="4"/>
  <c r="G638" i="4"/>
  <c r="G646" i="4"/>
  <c r="G654" i="4"/>
  <c r="G662" i="4"/>
  <c r="G670" i="4"/>
  <c r="G678" i="4"/>
  <c r="G686" i="4"/>
  <c r="G694" i="4"/>
  <c r="G702" i="4"/>
  <c r="G710" i="4"/>
  <c r="G718" i="4"/>
  <c r="G726" i="4"/>
  <c r="G734" i="4"/>
  <c r="G742" i="4"/>
  <c r="G750" i="4"/>
  <c r="G758" i="4"/>
  <c r="G766" i="4"/>
  <c r="G774" i="4"/>
  <c r="G782" i="4"/>
  <c r="G790" i="4"/>
  <c r="G798" i="4"/>
  <c r="G806" i="4"/>
  <c r="G814" i="4"/>
  <c r="G822" i="4"/>
  <c r="G830" i="4"/>
  <c r="G838" i="4"/>
  <c r="G846" i="4"/>
  <c r="G854" i="4"/>
  <c r="G862" i="4"/>
  <c r="G870" i="4"/>
  <c r="G878" i="4"/>
  <c r="G886" i="4"/>
  <c r="G894" i="4"/>
  <c r="G902" i="4"/>
  <c r="G910" i="4"/>
  <c r="G918" i="4"/>
  <c r="H29" i="4"/>
  <c r="H37" i="4"/>
  <c r="H45" i="4"/>
  <c r="H53" i="4"/>
  <c r="H61" i="4"/>
  <c r="H69" i="4"/>
  <c r="H77" i="4"/>
  <c r="H85" i="4"/>
  <c r="H93" i="4"/>
  <c r="H101" i="4"/>
  <c r="H109" i="4"/>
  <c r="H117" i="4"/>
  <c r="H125" i="4"/>
  <c r="H133" i="4"/>
  <c r="H141" i="4"/>
  <c r="H149" i="4"/>
  <c r="H157" i="4"/>
  <c r="H165" i="4"/>
  <c r="H173" i="4"/>
  <c r="H181" i="4"/>
  <c r="H189" i="4"/>
  <c r="H197" i="4"/>
  <c r="H205" i="4"/>
  <c r="H213" i="4"/>
  <c r="H221" i="4"/>
  <c r="H229" i="4"/>
  <c r="H237" i="4"/>
  <c r="H245" i="4"/>
  <c r="H253" i="4"/>
  <c r="H261" i="4"/>
  <c r="H269" i="4"/>
  <c r="H277" i="4"/>
  <c r="H285" i="4"/>
  <c r="H293" i="4"/>
  <c r="H301" i="4"/>
  <c r="H309" i="4"/>
  <c r="H317" i="4"/>
  <c r="H325" i="4"/>
  <c r="H333" i="4"/>
  <c r="H341" i="4"/>
  <c r="H349" i="4"/>
  <c r="H357" i="4"/>
  <c r="H365" i="4"/>
  <c r="H373" i="4"/>
  <c r="H381" i="4"/>
  <c r="H389" i="4"/>
  <c r="H397" i="4"/>
  <c r="H405" i="4"/>
  <c r="H413" i="4"/>
  <c r="H421" i="4"/>
  <c r="H429" i="4"/>
  <c r="H437" i="4"/>
  <c r="H445" i="4"/>
  <c r="H453" i="4"/>
  <c r="H461" i="4"/>
  <c r="H469" i="4"/>
  <c r="H477" i="4"/>
  <c r="H485" i="4"/>
  <c r="H493" i="4"/>
  <c r="H501" i="4"/>
  <c r="H509" i="4"/>
  <c r="H517" i="4"/>
  <c r="H525" i="4"/>
  <c r="H533" i="4"/>
  <c r="H541" i="4"/>
  <c r="H549" i="4"/>
  <c r="H557" i="4"/>
  <c r="H565" i="4"/>
  <c r="H573" i="4"/>
  <c r="H581" i="4"/>
  <c r="H589" i="4"/>
  <c r="H597" i="4"/>
  <c r="H605" i="4"/>
  <c r="H613" i="4"/>
  <c r="H621" i="4"/>
  <c r="H629" i="4"/>
  <c r="H637" i="4"/>
  <c r="H645" i="4"/>
  <c r="H653" i="4"/>
  <c r="H661" i="4"/>
  <c r="H669" i="4"/>
  <c r="H677" i="4"/>
  <c r="H685" i="4"/>
  <c r="H693" i="4"/>
  <c r="H701" i="4"/>
  <c r="H709" i="4"/>
  <c r="H717" i="4"/>
  <c r="H725" i="4"/>
  <c r="H733" i="4"/>
  <c r="H741" i="4"/>
  <c r="H749" i="4"/>
  <c r="H757" i="4"/>
  <c r="H765" i="4"/>
  <c r="H773" i="4"/>
  <c r="H781" i="4"/>
  <c r="H789" i="4"/>
  <c r="H797" i="4"/>
  <c r="H805" i="4"/>
  <c r="H813" i="4"/>
  <c r="H821" i="4"/>
  <c r="H829" i="4"/>
  <c r="H837" i="4"/>
  <c r="H845" i="4"/>
  <c r="H853" i="4"/>
  <c r="H861" i="4"/>
  <c r="H869" i="4"/>
  <c r="H877" i="4"/>
  <c r="C216" i="4"/>
  <c r="C643" i="4"/>
  <c r="C894" i="4"/>
  <c r="D167" i="4"/>
  <c r="D336" i="4"/>
  <c r="D509" i="4"/>
  <c r="D679" i="4"/>
  <c r="D848" i="4"/>
  <c r="E124" i="4"/>
  <c r="E294" i="4"/>
  <c r="E423" i="4"/>
  <c r="E519" i="4"/>
  <c r="E605" i="4"/>
  <c r="E690" i="4"/>
  <c r="E775" i="4"/>
  <c r="E861" i="4"/>
  <c r="F49" i="4"/>
  <c r="F120" i="4"/>
  <c r="F184" i="4"/>
  <c r="F248" i="4"/>
  <c r="F312" i="4"/>
  <c r="F376" i="4"/>
  <c r="F440" i="4"/>
  <c r="F504" i="4"/>
  <c r="F568" i="4"/>
  <c r="F632" i="4"/>
  <c r="F666" i="4"/>
  <c r="F698" i="4"/>
  <c r="F730" i="4"/>
  <c r="F762" i="4"/>
  <c r="F794" i="4"/>
  <c r="F826" i="4"/>
  <c r="F858" i="4"/>
  <c r="F890" i="4"/>
  <c r="G25" i="4"/>
  <c r="G57" i="4"/>
  <c r="G89" i="4"/>
  <c r="G121" i="4"/>
  <c r="G153" i="4"/>
  <c r="G185" i="4"/>
  <c r="G217" i="4"/>
  <c r="G249" i="4"/>
  <c r="G281" i="4"/>
  <c r="G313" i="4"/>
  <c r="G345" i="4"/>
  <c r="G377" i="4"/>
  <c r="G409" i="4"/>
  <c r="G441" i="4"/>
  <c r="G473" i="4"/>
  <c r="G505" i="4"/>
  <c r="G535" i="4"/>
  <c r="G554" i="4"/>
  <c r="G577" i="4"/>
  <c r="G599" i="4"/>
  <c r="G618" i="4"/>
  <c r="G641" i="4"/>
  <c r="G663" i="4"/>
  <c r="G682" i="4"/>
  <c r="G698" i="4"/>
  <c r="G714" i="4"/>
  <c r="G730" i="4"/>
  <c r="G746" i="4"/>
  <c r="G762" i="4"/>
  <c r="G778" i="4"/>
  <c r="G794" i="4"/>
  <c r="G810" i="4"/>
  <c r="G826" i="4"/>
  <c r="G842" i="4"/>
  <c r="G858" i="4"/>
  <c r="G874" i="4"/>
  <c r="G890" i="4"/>
  <c r="G906" i="4"/>
  <c r="H25" i="4"/>
  <c r="H41" i="4"/>
  <c r="H57" i="4"/>
  <c r="H73" i="4"/>
  <c r="H89" i="4"/>
  <c r="H105" i="4"/>
  <c r="H121" i="4"/>
  <c r="H137" i="4"/>
  <c r="H153" i="4"/>
  <c r="H169" i="4"/>
  <c r="H185" i="4"/>
  <c r="H201" i="4"/>
  <c r="H217" i="4"/>
  <c r="H233" i="4"/>
  <c r="H249" i="4"/>
  <c r="H265" i="4"/>
  <c r="H281" i="4"/>
  <c r="H297" i="4"/>
  <c r="H313" i="4"/>
  <c r="H329" i="4"/>
  <c r="H345" i="4"/>
  <c r="H361" i="4"/>
  <c r="H372" i="4"/>
  <c r="H383" i="4"/>
  <c r="H393" i="4"/>
  <c r="H404" i="4"/>
  <c r="H415" i="4"/>
  <c r="H425" i="4"/>
  <c r="H436" i="4"/>
  <c r="H447" i="4"/>
  <c r="H457" i="4"/>
  <c r="H468" i="4"/>
  <c r="H479" i="4"/>
  <c r="H489" i="4"/>
  <c r="H500" i="4"/>
  <c r="H511" i="4"/>
  <c r="H521" i="4"/>
  <c r="H532" i="4"/>
  <c r="H543" i="4"/>
  <c r="H553" i="4"/>
  <c r="H564" i="4"/>
  <c r="H575" i="4"/>
  <c r="H585" i="4"/>
  <c r="H596" i="4"/>
  <c r="H607" i="4"/>
  <c r="H617" i="4"/>
  <c r="H628" i="4"/>
  <c r="H639" i="4"/>
  <c r="H649" i="4"/>
  <c r="H660" i="4"/>
  <c r="H671" i="4"/>
  <c r="H681" i="4"/>
  <c r="H692" i="4"/>
  <c r="H703" i="4"/>
  <c r="H713" i="4"/>
  <c r="H724" i="4"/>
  <c r="H735" i="4"/>
  <c r="H745" i="4"/>
  <c r="H756" i="4"/>
  <c r="H767" i="4"/>
  <c r="H777" i="4"/>
  <c r="H788" i="4"/>
  <c r="H799" i="4"/>
  <c r="H809" i="4"/>
  <c r="H820" i="4"/>
  <c r="H831" i="4"/>
  <c r="H841" i="4"/>
  <c r="H852" i="4"/>
  <c r="H863" i="4"/>
  <c r="H873" i="4"/>
  <c r="H883" i="4"/>
  <c r="H891" i="4"/>
  <c r="H899" i="4"/>
  <c r="H907" i="4"/>
  <c r="H915" i="4"/>
  <c r="I26" i="4"/>
  <c r="I34" i="4"/>
  <c r="I42" i="4"/>
  <c r="I50" i="4"/>
  <c r="I58" i="4"/>
  <c r="I66" i="4"/>
  <c r="I74" i="4"/>
  <c r="I82" i="4"/>
  <c r="I90" i="4"/>
  <c r="I98" i="4"/>
  <c r="I106" i="4"/>
  <c r="I114" i="4"/>
  <c r="I122" i="4"/>
  <c r="I130" i="4"/>
  <c r="I138" i="4"/>
  <c r="I146" i="4"/>
  <c r="I154" i="4"/>
  <c r="I162" i="4"/>
  <c r="I170" i="4"/>
  <c r="I178" i="4"/>
  <c r="I186" i="4"/>
  <c r="I194" i="4"/>
  <c r="I202" i="4"/>
  <c r="I210" i="4"/>
  <c r="I218" i="4"/>
  <c r="I226" i="4"/>
  <c r="I234" i="4"/>
  <c r="I242" i="4"/>
  <c r="I250" i="4"/>
  <c r="I258" i="4"/>
  <c r="I266" i="4"/>
  <c r="I274" i="4"/>
  <c r="I282" i="4"/>
  <c r="I290" i="4"/>
  <c r="I298" i="4"/>
  <c r="I306" i="4"/>
  <c r="I314" i="4"/>
  <c r="I322" i="4"/>
  <c r="I330" i="4"/>
  <c r="I338" i="4"/>
  <c r="I346" i="4"/>
  <c r="I354" i="4"/>
  <c r="I362" i="4"/>
  <c r="I370" i="4"/>
  <c r="I378" i="4"/>
  <c r="I386" i="4"/>
  <c r="I394" i="4"/>
  <c r="I402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506" i="4"/>
  <c r="I514" i="4"/>
  <c r="I522" i="4"/>
  <c r="I530" i="4"/>
  <c r="I538" i="4"/>
  <c r="I546" i="4"/>
  <c r="I554" i="4"/>
  <c r="I562" i="4"/>
  <c r="I570" i="4"/>
  <c r="I578" i="4"/>
  <c r="I586" i="4"/>
  <c r="I594" i="4"/>
  <c r="I602" i="4"/>
  <c r="I610" i="4"/>
  <c r="I618" i="4"/>
  <c r="I626" i="4"/>
  <c r="I634" i="4"/>
  <c r="I642" i="4"/>
  <c r="I650" i="4"/>
  <c r="I658" i="4"/>
  <c r="I666" i="4"/>
  <c r="I674" i="4"/>
  <c r="I682" i="4"/>
  <c r="I690" i="4"/>
  <c r="I698" i="4"/>
  <c r="I706" i="4"/>
  <c r="I714" i="4"/>
  <c r="I722" i="4"/>
  <c r="I730" i="4"/>
  <c r="I738" i="4"/>
  <c r="I746" i="4"/>
  <c r="I754" i="4"/>
  <c r="I762" i="4"/>
  <c r="I770" i="4"/>
  <c r="I778" i="4"/>
  <c r="I786" i="4"/>
  <c r="I794" i="4"/>
  <c r="I802" i="4"/>
  <c r="I810" i="4"/>
  <c r="I818" i="4"/>
  <c r="I826" i="4"/>
  <c r="I834" i="4"/>
  <c r="I842" i="4"/>
  <c r="I850" i="4"/>
  <c r="I858" i="4"/>
  <c r="I866" i="4"/>
  <c r="I874" i="4"/>
  <c r="I882" i="4"/>
  <c r="I890" i="4"/>
  <c r="I898" i="4"/>
  <c r="I906" i="4"/>
  <c r="I914" i="4"/>
  <c r="J25" i="4"/>
  <c r="J33" i="4"/>
  <c r="J41" i="4"/>
  <c r="J49" i="4"/>
  <c r="J57" i="4"/>
  <c r="J65" i="4"/>
  <c r="J73" i="4"/>
  <c r="J81" i="4"/>
  <c r="J89" i="4"/>
  <c r="J97" i="4"/>
  <c r="J105" i="4"/>
  <c r="J113" i="4"/>
  <c r="J121" i="4"/>
  <c r="J129" i="4"/>
  <c r="J137" i="4"/>
  <c r="J145" i="4"/>
  <c r="J153" i="4"/>
  <c r="J161" i="4"/>
  <c r="J169" i="4"/>
  <c r="J177" i="4"/>
  <c r="J185" i="4"/>
  <c r="J193" i="4"/>
  <c r="J201" i="4"/>
  <c r="J209" i="4"/>
  <c r="J217" i="4"/>
  <c r="J225" i="4"/>
  <c r="J233" i="4"/>
  <c r="J241" i="4"/>
  <c r="J249" i="4"/>
  <c r="J257" i="4"/>
  <c r="J265" i="4"/>
  <c r="J273" i="4"/>
  <c r="J281" i="4"/>
  <c r="J289" i="4"/>
  <c r="J297" i="4"/>
  <c r="J305" i="4"/>
  <c r="J313" i="4"/>
  <c r="J321" i="4"/>
  <c r="J329" i="4"/>
  <c r="J337" i="4"/>
  <c r="J345" i="4"/>
  <c r="J353" i="4"/>
  <c r="J361" i="4"/>
  <c r="J369" i="4"/>
  <c r="J377" i="4"/>
  <c r="J385" i="4"/>
  <c r="J393" i="4"/>
  <c r="J401" i="4"/>
  <c r="J409" i="4"/>
  <c r="J417" i="4"/>
  <c r="J425" i="4"/>
  <c r="J433" i="4"/>
  <c r="J441" i="4"/>
  <c r="J449" i="4"/>
  <c r="J457" i="4"/>
  <c r="J465" i="4"/>
  <c r="J473" i="4"/>
  <c r="J481" i="4"/>
  <c r="J489" i="4"/>
  <c r="J497" i="4"/>
  <c r="J505" i="4"/>
  <c r="J513" i="4"/>
  <c r="J521" i="4"/>
  <c r="J529" i="4"/>
  <c r="J537" i="4"/>
  <c r="J545" i="4"/>
  <c r="J553" i="4"/>
  <c r="J561" i="4"/>
  <c r="J569" i="4"/>
  <c r="J577" i="4"/>
  <c r="J585" i="4"/>
  <c r="J593" i="4"/>
  <c r="J601" i="4"/>
  <c r="J609" i="4"/>
  <c r="J617" i="4"/>
  <c r="J625" i="4"/>
  <c r="J633" i="4"/>
  <c r="J641" i="4"/>
  <c r="J649" i="4"/>
  <c r="J657" i="4"/>
  <c r="J665" i="4"/>
  <c r="C275" i="4"/>
  <c r="C688" i="4"/>
  <c r="C913" i="4"/>
  <c r="D189" i="4"/>
  <c r="D359" i="4"/>
  <c r="D528" i="4"/>
  <c r="D701" i="4"/>
  <c r="D871" i="4"/>
  <c r="E143" i="4"/>
  <c r="E313" i="4"/>
  <c r="E436" i="4"/>
  <c r="E530" i="4"/>
  <c r="E615" i="4"/>
  <c r="E701" i="4"/>
  <c r="E786" i="4"/>
  <c r="E871" i="4"/>
  <c r="F60" i="4"/>
  <c r="F128" i="4"/>
  <c r="F192" i="4"/>
  <c r="F256" i="4"/>
  <c r="F320" i="4"/>
  <c r="F384" i="4"/>
  <c r="F448" i="4"/>
  <c r="F512" i="4"/>
  <c r="F576" i="4"/>
  <c r="F640" i="4"/>
  <c r="F672" i="4"/>
  <c r="F704" i="4"/>
  <c r="F736" i="4"/>
  <c r="F768" i="4"/>
  <c r="F800" i="4"/>
  <c r="F832" i="4"/>
  <c r="F864" i="4"/>
  <c r="F896" i="4"/>
  <c r="G31" i="4"/>
  <c r="G63" i="4"/>
  <c r="G95" i="4"/>
  <c r="G127" i="4"/>
  <c r="G159" i="4"/>
  <c r="G191" i="4"/>
  <c r="G223" i="4"/>
  <c r="G255" i="4"/>
  <c r="G287" i="4"/>
  <c r="G319" i="4"/>
  <c r="G351" i="4"/>
  <c r="G383" i="4"/>
  <c r="G415" i="4"/>
  <c r="G447" i="4"/>
  <c r="G479" i="4"/>
  <c r="G511" i="4"/>
  <c r="G537" i="4"/>
  <c r="G559" i="4"/>
  <c r="G578" i="4"/>
  <c r="G601" i="4"/>
  <c r="G623" i="4"/>
  <c r="G642" i="4"/>
  <c r="G665" i="4"/>
  <c r="G685" i="4"/>
  <c r="G701" i="4"/>
  <c r="G717" i="4"/>
  <c r="G733" i="4"/>
  <c r="G749" i="4"/>
  <c r="G765" i="4"/>
  <c r="G781" i="4"/>
  <c r="G797" i="4"/>
  <c r="G813" i="4"/>
  <c r="G829" i="4"/>
  <c r="G845" i="4"/>
  <c r="G861" i="4"/>
  <c r="G877" i="4"/>
  <c r="G893" i="4"/>
  <c r="G909" i="4"/>
  <c r="H28" i="4"/>
  <c r="H44" i="4"/>
  <c r="H60" i="4"/>
  <c r="H76" i="4"/>
  <c r="H92" i="4"/>
  <c r="H108" i="4"/>
  <c r="H124" i="4"/>
  <c r="H140" i="4"/>
  <c r="H156" i="4"/>
  <c r="H172" i="4"/>
  <c r="H188" i="4"/>
  <c r="H204" i="4"/>
  <c r="H220" i="4"/>
  <c r="H236" i="4"/>
  <c r="H252" i="4"/>
  <c r="H268" i="4"/>
  <c r="H284" i="4"/>
  <c r="H300" i="4"/>
  <c r="H316" i="4"/>
  <c r="H332" i="4"/>
  <c r="H348" i="4"/>
  <c r="H363" i="4"/>
  <c r="H374" i="4"/>
  <c r="H384" i="4"/>
  <c r="H395" i="4"/>
  <c r="H406" i="4"/>
  <c r="H416" i="4"/>
  <c r="H427" i="4"/>
  <c r="H438" i="4"/>
  <c r="H448" i="4"/>
  <c r="H459" i="4"/>
  <c r="H470" i="4"/>
  <c r="H480" i="4"/>
  <c r="H491" i="4"/>
  <c r="H502" i="4"/>
  <c r="H512" i="4"/>
  <c r="H523" i="4"/>
  <c r="H534" i="4"/>
  <c r="H544" i="4"/>
  <c r="H555" i="4"/>
  <c r="H566" i="4"/>
  <c r="H576" i="4"/>
  <c r="H587" i="4"/>
  <c r="H598" i="4"/>
  <c r="H608" i="4"/>
  <c r="H619" i="4"/>
  <c r="H630" i="4"/>
  <c r="H640" i="4"/>
  <c r="H651" i="4"/>
  <c r="H662" i="4"/>
  <c r="H672" i="4"/>
  <c r="H683" i="4"/>
  <c r="H694" i="4"/>
  <c r="H704" i="4"/>
  <c r="H715" i="4"/>
  <c r="H726" i="4"/>
  <c r="H736" i="4"/>
  <c r="H747" i="4"/>
  <c r="H758" i="4"/>
  <c r="H768" i="4"/>
  <c r="H779" i="4"/>
  <c r="H790" i="4"/>
  <c r="H800" i="4"/>
  <c r="H811" i="4"/>
  <c r="H822" i="4"/>
  <c r="H832" i="4"/>
  <c r="H843" i="4"/>
  <c r="H854" i="4"/>
  <c r="H864" i="4"/>
  <c r="H875" i="4"/>
  <c r="H884" i="4"/>
  <c r="H892" i="4"/>
  <c r="H900" i="4"/>
  <c r="H908" i="4"/>
  <c r="H916" i="4"/>
  <c r="I27" i="4"/>
  <c r="I35" i="4"/>
  <c r="I43" i="4"/>
  <c r="I51" i="4"/>
  <c r="I59" i="4"/>
  <c r="I67" i="4"/>
  <c r="I75" i="4"/>
  <c r="I83" i="4"/>
  <c r="I91" i="4"/>
  <c r="I99" i="4"/>
  <c r="I107" i="4"/>
  <c r="I115" i="4"/>
  <c r="I123" i="4"/>
  <c r="I131" i="4"/>
  <c r="I139" i="4"/>
  <c r="I147" i="4"/>
  <c r="I155" i="4"/>
  <c r="I163" i="4"/>
  <c r="I171" i="4"/>
  <c r="I179" i="4"/>
  <c r="I187" i="4"/>
  <c r="I195" i="4"/>
  <c r="I203" i="4"/>
  <c r="I211" i="4"/>
  <c r="I219" i="4"/>
  <c r="I227" i="4"/>
  <c r="I235" i="4"/>
  <c r="I243" i="4"/>
  <c r="I251" i="4"/>
  <c r="I259" i="4"/>
  <c r="I267" i="4"/>
  <c r="I275" i="4"/>
  <c r="I283" i="4"/>
  <c r="I291" i="4"/>
  <c r="I299" i="4"/>
  <c r="I307" i="4"/>
  <c r="I315" i="4"/>
  <c r="I323" i="4"/>
  <c r="I331" i="4"/>
  <c r="I339" i="4"/>
  <c r="I347" i="4"/>
  <c r="I355" i="4"/>
  <c r="I363" i="4"/>
  <c r="I371" i="4"/>
  <c r="I379" i="4"/>
  <c r="I387" i="4"/>
  <c r="I395" i="4"/>
  <c r="I403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507" i="4"/>
  <c r="I515" i="4"/>
  <c r="I523" i="4"/>
  <c r="I531" i="4"/>
  <c r="I539" i="4"/>
  <c r="I547" i="4"/>
  <c r="I555" i="4"/>
  <c r="I563" i="4"/>
  <c r="I571" i="4"/>
  <c r="I579" i="4"/>
  <c r="I587" i="4"/>
  <c r="I595" i="4"/>
  <c r="I603" i="4"/>
  <c r="I611" i="4"/>
  <c r="I619" i="4"/>
  <c r="I627" i="4"/>
  <c r="I635" i="4"/>
  <c r="I643" i="4"/>
  <c r="I651" i="4"/>
  <c r="I659" i="4"/>
  <c r="I667" i="4"/>
  <c r="I675" i="4"/>
  <c r="I683" i="4"/>
  <c r="I691" i="4"/>
  <c r="I699" i="4"/>
  <c r="I707" i="4"/>
  <c r="I715" i="4"/>
  <c r="I723" i="4"/>
  <c r="I731" i="4"/>
  <c r="I739" i="4"/>
  <c r="I747" i="4"/>
  <c r="I755" i="4"/>
  <c r="I763" i="4"/>
  <c r="I771" i="4"/>
  <c r="I779" i="4"/>
  <c r="I787" i="4"/>
  <c r="I795" i="4"/>
  <c r="I803" i="4"/>
  <c r="I811" i="4"/>
  <c r="I819" i="4"/>
  <c r="I827" i="4"/>
  <c r="I835" i="4"/>
  <c r="I843" i="4"/>
  <c r="I851" i="4"/>
  <c r="I859" i="4"/>
  <c r="I867" i="4"/>
  <c r="I875" i="4"/>
  <c r="I883" i="4"/>
  <c r="I891" i="4"/>
  <c r="I899" i="4"/>
  <c r="I907" i="4"/>
  <c r="I915" i="4"/>
  <c r="J26" i="4"/>
  <c r="J34" i="4"/>
  <c r="J42" i="4"/>
  <c r="J50" i="4"/>
  <c r="J58" i="4"/>
  <c r="J66" i="4"/>
  <c r="J74" i="4"/>
  <c r="J82" i="4"/>
  <c r="J90" i="4"/>
  <c r="J98" i="4"/>
  <c r="J106" i="4"/>
  <c r="J114" i="4"/>
  <c r="J122" i="4"/>
  <c r="J130" i="4"/>
  <c r="J138" i="4"/>
  <c r="J146" i="4"/>
  <c r="J154" i="4"/>
  <c r="J162" i="4"/>
  <c r="J170" i="4"/>
  <c r="J178" i="4"/>
  <c r="J186" i="4"/>
  <c r="J194" i="4"/>
  <c r="J202" i="4"/>
  <c r="J210" i="4"/>
  <c r="J218" i="4"/>
  <c r="J226" i="4"/>
  <c r="J234" i="4"/>
  <c r="J242" i="4"/>
  <c r="J250" i="4"/>
  <c r="J258" i="4"/>
  <c r="J266" i="4"/>
  <c r="J274" i="4"/>
  <c r="J282" i="4"/>
  <c r="J290" i="4"/>
  <c r="J298" i="4"/>
  <c r="J306" i="4"/>
  <c r="J314" i="4"/>
  <c r="C326" i="4"/>
  <c r="C730" i="4"/>
  <c r="D39" i="4"/>
  <c r="D208" i="4"/>
  <c r="D381" i="4"/>
  <c r="D551" i="4"/>
  <c r="D720" i="4"/>
  <c r="D893" i="4"/>
  <c r="E166" i="4"/>
  <c r="E329" i="4"/>
  <c r="E449" i="4"/>
  <c r="E541" i="4"/>
  <c r="E626" i="4"/>
  <c r="E711" i="4"/>
  <c r="E797" i="4"/>
  <c r="E882" i="4"/>
  <c r="F70" i="4"/>
  <c r="F136" i="4"/>
  <c r="F200" i="4"/>
  <c r="F264" i="4"/>
  <c r="F328" i="4"/>
  <c r="F392" i="4"/>
  <c r="F456" i="4"/>
  <c r="F520" i="4"/>
  <c r="F584" i="4"/>
  <c r="F642" i="4"/>
  <c r="F674" i="4"/>
  <c r="F706" i="4"/>
  <c r="F738" i="4"/>
  <c r="F770" i="4"/>
  <c r="F802" i="4"/>
  <c r="F834" i="4"/>
  <c r="F866" i="4"/>
  <c r="F898" i="4"/>
  <c r="G33" i="4"/>
  <c r="G65" i="4"/>
  <c r="G97" i="4"/>
  <c r="G129" i="4"/>
  <c r="G161" i="4"/>
  <c r="G193" i="4"/>
  <c r="G225" i="4"/>
  <c r="G257" i="4"/>
  <c r="G289" i="4"/>
  <c r="G321" i="4"/>
  <c r="G353" i="4"/>
  <c r="G385" i="4"/>
  <c r="G417" i="4"/>
  <c r="G449" i="4"/>
  <c r="G481" i="4"/>
  <c r="G513" i="4"/>
  <c r="G538" i="4"/>
  <c r="G561" i="4"/>
  <c r="G583" i="4"/>
  <c r="G602" i="4"/>
  <c r="G625" i="4"/>
  <c r="G647" i="4"/>
  <c r="G666" i="4"/>
  <c r="G687" i="4"/>
  <c r="G703" i="4"/>
  <c r="G719" i="4"/>
  <c r="G735" i="4"/>
  <c r="G751" i="4"/>
  <c r="G767" i="4"/>
  <c r="G783" i="4"/>
  <c r="G799" i="4"/>
  <c r="G815" i="4"/>
  <c r="G831" i="4"/>
  <c r="G847" i="4"/>
  <c r="G863" i="4"/>
  <c r="G879" i="4"/>
  <c r="G895" i="4"/>
  <c r="G911" i="4"/>
  <c r="H30" i="4"/>
  <c r="H46" i="4"/>
  <c r="H62" i="4"/>
  <c r="H78" i="4"/>
  <c r="H94" i="4"/>
  <c r="H110" i="4"/>
  <c r="H126" i="4"/>
  <c r="H142" i="4"/>
  <c r="H158" i="4"/>
  <c r="H174" i="4"/>
  <c r="H190" i="4"/>
  <c r="H206" i="4"/>
  <c r="H222" i="4"/>
  <c r="H238" i="4"/>
  <c r="H254" i="4"/>
  <c r="H270" i="4"/>
  <c r="H286" i="4"/>
  <c r="H302" i="4"/>
  <c r="H318" i="4"/>
  <c r="H334" i="4"/>
  <c r="H350" i="4"/>
  <c r="H364" i="4"/>
  <c r="H375" i="4"/>
  <c r="H385" i="4"/>
  <c r="H396" i="4"/>
  <c r="H407" i="4"/>
  <c r="H417" i="4"/>
  <c r="H428" i="4"/>
  <c r="H439" i="4"/>
  <c r="H449" i="4"/>
  <c r="H460" i="4"/>
  <c r="H471" i="4"/>
  <c r="H481" i="4"/>
  <c r="H492" i="4"/>
  <c r="H503" i="4"/>
  <c r="H513" i="4"/>
  <c r="H524" i="4"/>
  <c r="H535" i="4"/>
  <c r="H545" i="4"/>
  <c r="H556" i="4"/>
  <c r="H567" i="4"/>
  <c r="H577" i="4"/>
  <c r="H588" i="4"/>
  <c r="H599" i="4"/>
  <c r="H609" i="4"/>
  <c r="H620" i="4"/>
  <c r="H631" i="4"/>
  <c r="H641" i="4"/>
  <c r="H652" i="4"/>
  <c r="H663" i="4"/>
  <c r="H673" i="4"/>
  <c r="H684" i="4"/>
  <c r="H695" i="4"/>
  <c r="H705" i="4"/>
  <c r="H716" i="4"/>
  <c r="H727" i="4"/>
  <c r="H737" i="4"/>
  <c r="H748" i="4"/>
  <c r="H759" i="4"/>
  <c r="H769" i="4"/>
  <c r="H780" i="4"/>
  <c r="H791" i="4"/>
  <c r="H801" i="4"/>
  <c r="H812" i="4"/>
  <c r="H823" i="4"/>
  <c r="H833" i="4"/>
  <c r="H844" i="4"/>
  <c r="H855" i="4"/>
  <c r="H865" i="4"/>
  <c r="H876" i="4"/>
  <c r="H885" i="4"/>
  <c r="H893" i="4"/>
  <c r="H901" i="4"/>
  <c r="H909" i="4"/>
  <c r="H917" i="4"/>
  <c r="I28" i="4"/>
  <c r="I36" i="4"/>
  <c r="I44" i="4"/>
  <c r="I52" i="4"/>
  <c r="I60" i="4"/>
  <c r="I68" i="4"/>
  <c r="I76" i="4"/>
  <c r="I84" i="4"/>
  <c r="I92" i="4"/>
  <c r="I100" i="4"/>
  <c r="I108" i="4"/>
  <c r="I116" i="4"/>
  <c r="I124" i="4"/>
  <c r="I132" i="4"/>
  <c r="I140" i="4"/>
  <c r="I148" i="4"/>
  <c r="I156" i="4"/>
  <c r="I164" i="4"/>
  <c r="I172" i="4"/>
  <c r="I180" i="4"/>
  <c r="I188" i="4"/>
  <c r="I196" i="4"/>
  <c r="I204" i="4"/>
  <c r="I212" i="4"/>
  <c r="I220" i="4"/>
  <c r="I228" i="4"/>
  <c r="I236" i="4"/>
  <c r="I244" i="4"/>
  <c r="I252" i="4"/>
  <c r="I260" i="4"/>
  <c r="I268" i="4"/>
  <c r="I276" i="4"/>
  <c r="I284" i="4"/>
  <c r="I292" i="4"/>
  <c r="I300" i="4"/>
  <c r="I308" i="4"/>
  <c r="I316" i="4"/>
  <c r="I324" i="4"/>
  <c r="I332" i="4"/>
  <c r="I340" i="4"/>
  <c r="I348" i="4"/>
  <c r="I356" i="4"/>
  <c r="I364" i="4"/>
  <c r="I372" i="4"/>
  <c r="I380" i="4"/>
  <c r="I388" i="4"/>
  <c r="I396" i="4"/>
  <c r="I404" i="4"/>
  <c r="I412" i="4"/>
  <c r="I420" i="4"/>
  <c r="I428" i="4"/>
  <c r="I436" i="4"/>
  <c r="I444" i="4"/>
  <c r="I452" i="4"/>
  <c r="I460" i="4"/>
  <c r="I468" i="4"/>
  <c r="I476" i="4"/>
  <c r="I484" i="4"/>
  <c r="I492" i="4"/>
  <c r="I500" i="4"/>
  <c r="I508" i="4"/>
  <c r="I516" i="4"/>
  <c r="I524" i="4"/>
  <c r="I532" i="4"/>
  <c r="I540" i="4"/>
  <c r="I548" i="4"/>
  <c r="I556" i="4"/>
  <c r="I564" i="4"/>
  <c r="I572" i="4"/>
  <c r="I580" i="4"/>
  <c r="I588" i="4"/>
  <c r="I596" i="4"/>
  <c r="I604" i="4"/>
  <c r="I612" i="4"/>
  <c r="I620" i="4"/>
  <c r="I628" i="4"/>
  <c r="I636" i="4"/>
  <c r="I644" i="4"/>
  <c r="I652" i="4"/>
  <c r="I660" i="4"/>
  <c r="I668" i="4"/>
  <c r="I676" i="4"/>
  <c r="I684" i="4"/>
  <c r="I692" i="4"/>
  <c r="I700" i="4"/>
  <c r="I708" i="4"/>
  <c r="I716" i="4"/>
  <c r="I724" i="4"/>
  <c r="I732" i="4"/>
  <c r="I740" i="4"/>
  <c r="I748" i="4"/>
  <c r="I756" i="4"/>
  <c r="I764" i="4"/>
  <c r="I772" i="4"/>
  <c r="I780" i="4"/>
  <c r="I788" i="4"/>
  <c r="I796" i="4"/>
  <c r="I804" i="4"/>
  <c r="I812" i="4"/>
  <c r="I820" i="4"/>
  <c r="I828" i="4"/>
  <c r="I836" i="4"/>
  <c r="I844" i="4"/>
  <c r="I852" i="4"/>
  <c r="I860" i="4"/>
  <c r="I868" i="4"/>
  <c r="I876" i="4"/>
  <c r="I884" i="4"/>
  <c r="I892" i="4"/>
  <c r="I900" i="4"/>
  <c r="I908" i="4"/>
  <c r="I916" i="4"/>
  <c r="J27" i="4"/>
  <c r="J35" i="4"/>
  <c r="J43" i="4"/>
  <c r="J51" i="4"/>
  <c r="J59" i="4"/>
  <c r="J67" i="4"/>
  <c r="J75" i="4"/>
  <c r="J83" i="4"/>
  <c r="J91" i="4"/>
  <c r="J99" i="4"/>
  <c r="J107" i="4"/>
  <c r="J115" i="4"/>
  <c r="J123" i="4"/>
  <c r="J131" i="4"/>
  <c r="J139" i="4"/>
  <c r="J147" i="4"/>
  <c r="J155" i="4"/>
  <c r="J163" i="4"/>
  <c r="J171" i="4"/>
  <c r="J179" i="4"/>
  <c r="J187" i="4"/>
  <c r="J195" i="4"/>
  <c r="J203" i="4"/>
  <c r="J211" i="4"/>
  <c r="J219" i="4"/>
  <c r="J227" i="4"/>
  <c r="J235" i="4"/>
  <c r="J243" i="4"/>
  <c r="J251" i="4"/>
  <c r="J259" i="4"/>
  <c r="J267" i="4"/>
  <c r="J275" i="4"/>
  <c r="J283" i="4"/>
  <c r="J291" i="4"/>
  <c r="J299" i="4"/>
  <c r="J307" i="4"/>
  <c r="J315" i="4"/>
  <c r="J323" i="4"/>
  <c r="J331" i="4"/>
  <c r="J339" i="4"/>
  <c r="J347" i="4"/>
  <c r="J355" i="4"/>
  <c r="J363" i="4"/>
  <c r="J371" i="4"/>
  <c r="J379" i="4"/>
  <c r="J387" i="4"/>
  <c r="J395" i="4"/>
  <c r="J403" i="4"/>
  <c r="J411" i="4"/>
  <c r="J419" i="4"/>
  <c r="J427" i="4"/>
  <c r="J435" i="4"/>
  <c r="J443" i="4"/>
  <c r="J451" i="4"/>
  <c r="J459" i="4"/>
  <c r="J467" i="4"/>
  <c r="J475" i="4"/>
  <c r="J483" i="4"/>
  <c r="J491" i="4"/>
  <c r="J499" i="4"/>
  <c r="J507" i="4"/>
  <c r="J515" i="4"/>
  <c r="J523" i="4"/>
  <c r="J531" i="4"/>
  <c r="J539" i="4"/>
  <c r="J547" i="4"/>
  <c r="J555" i="4"/>
  <c r="J563" i="4"/>
  <c r="J571" i="4"/>
  <c r="J579" i="4"/>
  <c r="J587" i="4"/>
  <c r="J595" i="4"/>
  <c r="J603" i="4"/>
  <c r="J611" i="4"/>
  <c r="J619" i="4"/>
  <c r="J627" i="4"/>
  <c r="J635" i="4"/>
  <c r="J643" i="4"/>
  <c r="J651" i="4"/>
  <c r="J659" i="4"/>
  <c r="C387" i="4"/>
  <c r="C756" i="4"/>
  <c r="D61" i="4"/>
  <c r="D231" i="4"/>
  <c r="D400" i="4"/>
  <c r="D573" i="4"/>
  <c r="D743" i="4"/>
  <c r="D912" i="4"/>
  <c r="E188" i="4"/>
  <c r="E345" i="4"/>
  <c r="E462" i="4"/>
  <c r="E551" i="4"/>
  <c r="E637" i="4"/>
  <c r="E722" i="4"/>
  <c r="E807" i="4"/>
  <c r="E893" i="4"/>
  <c r="F80" i="4"/>
  <c r="F144" i="4"/>
  <c r="F208" i="4"/>
  <c r="F272" i="4"/>
  <c r="F336" i="4"/>
  <c r="F400" i="4"/>
  <c r="F464" i="4"/>
  <c r="F528" i="4"/>
  <c r="F592" i="4"/>
  <c r="F648" i="4"/>
  <c r="F680" i="4"/>
  <c r="F712" i="4"/>
  <c r="F744" i="4"/>
  <c r="F776" i="4"/>
  <c r="F808" i="4"/>
  <c r="F840" i="4"/>
  <c r="F872" i="4"/>
  <c r="F904" i="4"/>
  <c r="G39" i="4"/>
  <c r="G71" i="4"/>
  <c r="G103" i="4"/>
  <c r="G135" i="4"/>
  <c r="G167" i="4"/>
  <c r="G199" i="4"/>
  <c r="G231" i="4"/>
  <c r="G263" i="4"/>
  <c r="G295" i="4"/>
  <c r="G327" i="4"/>
  <c r="G359" i="4"/>
  <c r="G391" i="4"/>
  <c r="G423" i="4"/>
  <c r="G455" i="4"/>
  <c r="G487" i="4"/>
  <c r="G519" i="4"/>
  <c r="G543" i="4"/>
  <c r="G562" i="4"/>
  <c r="G585" i="4"/>
  <c r="G607" i="4"/>
  <c r="G626" i="4"/>
  <c r="G649" i="4"/>
  <c r="G671" i="4"/>
  <c r="G689" i="4"/>
  <c r="G705" i="4"/>
  <c r="G721" i="4"/>
  <c r="G737" i="4"/>
  <c r="G753" i="4"/>
  <c r="G769" i="4"/>
  <c r="G785" i="4"/>
  <c r="G801" i="4"/>
  <c r="G817" i="4"/>
  <c r="G833" i="4"/>
  <c r="G849" i="4"/>
  <c r="G865" i="4"/>
  <c r="G881" i="4"/>
  <c r="G897" i="4"/>
  <c r="G913" i="4"/>
  <c r="H32" i="4"/>
  <c r="H48" i="4"/>
  <c r="H64" i="4"/>
  <c r="H80" i="4"/>
  <c r="H96" i="4"/>
  <c r="H112" i="4"/>
  <c r="H128" i="4"/>
  <c r="H144" i="4"/>
  <c r="H160" i="4"/>
  <c r="H176" i="4"/>
  <c r="H192" i="4"/>
  <c r="H208" i="4"/>
  <c r="H224" i="4"/>
  <c r="H240" i="4"/>
  <c r="H256" i="4"/>
  <c r="H272" i="4"/>
  <c r="H288" i="4"/>
  <c r="H304" i="4"/>
  <c r="H320" i="4"/>
  <c r="H336" i="4"/>
  <c r="H352" i="4"/>
  <c r="H366" i="4"/>
  <c r="H376" i="4"/>
  <c r="H387" i="4"/>
  <c r="H398" i="4"/>
  <c r="H408" i="4"/>
  <c r="H419" i="4"/>
  <c r="H430" i="4"/>
  <c r="H440" i="4"/>
  <c r="H451" i="4"/>
  <c r="H462" i="4"/>
  <c r="H472" i="4"/>
  <c r="H483" i="4"/>
  <c r="H494" i="4"/>
  <c r="H504" i="4"/>
  <c r="H515" i="4"/>
  <c r="H526" i="4"/>
  <c r="H536" i="4"/>
  <c r="H547" i="4"/>
  <c r="H558" i="4"/>
  <c r="H568" i="4"/>
  <c r="H579" i="4"/>
  <c r="H590" i="4"/>
  <c r="H600" i="4"/>
  <c r="H611" i="4"/>
  <c r="H622" i="4"/>
  <c r="H632" i="4"/>
  <c r="H643" i="4"/>
  <c r="H654" i="4"/>
  <c r="H664" i="4"/>
  <c r="H675" i="4"/>
  <c r="H686" i="4"/>
  <c r="H696" i="4"/>
  <c r="H707" i="4"/>
  <c r="H718" i="4"/>
  <c r="H728" i="4"/>
  <c r="H739" i="4"/>
  <c r="H750" i="4"/>
  <c r="H760" i="4"/>
  <c r="H771" i="4"/>
  <c r="H782" i="4"/>
  <c r="H792" i="4"/>
  <c r="H803" i="4"/>
  <c r="H814" i="4"/>
  <c r="H824" i="4"/>
  <c r="H835" i="4"/>
  <c r="H846" i="4"/>
  <c r="H856" i="4"/>
  <c r="H867" i="4"/>
  <c r="H878" i="4"/>
  <c r="H886" i="4"/>
  <c r="H894" i="4"/>
  <c r="H902" i="4"/>
  <c r="H910" i="4"/>
  <c r="H918" i="4"/>
  <c r="I29" i="4"/>
  <c r="I37" i="4"/>
  <c r="I45" i="4"/>
  <c r="I53" i="4"/>
  <c r="I61" i="4"/>
  <c r="I69" i="4"/>
  <c r="I77" i="4"/>
  <c r="I85" i="4"/>
  <c r="I93" i="4"/>
  <c r="I101" i="4"/>
  <c r="I109" i="4"/>
  <c r="I117" i="4"/>
  <c r="I125" i="4"/>
  <c r="I133" i="4"/>
  <c r="I141" i="4"/>
  <c r="I149" i="4"/>
  <c r="I157" i="4"/>
  <c r="I165" i="4"/>
  <c r="I173" i="4"/>
  <c r="I181" i="4"/>
  <c r="I189" i="4"/>
  <c r="I197" i="4"/>
  <c r="I205" i="4"/>
  <c r="I213" i="4"/>
  <c r="I221" i="4"/>
  <c r="I229" i="4"/>
  <c r="I237" i="4"/>
  <c r="I245" i="4"/>
  <c r="I253" i="4"/>
  <c r="I261" i="4"/>
  <c r="I269" i="4"/>
  <c r="I277" i="4"/>
  <c r="I285" i="4"/>
  <c r="I293" i="4"/>
  <c r="I301" i="4"/>
  <c r="I309" i="4"/>
  <c r="I317" i="4"/>
  <c r="I325" i="4"/>
  <c r="I333" i="4"/>
  <c r="I341" i="4"/>
  <c r="I349" i="4"/>
  <c r="I357" i="4"/>
  <c r="I365" i="4"/>
  <c r="I373" i="4"/>
  <c r="I381" i="4"/>
  <c r="I389" i="4"/>
  <c r="I397" i="4"/>
  <c r="I405" i="4"/>
  <c r="I413" i="4"/>
  <c r="I421" i="4"/>
  <c r="I429" i="4"/>
  <c r="I437" i="4"/>
  <c r="I445" i="4"/>
  <c r="I453" i="4"/>
  <c r="I461" i="4"/>
  <c r="I469" i="4"/>
  <c r="I477" i="4"/>
  <c r="I485" i="4"/>
  <c r="I493" i="4"/>
  <c r="I501" i="4"/>
  <c r="I509" i="4"/>
  <c r="I517" i="4"/>
  <c r="I525" i="4"/>
  <c r="I533" i="4"/>
  <c r="I541" i="4"/>
  <c r="I549" i="4"/>
  <c r="I557" i="4"/>
  <c r="I565" i="4"/>
  <c r="I573" i="4"/>
  <c r="I581" i="4"/>
  <c r="I589" i="4"/>
  <c r="I597" i="4"/>
  <c r="I605" i="4"/>
  <c r="I613" i="4"/>
  <c r="I621" i="4"/>
  <c r="I629" i="4"/>
  <c r="I637" i="4"/>
  <c r="I645" i="4"/>
  <c r="I653" i="4"/>
  <c r="I661" i="4"/>
  <c r="I669" i="4"/>
  <c r="I677" i="4"/>
  <c r="I685" i="4"/>
  <c r="I693" i="4"/>
  <c r="I701" i="4"/>
  <c r="I709" i="4"/>
  <c r="I717" i="4"/>
  <c r="I725" i="4"/>
  <c r="I733" i="4"/>
  <c r="I741" i="4"/>
  <c r="I749" i="4"/>
  <c r="I757" i="4"/>
  <c r="I765" i="4"/>
  <c r="I773" i="4"/>
  <c r="I781" i="4"/>
  <c r="I789" i="4"/>
  <c r="I797" i="4"/>
  <c r="I805" i="4"/>
  <c r="I813" i="4"/>
  <c r="I821" i="4"/>
  <c r="I829" i="4"/>
  <c r="I837" i="4"/>
  <c r="I845" i="4"/>
  <c r="I853" i="4"/>
  <c r="I861" i="4"/>
  <c r="I869" i="4"/>
  <c r="I877" i="4"/>
  <c r="I885" i="4"/>
  <c r="I893" i="4"/>
  <c r="I901" i="4"/>
  <c r="I909" i="4"/>
  <c r="I917" i="4"/>
  <c r="J28" i="4"/>
  <c r="J36" i="4"/>
  <c r="J44" i="4"/>
  <c r="J52" i="4"/>
  <c r="J60" i="4"/>
  <c r="J68" i="4"/>
  <c r="J76" i="4"/>
  <c r="J84" i="4"/>
  <c r="J92" i="4"/>
  <c r="J100" i="4"/>
  <c r="J108" i="4"/>
  <c r="J116" i="4"/>
  <c r="J124" i="4"/>
  <c r="J132" i="4"/>
  <c r="J140" i="4"/>
  <c r="J148" i="4"/>
  <c r="J156" i="4"/>
  <c r="J164" i="4"/>
  <c r="J172" i="4"/>
  <c r="J180" i="4"/>
  <c r="J188" i="4"/>
  <c r="J196" i="4"/>
  <c r="J204" i="4"/>
  <c r="J212" i="4"/>
  <c r="J220" i="4"/>
  <c r="J228" i="4"/>
  <c r="J236" i="4"/>
  <c r="J244" i="4"/>
  <c r="J252" i="4"/>
  <c r="J260" i="4"/>
  <c r="J268" i="4"/>
  <c r="J276" i="4"/>
  <c r="J284" i="4"/>
  <c r="J292" i="4"/>
  <c r="J300" i="4"/>
  <c r="J308" i="4"/>
  <c r="J316" i="4"/>
  <c r="J324" i="4"/>
  <c r="J332" i="4"/>
  <c r="J340" i="4"/>
  <c r="J348" i="4"/>
  <c r="J356" i="4"/>
  <c r="J364" i="4"/>
  <c r="J372" i="4"/>
  <c r="J380" i="4"/>
  <c r="J388" i="4"/>
  <c r="J396" i="4"/>
  <c r="J404" i="4"/>
  <c r="J412" i="4"/>
  <c r="J420" i="4"/>
  <c r="J428" i="4"/>
  <c r="J436" i="4"/>
  <c r="J444" i="4"/>
  <c r="J452" i="4"/>
  <c r="J460" i="4"/>
  <c r="J468" i="4"/>
  <c r="J476" i="4"/>
  <c r="J484" i="4"/>
  <c r="J492" i="4"/>
  <c r="J500" i="4"/>
  <c r="C446" i="4"/>
  <c r="C787" i="4"/>
  <c r="D80" i="4"/>
  <c r="D253" i="4"/>
  <c r="D423" i="4"/>
  <c r="D592" i="4"/>
  <c r="D765" i="4"/>
  <c r="E38" i="4"/>
  <c r="E207" i="4"/>
  <c r="E361" i="4"/>
  <c r="E474" i="4"/>
  <c r="E562" i="4"/>
  <c r="E647" i="4"/>
  <c r="E733" i="4"/>
  <c r="E818" i="4"/>
  <c r="E903" i="4"/>
  <c r="F88" i="4"/>
  <c r="F152" i="4"/>
  <c r="F216" i="4"/>
  <c r="F280" i="4"/>
  <c r="F344" i="4"/>
  <c r="F408" i="4"/>
  <c r="F472" i="4"/>
  <c r="F536" i="4"/>
  <c r="F600" i="4"/>
  <c r="F650" i="4"/>
  <c r="F682" i="4"/>
  <c r="F714" i="4"/>
  <c r="F746" i="4"/>
  <c r="F778" i="4"/>
  <c r="F810" i="4"/>
  <c r="F842" i="4"/>
  <c r="F874" i="4"/>
  <c r="F906" i="4"/>
  <c r="G41" i="4"/>
  <c r="G73" i="4"/>
  <c r="G105" i="4"/>
  <c r="G137" i="4"/>
  <c r="G169" i="4"/>
  <c r="G201" i="4"/>
  <c r="G233" i="4"/>
  <c r="G265" i="4"/>
  <c r="G297" i="4"/>
  <c r="G329" i="4"/>
  <c r="G361" i="4"/>
  <c r="G393" i="4"/>
  <c r="G425" i="4"/>
  <c r="G457" i="4"/>
  <c r="G489" i="4"/>
  <c r="G521" i="4"/>
  <c r="G545" i="4"/>
  <c r="G567" i="4"/>
  <c r="G586" i="4"/>
  <c r="G609" i="4"/>
  <c r="G631" i="4"/>
  <c r="G650" i="4"/>
  <c r="G673" i="4"/>
  <c r="G690" i="4"/>
  <c r="G706" i="4"/>
  <c r="G722" i="4"/>
  <c r="G738" i="4"/>
  <c r="G754" i="4"/>
  <c r="G770" i="4"/>
  <c r="G786" i="4"/>
  <c r="G802" i="4"/>
  <c r="G818" i="4"/>
  <c r="G834" i="4"/>
  <c r="G850" i="4"/>
  <c r="G866" i="4"/>
  <c r="G882" i="4"/>
  <c r="G898" i="4"/>
  <c r="G914" i="4"/>
  <c r="H33" i="4"/>
  <c r="H49" i="4"/>
  <c r="H65" i="4"/>
  <c r="H81" i="4"/>
  <c r="H97" i="4"/>
  <c r="H113" i="4"/>
  <c r="H129" i="4"/>
  <c r="H145" i="4"/>
  <c r="H161" i="4"/>
  <c r="H177" i="4"/>
  <c r="H193" i="4"/>
  <c r="H209" i="4"/>
  <c r="H225" i="4"/>
  <c r="H241" i="4"/>
  <c r="H257" i="4"/>
  <c r="H273" i="4"/>
  <c r="H289" i="4"/>
  <c r="H305" i="4"/>
  <c r="H321" i="4"/>
  <c r="H337" i="4"/>
  <c r="H353" i="4"/>
  <c r="H367" i="4"/>
  <c r="H377" i="4"/>
  <c r="H388" i="4"/>
  <c r="H399" i="4"/>
  <c r="H409" i="4"/>
  <c r="H420" i="4"/>
  <c r="H431" i="4"/>
  <c r="H441" i="4"/>
  <c r="H452" i="4"/>
  <c r="H463" i="4"/>
  <c r="H473" i="4"/>
  <c r="H484" i="4"/>
  <c r="H495" i="4"/>
  <c r="H505" i="4"/>
  <c r="H516" i="4"/>
  <c r="H527" i="4"/>
  <c r="H537" i="4"/>
  <c r="H548" i="4"/>
  <c r="H559" i="4"/>
  <c r="H569" i="4"/>
  <c r="H580" i="4"/>
  <c r="H591" i="4"/>
  <c r="H601" i="4"/>
  <c r="H612" i="4"/>
  <c r="H623" i="4"/>
  <c r="H633" i="4"/>
  <c r="H644" i="4"/>
  <c r="H655" i="4"/>
  <c r="H665" i="4"/>
  <c r="H676" i="4"/>
  <c r="H687" i="4"/>
  <c r="H697" i="4"/>
  <c r="H708" i="4"/>
  <c r="H719" i="4"/>
  <c r="H729" i="4"/>
  <c r="H740" i="4"/>
  <c r="H751" i="4"/>
  <c r="H761" i="4"/>
  <c r="H772" i="4"/>
  <c r="H783" i="4"/>
  <c r="H793" i="4"/>
  <c r="H804" i="4"/>
  <c r="H815" i="4"/>
  <c r="H825" i="4"/>
  <c r="H836" i="4"/>
  <c r="H847" i="4"/>
  <c r="H857" i="4"/>
  <c r="H868" i="4"/>
  <c r="H879" i="4"/>
  <c r="H887" i="4"/>
  <c r="H895" i="4"/>
  <c r="H903" i="4"/>
  <c r="H911" i="4"/>
  <c r="H919" i="4"/>
  <c r="I30" i="4"/>
  <c r="I38" i="4"/>
  <c r="I46" i="4"/>
  <c r="I54" i="4"/>
  <c r="I62" i="4"/>
  <c r="I70" i="4"/>
  <c r="I78" i="4"/>
  <c r="I86" i="4"/>
  <c r="I94" i="4"/>
  <c r="I102" i="4"/>
  <c r="I110" i="4"/>
  <c r="I118" i="4"/>
  <c r="I126" i="4"/>
  <c r="I134" i="4"/>
  <c r="I142" i="4"/>
  <c r="I150" i="4"/>
  <c r="I158" i="4"/>
  <c r="I166" i="4"/>
  <c r="I174" i="4"/>
  <c r="I182" i="4"/>
  <c r="I190" i="4"/>
  <c r="I198" i="4"/>
  <c r="I206" i="4"/>
  <c r="I214" i="4"/>
  <c r="I222" i="4"/>
  <c r="I230" i="4"/>
  <c r="I238" i="4"/>
  <c r="I246" i="4"/>
  <c r="I254" i="4"/>
  <c r="I262" i="4"/>
  <c r="I270" i="4"/>
  <c r="I278" i="4"/>
  <c r="I286" i="4"/>
  <c r="I294" i="4"/>
  <c r="I302" i="4"/>
  <c r="I310" i="4"/>
  <c r="I318" i="4"/>
  <c r="I326" i="4"/>
  <c r="I334" i="4"/>
  <c r="I342" i="4"/>
  <c r="I350" i="4"/>
  <c r="I358" i="4"/>
  <c r="I366" i="4"/>
  <c r="I374" i="4"/>
  <c r="I382" i="4"/>
  <c r="I390" i="4"/>
  <c r="I398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502" i="4"/>
  <c r="I510" i="4"/>
  <c r="I518" i="4"/>
  <c r="I526" i="4"/>
  <c r="I534" i="4"/>
  <c r="I542" i="4"/>
  <c r="I550" i="4"/>
  <c r="I558" i="4"/>
  <c r="I566" i="4"/>
  <c r="I574" i="4"/>
  <c r="I582" i="4"/>
  <c r="I590" i="4"/>
  <c r="I598" i="4"/>
  <c r="I606" i="4"/>
  <c r="I614" i="4"/>
  <c r="I622" i="4"/>
  <c r="I630" i="4"/>
  <c r="I638" i="4"/>
  <c r="I646" i="4"/>
  <c r="I654" i="4"/>
  <c r="I662" i="4"/>
  <c r="I670" i="4"/>
  <c r="I678" i="4"/>
  <c r="I686" i="4"/>
  <c r="I694" i="4"/>
  <c r="I702" i="4"/>
  <c r="I710" i="4"/>
  <c r="I718" i="4"/>
  <c r="I726" i="4"/>
  <c r="I734" i="4"/>
  <c r="I742" i="4"/>
  <c r="I750" i="4"/>
  <c r="I758" i="4"/>
  <c r="I766" i="4"/>
  <c r="I774" i="4"/>
  <c r="I782" i="4"/>
  <c r="I790" i="4"/>
  <c r="I798" i="4"/>
  <c r="I806" i="4"/>
  <c r="I814" i="4"/>
  <c r="I822" i="4"/>
  <c r="I830" i="4"/>
  <c r="I838" i="4"/>
  <c r="I846" i="4"/>
  <c r="I854" i="4"/>
  <c r="I862" i="4"/>
  <c r="I870" i="4"/>
  <c r="I878" i="4"/>
  <c r="I886" i="4"/>
  <c r="I894" i="4"/>
  <c r="I902" i="4"/>
  <c r="I910" i="4"/>
  <c r="I918" i="4"/>
  <c r="J29" i="4"/>
  <c r="J37" i="4"/>
  <c r="J45" i="4"/>
  <c r="J53" i="4"/>
  <c r="J61" i="4"/>
  <c r="J69" i="4"/>
  <c r="J77" i="4"/>
  <c r="J85" i="4"/>
  <c r="J93" i="4"/>
  <c r="J101" i="4"/>
  <c r="J109" i="4"/>
  <c r="J117" i="4"/>
  <c r="J125" i="4"/>
  <c r="J133" i="4"/>
  <c r="J141" i="4"/>
  <c r="J149" i="4"/>
  <c r="J157" i="4"/>
  <c r="J165" i="4"/>
  <c r="J173" i="4"/>
  <c r="J181" i="4"/>
  <c r="J189" i="4"/>
  <c r="J197" i="4"/>
  <c r="J205" i="4"/>
  <c r="J213" i="4"/>
  <c r="J221" i="4"/>
  <c r="J229" i="4"/>
  <c r="J237" i="4"/>
  <c r="J245" i="4"/>
  <c r="J253" i="4"/>
  <c r="J261" i="4"/>
  <c r="J269" i="4"/>
  <c r="J277" i="4"/>
  <c r="J285" i="4"/>
  <c r="J293" i="4"/>
  <c r="J301" i="4"/>
  <c r="J309" i="4"/>
  <c r="J317" i="4"/>
  <c r="J325" i="4"/>
  <c r="J333" i="4"/>
  <c r="J341" i="4"/>
  <c r="J349" i="4"/>
  <c r="J357" i="4"/>
  <c r="J365" i="4"/>
  <c r="J373" i="4"/>
  <c r="J381" i="4"/>
  <c r="J389" i="4"/>
  <c r="J397" i="4"/>
  <c r="J405" i="4"/>
  <c r="J413" i="4"/>
  <c r="J421" i="4"/>
  <c r="J429" i="4"/>
  <c r="J437" i="4"/>
  <c r="J445" i="4"/>
  <c r="J453" i="4"/>
  <c r="J461" i="4"/>
  <c r="J469" i="4"/>
  <c r="J477" i="4"/>
  <c r="J485" i="4"/>
  <c r="J493" i="4"/>
  <c r="J501" i="4"/>
  <c r="J509" i="4"/>
  <c r="J517" i="4"/>
  <c r="J525" i="4"/>
  <c r="J533" i="4"/>
  <c r="J541" i="4"/>
  <c r="J549" i="4"/>
  <c r="J557" i="4"/>
  <c r="J565" i="4"/>
  <c r="J573" i="4"/>
  <c r="J581" i="4"/>
  <c r="J589" i="4"/>
  <c r="J597" i="4"/>
  <c r="J605" i="4"/>
  <c r="J613" i="4"/>
  <c r="J621" i="4"/>
  <c r="J629" i="4"/>
  <c r="J637" i="4"/>
  <c r="J645" i="4"/>
  <c r="J653" i="4"/>
  <c r="J661" i="4"/>
  <c r="J669" i="4"/>
  <c r="J677" i="4"/>
  <c r="J685" i="4"/>
  <c r="J693" i="4"/>
  <c r="J701" i="4"/>
  <c r="J709" i="4"/>
  <c r="J717" i="4"/>
  <c r="J725" i="4"/>
  <c r="J733" i="4"/>
  <c r="J741" i="4"/>
  <c r="J749" i="4"/>
  <c r="J757" i="4"/>
  <c r="J765" i="4"/>
  <c r="J773" i="4"/>
  <c r="J781" i="4"/>
  <c r="J789" i="4"/>
  <c r="J797" i="4"/>
  <c r="J805" i="4"/>
  <c r="J813" i="4"/>
  <c r="J821" i="4"/>
  <c r="J829" i="4"/>
  <c r="J837" i="4"/>
  <c r="J845" i="4"/>
  <c r="J853" i="4"/>
  <c r="J861" i="4"/>
  <c r="J869" i="4"/>
  <c r="J877" i="4"/>
  <c r="J885" i="4"/>
  <c r="J893" i="4"/>
  <c r="J901" i="4"/>
  <c r="C496" i="4"/>
  <c r="C816" i="4"/>
  <c r="D103" i="4"/>
  <c r="D272" i="4"/>
  <c r="D445" i="4"/>
  <c r="D615" i="4"/>
  <c r="D784" i="4"/>
  <c r="E60" i="4"/>
  <c r="E230" i="4"/>
  <c r="E377" i="4"/>
  <c r="E487" i="4"/>
  <c r="E573" i="4"/>
  <c r="E658" i="4"/>
  <c r="E743" i="4"/>
  <c r="E829" i="4"/>
  <c r="E914" i="4"/>
  <c r="F96" i="4"/>
  <c r="F160" i="4"/>
  <c r="F224" i="4"/>
  <c r="F288" i="4"/>
  <c r="F352" i="4"/>
  <c r="F416" i="4"/>
  <c r="F480" i="4"/>
  <c r="F544" i="4"/>
  <c r="F608" i="4"/>
  <c r="F656" i="4"/>
  <c r="F688" i="4"/>
  <c r="F720" i="4"/>
  <c r="F752" i="4"/>
  <c r="F784" i="4"/>
  <c r="F816" i="4"/>
  <c r="F848" i="4"/>
  <c r="F880" i="4"/>
  <c r="F912" i="4"/>
  <c r="G47" i="4"/>
  <c r="G79" i="4"/>
  <c r="G111" i="4"/>
  <c r="G143" i="4"/>
  <c r="G175" i="4"/>
  <c r="G207" i="4"/>
  <c r="G239" i="4"/>
  <c r="G271" i="4"/>
  <c r="G303" i="4"/>
  <c r="G335" i="4"/>
  <c r="G367" i="4"/>
  <c r="G399" i="4"/>
  <c r="G431" i="4"/>
  <c r="G463" i="4"/>
  <c r="G495" i="4"/>
  <c r="G527" i="4"/>
  <c r="G546" i="4"/>
  <c r="G569" i="4"/>
  <c r="G591" i="4"/>
  <c r="G610" i="4"/>
  <c r="G633" i="4"/>
  <c r="G655" i="4"/>
  <c r="G674" i="4"/>
  <c r="G693" i="4"/>
  <c r="G709" i="4"/>
  <c r="G725" i="4"/>
  <c r="G741" i="4"/>
  <c r="G757" i="4"/>
  <c r="G773" i="4"/>
  <c r="G789" i="4"/>
  <c r="G805" i="4"/>
  <c r="G821" i="4"/>
  <c r="G837" i="4"/>
  <c r="G853" i="4"/>
  <c r="G869" i="4"/>
  <c r="G885" i="4"/>
  <c r="G901" i="4"/>
  <c r="G917" i="4"/>
  <c r="H36" i="4"/>
  <c r="H52" i="4"/>
  <c r="H68" i="4"/>
  <c r="H84" i="4"/>
  <c r="H100" i="4"/>
  <c r="H116" i="4"/>
  <c r="H132" i="4"/>
  <c r="H148" i="4"/>
  <c r="H164" i="4"/>
  <c r="H180" i="4"/>
  <c r="H196" i="4"/>
  <c r="H212" i="4"/>
  <c r="H228" i="4"/>
  <c r="H244" i="4"/>
  <c r="H260" i="4"/>
  <c r="H276" i="4"/>
  <c r="H292" i="4"/>
  <c r="H308" i="4"/>
  <c r="H324" i="4"/>
  <c r="H340" i="4"/>
  <c r="H356" i="4"/>
  <c r="H368" i="4"/>
  <c r="H379" i="4"/>
  <c r="H390" i="4"/>
  <c r="H400" i="4"/>
  <c r="H411" i="4"/>
  <c r="H422" i="4"/>
  <c r="H432" i="4"/>
  <c r="H443" i="4"/>
  <c r="H454" i="4"/>
  <c r="H464" i="4"/>
  <c r="H475" i="4"/>
  <c r="H486" i="4"/>
  <c r="H496" i="4"/>
  <c r="H507" i="4"/>
  <c r="H518" i="4"/>
  <c r="H528" i="4"/>
  <c r="H539" i="4"/>
  <c r="H550" i="4"/>
  <c r="H560" i="4"/>
  <c r="H571" i="4"/>
  <c r="H582" i="4"/>
  <c r="H592" i="4"/>
  <c r="H603" i="4"/>
  <c r="H614" i="4"/>
  <c r="H624" i="4"/>
  <c r="H635" i="4"/>
  <c r="H646" i="4"/>
  <c r="H656" i="4"/>
  <c r="H667" i="4"/>
  <c r="H678" i="4"/>
  <c r="H688" i="4"/>
  <c r="H699" i="4"/>
  <c r="H710" i="4"/>
  <c r="H720" i="4"/>
  <c r="H731" i="4"/>
  <c r="H742" i="4"/>
  <c r="H752" i="4"/>
  <c r="H763" i="4"/>
  <c r="H774" i="4"/>
  <c r="H784" i="4"/>
  <c r="H795" i="4"/>
  <c r="H806" i="4"/>
  <c r="H816" i="4"/>
  <c r="H827" i="4"/>
  <c r="H838" i="4"/>
  <c r="H848" i="4"/>
  <c r="H859" i="4"/>
  <c r="H870" i="4"/>
  <c r="H880" i="4"/>
  <c r="H888" i="4"/>
  <c r="H896" i="4"/>
  <c r="H904" i="4"/>
  <c r="H912" i="4"/>
  <c r="I23" i="4"/>
  <c r="I31" i="4"/>
  <c r="I39" i="4"/>
  <c r="I47" i="4"/>
  <c r="I55" i="4"/>
  <c r="I63" i="4"/>
  <c r="I71" i="4"/>
  <c r="I79" i="4"/>
  <c r="I87" i="4"/>
  <c r="I95" i="4"/>
  <c r="I103" i="4"/>
  <c r="I111" i="4"/>
  <c r="I119" i="4"/>
  <c r="I127" i="4"/>
  <c r="I135" i="4"/>
  <c r="I143" i="4"/>
  <c r="I151" i="4"/>
  <c r="I159" i="4"/>
  <c r="I167" i="4"/>
  <c r="I175" i="4"/>
  <c r="I183" i="4"/>
  <c r="I191" i="4"/>
  <c r="I199" i="4"/>
  <c r="I207" i="4"/>
  <c r="I215" i="4"/>
  <c r="I223" i="4"/>
  <c r="I231" i="4"/>
  <c r="I239" i="4"/>
  <c r="I247" i="4"/>
  <c r="I255" i="4"/>
  <c r="I263" i="4"/>
  <c r="I271" i="4"/>
  <c r="I279" i="4"/>
  <c r="I287" i="4"/>
  <c r="I295" i="4"/>
  <c r="I303" i="4"/>
  <c r="I311" i="4"/>
  <c r="I319" i="4"/>
  <c r="I327" i="4"/>
  <c r="I335" i="4"/>
  <c r="I343" i="4"/>
  <c r="I351" i="4"/>
  <c r="I359" i="4"/>
  <c r="I367" i="4"/>
  <c r="I375" i="4"/>
  <c r="I383" i="4"/>
  <c r="I391" i="4"/>
  <c r="I399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3" i="4"/>
  <c r="I511" i="4"/>
  <c r="I519" i="4"/>
  <c r="I527" i="4"/>
  <c r="I535" i="4"/>
  <c r="I543" i="4"/>
  <c r="I551" i="4"/>
  <c r="I559" i="4"/>
  <c r="I567" i="4"/>
  <c r="I575" i="4"/>
  <c r="I583" i="4"/>
  <c r="I591" i="4"/>
  <c r="I599" i="4"/>
  <c r="I607" i="4"/>
  <c r="I615" i="4"/>
  <c r="I623" i="4"/>
  <c r="I631" i="4"/>
  <c r="I639" i="4"/>
  <c r="I647" i="4"/>
  <c r="I655" i="4"/>
  <c r="I663" i="4"/>
  <c r="I671" i="4"/>
  <c r="I679" i="4"/>
  <c r="I687" i="4"/>
  <c r="I695" i="4"/>
  <c r="I703" i="4"/>
  <c r="I711" i="4"/>
  <c r="I719" i="4"/>
  <c r="I727" i="4"/>
  <c r="I735" i="4"/>
  <c r="I743" i="4"/>
  <c r="I751" i="4"/>
  <c r="I759" i="4"/>
  <c r="I767" i="4"/>
  <c r="I775" i="4"/>
  <c r="I783" i="4"/>
  <c r="I791" i="4"/>
  <c r="I799" i="4"/>
  <c r="I807" i="4"/>
  <c r="I815" i="4"/>
  <c r="I823" i="4"/>
  <c r="I831" i="4"/>
  <c r="I839" i="4"/>
  <c r="I847" i="4"/>
  <c r="I855" i="4"/>
  <c r="I863" i="4"/>
  <c r="I871" i="4"/>
  <c r="I879" i="4"/>
  <c r="I887" i="4"/>
  <c r="I895" i="4"/>
  <c r="I903" i="4"/>
  <c r="I911" i="4"/>
  <c r="I919" i="4"/>
  <c r="J30" i="4"/>
  <c r="J38" i="4"/>
  <c r="J46" i="4"/>
  <c r="J54" i="4"/>
  <c r="J62" i="4"/>
  <c r="J70" i="4"/>
  <c r="J78" i="4"/>
  <c r="J86" i="4"/>
  <c r="J94" i="4"/>
  <c r="J102" i="4"/>
  <c r="J110" i="4"/>
  <c r="J118" i="4"/>
  <c r="J126" i="4"/>
  <c r="J134" i="4"/>
  <c r="J142" i="4"/>
  <c r="J150" i="4"/>
  <c r="J158" i="4"/>
  <c r="J166" i="4"/>
  <c r="J174" i="4"/>
  <c r="J182" i="4"/>
  <c r="J190" i="4"/>
  <c r="J198" i="4"/>
  <c r="J206" i="4"/>
  <c r="J214" i="4"/>
  <c r="J222" i="4"/>
  <c r="J230" i="4"/>
  <c r="J238" i="4"/>
  <c r="J246" i="4"/>
  <c r="J254" i="4"/>
  <c r="J262" i="4"/>
  <c r="J270" i="4"/>
  <c r="J278" i="4"/>
  <c r="J286" i="4"/>
  <c r="J294" i="4"/>
  <c r="J302" i="4"/>
  <c r="J310" i="4"/>
  <c r="J318" i="4"/>
  <c r="J326" i="4"/>
  <c r="J334" i="4"/>
  <c r="J342" i="4"/>
  <c r="J350" i="4"/>
  <c r="J358" i="4"/>
  <c r="J366" i="4"/>
  <c r="J374" i="4"/>
  <c r="J382" i="4"/>
  <c r="J390" i="4"/>
  <c r="J398" i="4"/>
  <c r="J406" i="4"/>
  <c r="J414" i="4"/>
  <c r="J422" i="4"/>
  <c r="J430" i="4"/>
  <c r="J438" i="4"/>
  <c r="J446" i="4"/>
  <c r="J454" i="4"/>
  <c r="J462" i="4"/>
  <c r="J470" i="4"/>
  <c r="J478" i="4"/>
  <c r="J486" i="4"/>
  <c r="J494" i="4"/>
  <c r="J502" i="4"/>
  <c r="J510" i="4"/>
  <c r="J518" i="4"/>
  <c r="J526" i="4"/>
  <c r="J534" i="4"/>
  <c r="J542" i="4"/>
  <c r="J550" i="4"/>
  <c r="J558" i="4"/>
  <c r="J566" i="4"/>
  <c r="J574" i="4"/>
  <c r="J582" i="4"/>
  <c r="J590" i="4"/>
  <c r="J598" i="4"/>
  <c r="J606" i="4"/>
  <c r="J614" i="4"/>
  <c r="J622" i="4"/>
  <c r="J630" i="4"/>
  <c r="J638" i="4"/>
  <c r="J646" i="4"/>
  <c r="J654" i="4"/>
  <c r="J662" i="4"/>
  <c r="J670" i="4"/>
  <c r="J678" i="4"/>
  <c r="J686" i="4"/>
  <c r="J694" i="4"/>
  <c r="J702" i="4"/>
  <c r="J710" i="4"/>
  <c r="J718" i="4"/>
  <c r="J726" i="4"/>
  <c r="J734" i="4"/>
  <c r="J742" i="4"/>
  <c r="J750" i="4"/>
  <c r="J758" i="4"/>
  <c r="J766" i="4"/>
  <c r="J774" i="4"/>
  <c r="J782" i="4"/>
  <c r="J790" i="4"/>
  <c r="J798" i="4"/>
  <c r="J806" i="4"/>
  <c r="J814" i="4"/>
  <c r="J822" i="4"/>
  <c r="J830" i="4"/>
  <c r="J838" i="4"/>
  <c r="J846" i="4"/>
  <c r="J854" i="4"/>
  <c r="J862" i="4"/>
  <c r="J870" i="4"/>
  <c r="J878" i="4"/>
  <c r="J886" i="4"/>
  <c r="J894" i="4"/>
  <c r="J902" i="4"/>
  <c r="C86" i="4"/>
  <c r="C558" i="4"/>
  <c r="C842" i="4"/>
  <c r="D125" i="4"/>
  <c r="D295" i="4"/>
  <c r="D464" i="4"/>
  <c r="D637" i="4"/>
  <c r="D807" i="4"/>
  <c r="E79" i="4"/>
  <c r="E252" i="4"/>
  <c r="E393" i="4"/>
  <c r="E498" i="4"/>
  <c r="E583" i="4"/>
  <c r="E669" i="4"/>
  <c r="E754" i="4"/>
  <c r="E839" i="4"/>
  <c r="F28" i="4"/>
  <c r="F104" i="4"/>
  <c r="F168" i="4"/>
  <c r="F232" i="4"/>
  <c r="F296" i="4"/>
  <c r="F360" i="4"/>
  <c r="F424" i="4"/>
  <c r="F488" i="4"/>
  <c r="F552" i="4"/>
  <c r="F616" i="4"/>
  <c r="F658" i="4"/>
  <c r="F690" i="4"/>
  <c r="F722" i="4"/>
  <c r="F754" i="4"/>
  <c r="F786" i="4"/>
  <c r="F818" i="4"/>
  <c r="F850" i="4"/>
  <c r="F882" i="4"/>
  <c r="F914" i="4"/>
  <c r="G49" i="4"/>
  <c r="G81" i="4"/>
  <c r="G113" i="4"/>
  <c r="G145" i="4"/>
  <c r="G177" i="4"/>
  <c r="G209" i="4"/>
  <c r="G241" i="4"/>
  <c r="G273" i="4"/>
  <c r="G305" i="4"/>
  <c r="G337" i="4"/>
  <c r="G369" i="4"/>
  <c r="G401" i="4"/>
  <c r="G433" i="4"/>
  <c r="G465" i="4"/>
  <c r="G497" i="4"/>
  <c r="G529" i="4"/>
  <c r="G551" i="4"/>
  <c r="G570" i="4"/>
  <c r="G593" i="4"/>
  <c r="G615" i="4"/>
  <c r="G634" i="4"/>
  <c r="G657" i="4"/>
  <c r="G679" i="4"/>
  <c r="G695" i="4"/>
  <c r="G711" i="4"/>
  <c r="G727" i="4"/>
  <c r="G743" i="4"/>
  <c r="G759" i="4"/>
  <c r="G775" i="4"/>
  <c r="G791" i="4"/>
  <c r="G807" i="4"/>
  <c r="G823" i="4"/>
  <c r="G839" i="4"/>
  <c r="G855" i="4"/>
  <c r="G871" i="4"/>
  <c r="G887" i="4"/>
  <c r="G903" i="4"/>
  <c r="G919" i="4"/>
  <c r="H38" i="4"/>
  <c r="H54" i="4"/>
  <c r="H70" i="4"/>
  <c r="H86" i="4"/>
  <c r="H102" i="4"/>
  <c r="H118" i="4"/>
  <c r="H134" i="4"/>
  <c r="H150" i="4"/>
  <c r="H166" i="4"/>
  <c r="H182" i="4"/>
  <c r="H198" i="4"/>
  <c r="H214" i="4"/>
  <c r="H230" i="4"/>
  <c r="H246" i="4"/>
  <c r="H262" i="4"/>
  <c r="H278" i="4"/>
  <c r="H294" i="4"/>
  <c r="H310" i="4"/>
  <c r="H326" i="4"/>
  <c r="H342" i="4"/>
  <c r="H358" i="4"/>
  <c r="H369" i="4"/>
  <c r="H380" i="4"/>
  <c r="H391" i="4"/>
  <c r="H401" i="4"/>
  <c r="H412" i="4"/>
  <c r="H423" i="4"/>
  <c r="H433" i="4"/>
  <c r="H444" i="4"/>
  <c r="H455" i="4"/>
  <c r="H465" i="4"/>
  <c r="H476" i="4"/>
  <c r="H487" i="4"/>
  <c r="H497" i="4"/>
  <c r="H508" i="4"/>
  <c r="H519" i="4"/>
  <c r="H529" i="4"/>
  <c r="H540" i="4"/>
  <c r="H551" i="4"/>
  <c r="H561" i="4"/>
  <c r="H572" i="4"/>
  <c r="H583" i="4"/>
  <c r="H593" i="4"/>
  <c r="H604" i="4"/>
  <c r="H615" i="4"/>
  <c r="H625" i="4"/>
  <c r="H636" i="4"/>
  <c r="H647" i="4"/>
  <c r="H657" i="4"/>
  <c r="H668" i="4"/>
  <c r="H679" i="4"/>
  <c r="H689" i="4"/>
  <c r="H700" i="4"/>
  <c r="H711" i="4"/>
  <c r="H721" i="4"/>
  <c r="H732" i="4"/>
  <c r="H743" i="4"/>
  <c r="H753" i="4"/>
  <c r="H764" i="4"/>
  <c r="H775" i="4"/>
  <c r="H785" i="4"/>
  <c r="H796" i="4"/>
  <c r="H807" i="4"/>
  <c r="H817" i="4"/>
  <c r="H828" i="4"/>
  <c r="H839" i="4"/>
  <c r="H849" i="4"/>
  <c r="H860" i="4"/>
  <c r="H871" i="4"/>
  <c r="H881" i="4"/>
  <c r="H889" i="4"/>
  <c r="H897" i="4"/>
  <c r="H905" i="4"/>
  <c r="H913" i="4"/>
  <c r="I24" i="4"/>
  <c r="I32" i="4"/>
  <c r="I40" i="4"/>
  <c r="I48" i="4"/>
  <c r="I56" i="4"/>
  <c r="I64" i="4"/>
  <c r="I72" i="4"/>
  <c r="I80" i="4"/>
  <c r="I88" i="4"/>
  <c r="I96" i="4"/>
  <c r="I104" i="4"/>
  <c r="I112" i="4"/>
  <c r="I120" i="4"/>
  <c r="I128" i="4"/>
  <c r="I136" i="4"/>
  <c r="I144" i="4"/>
  <c r="I152" i="4"/>
  <c r="I160" i="4"/>
  <c r="I168" i="4"/>
  <c r="I176" i="4"/>
  <c r="I184" i="4"/>
  <c r="I192" i="4"/>
  <c r="I200" i="4"/>
  <c r="I208" i="4"/>
  <c r="I216" i="4"/>
  <c r="I224" i="4"/>
  <c r="I232" i="4"/>
  <c r="I240" i="4"/>
  <c r="I248" i="4"/>
  <c r="I256" i="4"/>
  <c r="I264" i="4"/>
  <c r="I272" i="4"/>
  <c r="I280" i="4"/>
  <c r="I288" i="4"/>
  <c r="I296" i="4"/>
  <c r="I304" i="4"/>
  <c r="I312" i="4"/>
  <c r="I320" i="4"/>
  <c r="I328" i="4"/>
  <c r="I336" i="4"/>
  <c r="I344" i="4"/>
  <c r="I352" i="4"/>
  <c r="I360" i="4"/>
  <c r="I368" i="4"/>
  <c r="I376" i="4"/>
  <c r="I384" i="4"/>
  <c r="I392" i="4"/>
  <c r="I400" i="4"/>
  <c r="I408" i="4"/>
  <c r="I416" i="4"/>
  <c r="I424" i="4"/>
  <c r="I432" i="4"/>
  <c r="I440" i="4"/>
  <c r="I448" i="4"/>
  <c r="I456" i="4"/>
  <c r="I464" i="4"/>
  <c r="I472" i="4"/>
  <c r="I480" i="4"/>
  <c r="I488" i="4"/>
  <c r="I496" i="4"/>
  <c r="B913" i="4"/>
  <c r="B905" i="4"/>
  <c r="B897" i="4"/>
  <c r="K897" i="4" s="1"/>
  <c r="M897" i="4" s="1"/>
  <c r="B889" i="4"/>
  <c r="B881" i="4"/>
  <c r="B873" i="4"/>
  <c r="B865" i="4"/>
  <c r="K865" i="4" s="1"/>
  <c r="M865" i="4" s="1"/>
  <c r="B857" i="4"/>
  <c r="B849" i="4"/>
  <c r="K849" i="4" s="1"/>
  <c r="M849" i="4" s="1"/>
  <c r="B841" i="4"/>
  <c r="B833" i="4"/>
  <c r="K833" i="4" s="1"/>
  <c r="M833" i="4" s="1"/>
  <c r="B825" i="4"/>
  <c r="K825" i="4" s="1"/>
  <c r="M825" i="4" s="1"/>
  <c r="B817" i="4"/>
  <c r="B809" i="4"/>
  <c r="B801" i="4"/>
  <c r="B793" i="4"/>
  <c r="K793" i="4" s="1"/>
  <c r="M793" i="4" s="1"/>
  <c r="B785" i="4"/>
  <c r="B777" i="4"/>
  <c r="B769" i="4"/>
  <c r="K769" i="4" s="1"/>
  <c r="M769" i="4" s="1"/>
  <c r="B761" i="4"/>
  <c r="K761" i="4" s="1"/>
  <c r="M761" i="4" s="1"/>
  <c r="B753" i="4"/>
  <c r="B745" i="4"/>
  <c r="B737" i="4"/>
  <c r="K737" i="4" s="1"/>
  <c r="M737" i="4" s="1"/>
  <c r="B729" i="4"/>
  <c r="B721" i="4"/>
  <c r="K721" i="4" s="1"/>
  <c r="M721" i="4" s="1"/>
  <c r="B713" i="4"/>
  <c r="B705" i="4"/>
  <c r="K705" i="4" s="1"/>
  <c r="M705" i="4" s="1"/>
  <c r="B697" i="4"/>
  <c r="B689" i="4"/>
  <c r="B681" i="4"/>
  <c r="B673" i="4"/>
  <c r="K673" i="4" s="1"/>
  <c r="M673" i="4" s="1"/>
  <c r="B665" i="4"/>
  <c r="B657" i="4"/>
  <c r="B649" i="4"/>
  <c r="B641" i="4"/>
  <c r="K641" i="4" s="1"/>
  <c r="M641" i="4" s="1"/>
  <c r="B633" i="4"/>
  <c r="B625" i="4"/>
  <c r="B617" i="4"/>
  <c r="B609" i="4"/>
  <c r="K609" i="4" s="1"/>
  <c r="M609" i="4" s="1"/>
  <c r="B601" i="4"/>
  <c r="B593" i="4"/>
  <c r="K593" i="4" s="1"/>
  <c r="M593" i="4" s="1"/>
  <c r="B585" i="4"/>
  <c r="B577" i="4"/>
  <c r="K577" i="4" s="1"/>
  <c r="M577" i="4" s="1"/>
  <c r="B569" i="4"/>
  <c r="K569" i="4" s="1"/>
  <c r="M569" i="4" s="1"/>
  <c r="B561" i="4"/>
  <c r="B553" i="4"/>
  <c r="B545" i="4"/>
  <c r="B537" i="4"/>
  <c r="K537" i="4" s="1"/>
  <c r="M537" i="4" s="1"/>
  <c r="B529" i="4"/>
  <c r="B521" i="4"/>
  <c r="B513" i="4"/>
  <c r="K513" i="4" s="1"/>
  <c r="M513" i="4" s="1"/>
  <c r="B505" i="4"/>
  <c r="B497" i="4"/>
  <c r="B489" i="4"/>
  <c r="B481" i="4"/>
  <c r="B473" i="4"/>
  <c r="K473" i="4" s="1"/>
  <c r="M473" i="4" s="1"/>
  <c r="B465" i="4"/>
  <c r="K465" i="4" s="1"/>
  <c r="M465" i="4" s="1"/>
  <c r="B457" i="4"/>
  <c r="B449" i="4"/>
  <c r="K449" i="4" s="1"/>
  <c r="M449" i="4" s="1"/>
  <c r="B441" i="4"/>
  <c r="K441" i="4" s="1"/>
  <c r="M441" i="4" s="1"/>
  <c r="B433" i="4"/>
  <c r="B425" i="4"/>
  <c r="B417" i="4"/>
  <c r="B409" i="4"/>
  <c r="B401" i="4"/>
  <c r="B393" i="4"/>
  <c r="B385" i="4"/>
  <c r="K385" i="4" s="1"/>
  <c r="M385" i="4" s="1"/>
  <c r="B377" i="4"/>
  <c r="K377" i="4" s="1"/>
  <c r="M377" i="4" s="1"/>
  <c r="B369" i="4"/>
  <c r="B361" i="4"/>
  <c r="K361" i="4" s="1"/>
  <c r="M361" i="4" s="1"/>
  <c r="B353" i="4"/>
  <c r="B345" i="4"/>
  <c r="K345" i="4" s="1"/>
  <c r="M345" i="4" s="1"/>
  <c r="B337" i="4"/>
  <c r="B329" i="4"/>
  <c r="B321" i="4"/>
  <c r="K321" i="4" s="1"/>
  <c r="M321" i="4" s="1"/>
  <c r="B313" i="4"/>
  <c r="K313" i="4" s="1"/>
  <c r="M313" i="4" s="1"/>
  <c r="B305" i="4"/>
  <c r="B297" i="4"/>
  <c r="B289" i="4"/>
  <c r="B281" i="4"/>
  <c r="K281" i="4" s="1"/>
  <c r="M281" i="4" s="1"/>
  <c r="B273" i="4"/>
  <c r="K273" i="4" s="1"/>
  <c r="M273" i="4" s="1"/>
  <c r="B265" i="4"/>
  <c r="B257" i="4"/>
  <c r="K257" i="4" s="1"/>
  <c r="M257" i="4" s="1"/>
  <c r="B249" i="4"/>
  <c r="B241" i="4"/>
  <c r="B233" i="4"/>
  <c r="K233" i="4" s="1"/>
  <c r="M233" i="4" s="1"/>
  <c r="B225" i="4"/>
  <c r="B217" i="4"/>
  <c r="K217" i="4" s="1"/>
  <c r="M217" i="4" s="1"/>
  <c r="B209" i="4"/>
  <c r="B201" i="4"/>
  <c r="B193" i="4"/>
  <c r="K193" i="4" s="1"/>
  <c r="M193" i="4" s="1"/>
  <c r="B185" i="4"/>
  <c r="K185" i="4" s="1"/>
  <c r="M185" i="4" s="1"/>
  <c r="B177" i="4"/>
  <c r="B169" i="4"/>
  <c r="B161" i="4"/>
  <c r="B153" i="4"/>
  <c r="B145" i="4"/>
  <c r="K145" i="4" s="1"/>
  <c r="M145" i="4" s="1"/>
  <c r="B137" i="4"/>
  <c r="B129" i="4"/>
  <c r="K129" i="4" s="1"/>
  <c r="M129" i="4" s="1"/>
  <c r="B121" i="4"/>
  <c r="K121" i="4" s="1"/>
  <c r="M121" i="4" s="1"/>
  <c r="B113" i="4"/>
  <c r="B105" i="4"/>
  <c r="K105" i="4" s="1"/>
  <c r="M105" i="4" s="1"/>
  <c r="B97" i="4"/>
  <c r="B89" i="4"/>
  <c r="K89" i="4" s="1"/>
  <c r="M89" i="4" s="1"/>
  <c r="B81" i="4"/>
  <c r="B73" i="4"/>
  <c r="B65" i="4"/>
  <c r="K65" i="4" s="1"/>
  <c r="M65" i="4" s="1"/>
  <c r="B57" i="4"/>
  <c r="K57" i="4" s="1"/>
  <c r="M57" i="4" s="1"/>
  <c r="B49" i="4"/>
  <c r="K49" i="4" s="1"/>
  <c r="M49" i="4" s="1"/>
  <c r="B41" i="4"/>
  <c r="B33" i="4"/>
  <c r="B25" i="4"/>
  <c r="K25" i="4" s="1"/>
  <c r="M25" i="4" s="1"/>
  <c r="J914" i="4"/>
  <c r="J906" i="4"/>
  <c r="J896" i="4"/>
  <c r="J884" i="4"/>
  <c r="J874" i="4"/>
  <c r="J864" i="4"/>
  <c r="J852" i="4"/>
  <c r="J842" i="4"/>
  <c r="J832" i="4"/>
  <c r="J820" i="4"/>
  <c r="J810" i="4"/>
  <c r="J800" i="4"/>
  <c r="J788" i="4"/>
  <c r="J778" i="4"/>
  <c r="J768" i="4"/>
  <c r="J756" i="4"/>
  <c r="J746" i="4"/>
  <c r="J736" i="4"/>
  <c r="J724" i="4"/>
  <c r="J714" i="4"/>
  <c r="J704" i="4"/>
  <c r="J692" i="4"/>
  <c r="J682" i="4"/>
  <c r="J672" i="4"/>
  <c r="J658" i="4"/>
  <c r="J642" i="4"/>
  <c r="J626" i="4"/>
  <c r="J610" i="4"/>
  <c r="J594" i="4"/>
  <c r="J578" i="4"/>
  <c r="J562" i="4"/>
  <c r="J546" i="4"/>
  <c r="J530" i="4"/>
  <c r="J514" i="4"/>
  <c r="J496" i="4"/>
  <c r="J474" i="4"/>
  <c r="J455" i="4"/>
  <c r="J432" i="4"/>
  <c r="J410" i="4"/>
  <c r="J391" i="4"/>
  <c r="J368" i="4"/>
  <c r="J346" i="4"/>
  <c r="J327" i="4"/>
  <c r="J296" i="4"/>
  <c r="J264" i="4"/>
  <c r="J232" i="4"/>
  <c r="J200" i="4"/>
  <c r="J168" i="4"/>
  <c r="J136" i="4"/>
  <c r="J104" i="4"/>
  <c r="J72" i="4"/>
  <c r="J40" i="4"/>
  <c r="I905" i="4"/>
  <c r="I873" i="4"/>
  <c r="I841" i="4"/>
  <c r="I809" i="4"/>
  <c r="I777" i="4"/>
  <c r="I745" i="4"/>
  <c r="I713" i="4"/>
  <c r="I681" i="4"/>
  <c r="I649" i="4"/>
  <c r="I617" i="4"/>
  <c r="I585" i="4"/>
  <c r="I553" i="4"/>
  <c r="I521" i="4"/>
  <c r="I481" i="4"/>
  <c r="I417" i="4"/>
  <c r="I353" i="4"/>
  <c r="I289" i="4"/>
  <c r="I225" i="4"/>
  <c r="I161" i="4"/>
  <c r="I97" i="4"/>
  <c r="I33" i="4"/>
  <c r="H862" i="4"/>
  <c r="H776" i="4"/>
  <c r="H691" i="4"/>
  <c r="H606" i="4"/>
  <c r="H520" i="4"/>
  <c r="H435" i="4"/>
  <c r="H344" i="4"/>
  <c r="H216" i="4"/>
  <c r="H88" i="4"/>
  <c r="G857" i="4"/>
  <c r="G729" i="4"/>
  <c r="G575" i="4"/>
  <c r="G343" i="4"/>
  <c r="G87" i="4"/>
  <c r="F728" i="4"/>
  <c r="F304" i="4"/>
  <c r="E594" i="4"/>
  <c r="D317" i="4"/>
  <c r="M1" i="6"/>
  <c r="M2" i="6" s="1" a="1"/>
  <c r="M2" i="6" s="1"/>
  <c r="H127" i="6"/>
  <c r="H134" i="6"/>
  <c r="H126" i="6"/>
  <c r="H129" i="6"/>
  <c r="H132" i="6"/>
  <c r="H125" i="6"/>
  <c r="H130" i="6"/>
  <c r="H123" i="6"/>
  <c r="H133" i="6"/>
  <c r="H128" i="6"/>
  <c r="H131" i="6"/>
  <c r="H124" i="6"/>
  <c r="AJ360" i="4"/>
  <c r="AJ303" i="4"/>
  <c r="AJ301" i="4"/>
  <c r="AJ156" i="4"/>
  <c r="AJ124" i="4"/>
  <c r="AJ33" i="4"/>
  <c r="AJ28" i="4"/>
  <c r="AJ281" i="4"/>
  <c r="AJ155" i="4"/>
  <c r="AJ336" i="4"/>
  <c r="AJ308" i="4"/>
  <c r="AJ295" i="4"/>
  <c r="AJ293" i="4"/>
  <c r="AJ244" i="4"/>
  <c r="AJ231" i="4"/>
  <c r="AJ212" i="4"/>
  <c r="AJ199" i="4"/>
  <c r="AJ180" i="4"/>
  <c r="AJ71" i="4"/>
  <c r="AJ57" i="4"/>
  <c r="AJ39" i="4"/>
  <c r="AJ288" i="4"/>
  <c r="AJ275" i="4"/>
  <c r="AJ224" i="4"/>
  <c r="AJ192" i="4"/>
  <c r="AJ64" i="4"/>
  <c r="AJ344" i="4"/>
  <c r="AJ312" i="4"/>
  <c r="AJ300" i="4"/>
  <c r="AJ223" i="4"/>
  <c r="AJ204" i="4"/>
  <c r="AJ191" i="4"/>
  <c r="AJ159" i="4"/>
  <c r="AJ140" i="4"/>
  <c r="AJ95" i="4"/>
  <c r="AJ76" i="4"/>
  <c r="AJ348" i="4"/>
  <c r="AJ316" i="4"/>
  <c r="AJ311" i="4"/>
  <c r="AJ280" i="4"/>
  <c r="AJ267" i="4"/>
  <c r="AJ203" i="4"/>
  <c r="AJ184" i="4"/>
  <c r="AJ61" i="4"/>
  <c r="AJ56" i="4"/>
  <c r="AJ320" i="4"/>
  <c r="AJ279" i="4"/>
  <c r="AJ277" i="4"/>
  <c r="AJ119" i="4"/>
  <c r="AJ55" i="4"/>
  <c r="AJ23" i="4"/>
  <c r="K854" i="1"/>
  <c r="M854" i="1" s="1"/>
  <c r="K846" i="1"/>
  <c r="M846" i="1" s="1"/>
  <c r="K838" i="1"/>
  <c r="M838" i="1" s="1"/>
  <c r="K830" i="1"/>
  <c r="M830" i="1" s="1"/>
  <c r="K822" i="1"/>
  <c r="M822" i="1" s="1"/>
  <c r="K814" i="1"/>
  <c r="M814" i="1" s="1"/>
  <c r="K806" i="1"/>
  <c r="M806" i="1" s="1"/>
  <c r="K798" i="1"/>
  <c r="M798" i="1" s="1"/>
  <c r="K790" i="1"/>
  <c r="M790" i="1" s="1"/>
  <c r="K782" i="1"/>
  <c r="M782" i="1" s="1"/>
  <c r="K774" i="1"/>
  <c r="M774" i="1" s="1"/>
  <c r="K766" i="1"/>
  <c r="M766" i="1" s="1"/>
  <c r="K758" i="1"/>
  <c r="M758" i="1" s="1"/>
  <c r="K750" i="1"/>
  <c r="M750" i="1" s="1"/>
  <c r="K742" i="1"/>
  <c r="M742" i="1" s="1"/>
  <c r="K734" i="1"/>
  <c r="M734" i="1" s="1"/>
  <c r="K726" i="1"/>
  <c r="M726" i="1" s="1"/>
  <c r="K718" i="1"/>
  <c r="M718" i="1" s="1"/>
  <c r="K710" i="1"/>
  <c r="M710" i="1" s="1"/>
  <c r="K702" i="1"/>
  <c r="M702" i="1" s="1"/>
  <c r="K694" i="1"/>
  <c r="M694" i="1" s="1"/>
  <c r="K686" i="1"/>
  <c r="M686" i="1" s="1"/>
  <c r="K678" i="1"/>
  <c r="M678" i="1" s="1"/>
  <c r="K670" i="1"/>
  <c r="M670" i="1" s="1"/>
  <c r="K662" i="1"/>
  <c r="M662" i="1" s="1"/>
  <c r="K654" i="1"/>
  <c r="M654" i="1" s="1"/>
  <c r="K646" i="1"/>
  <c r="M646" i="1" s="1"/>
  <c r="K638" i="1"/>
  <c r="M638" i="1" s="1"/>
  <c r="K630" i="1"/>
  <c r="M630" i="1" s="1"/>
  <c r="K622" i="1"/>
  <c r="M622" i="1" s="1"/>
  <c r="K614" i="1"/>
  <c r="M614" i="1" s="1"/>
  <c r="K606" i="1"/>
  <c r="M606" i="1" s="1"/>
  <c r="K598" i="1"/>
  <c r="M598" i="1" s="1"/>
  <c r="K590" i="1"/>
  <c r="M590" i="1" s="1"/>
  <c r="K582" i="1"/>
  <c r="M582" i="1" s="1"/>
  <c r="K574" i="1"/>
  <c r="M574" i="1" s="1"/>
  <c r="K566" i="1"/>
  <c r="M566" i="1" s="1"/>
  <c r="K558" i="1"/>
  <c r="M558" i="1" s="1"/>
  <c r="K550" i="1"/>
  <c r="M550" i="1" s="1"/>
  <c r="K542" i="1"/>
  <c r="M542" i="1" s="1"/>
  <c r="K534" i="1"/>
  <c r="M534" i="1" s="1"/>
  <c r="K526" i="1"/>
  <c r="M526" i="1" s="1"/>
  <c r="K518" i="1"/>
  <c r="M518" i="1" s="1"/>
  <c r="K510" i="1"/>
  <c r="M510" i="1" s="1"/>
  <c r="K502" i="1"/>
  <c r="M502" i="1" s="1"/>
  <c r="K494" i="1"/>
  <c r="M494" i="1" s="1"/>
  <c r="K486" i="1"/>
  <c r="M486" i="1" s="1"/>
  <c r="K478" i="1"/>
  <c r="M478" i="1" s="1"/>
  <c r="K470" i="1"/>
  <c r="M470" i="1" s="1"/>
  <c r="K462" i="1"/>
  <c r="M462" i="1" s="1"/>
  <c r="K454" i="1"/>
  <c r="M454" i="1" s="1"/>
  <c r="K446" i="1"/>
  <c r="M446" i="1" s="1"/>
  <c r="K438" i="1"/>
  <c r="M438" i="1" s="1"/>
  <c r="K430" i="1"/>
  <c r="M430" i="1" s="1"/>
  <c r="K422" i="1"/>
  <c r="M422" i="1" s="1"/>
  <c r="K414" i="1"/>
  <c r="M414" i="1" s="1"/>
  <c r="K406" i="1"/>
  <c r="M406" i="1" s="1"/>
  <c r="K398" i="1"/>
  <c r="M398" i="1" s="1"/>
  <c r="K390" i="1"/>
  <c r="M390" i="1" s="1"/>
  <c r="K382" i="1"/>
  <c r="M382" i="1" s="1"/>
  <c r="K374" i="1"/>
  <c r="M374" i="1" s="1"/>
  <c r="K366" i="1"/>
  <c r="M366" i="1" s="1"/>
  <c r="K358" i="1"/>
  <c r="M358" i="1" s="1"/>
  <c r="K350" i="1"/>
  <c r="M350" i="1" s="1"/>
  <c r="K342" i="1"/>
  <c r="M342" i="1" s="1"/>
  <c r="K334" i="1"/>
  <c r="M334" i="1" s="1"/>
  <c r="K326" i="1"/>
  <c r="M326" i="1" s="1"/>
  <c r="K318" i="1"/>
  <c r="M318" i="1" s="1"/>
  <c r="K310" i="1"/>
  <c r="M310" i="1" s="1"/>
  <c r="K302" i="1"/>
  <c r="M302" i="1" s="1"/>
  <c r="K294" i="1"/>
  <c r="M294" i="1" s="1"/>
  <c r="K286" i="1"/>
  <c r="M286" i="1" s="1"/>
  <c r="K278" i="1"/>
  <c r="M278" i="1" s="1"/>
  <c r="K270" i="1"/>
  <c r="M270" i="1" s="1"/>
  <c r="K262" i="1"/>
  <c r="M262" i="1" s="1"/>
  <c r="K254" i="1"/>
  <c r="M254" i="1" s="1"/>
  <c r="K246" i="1"/>
  <c r="M246" i="1" s="1"/>
  <c r="K238" i="1"/>
  <c r="M238" i="1" s="1"/>
  <c r="K230" i="1"/>
  <c r="M230" i="1" s="1"/>
  <c r="K222" i="1"/>
  <c r="M222" i="1" s="1"/>
  <c r="K214" i="1"/>
  <c r="M214" i="1" s="1"/>
  <c r="K206" i="1"/>
  <c r="M206" i="1" s="1"/>
  <c r="K198" i="1"/>
  <c r="M198" i="1" s="1"/>
  <c r="K190" i="1"/>
  <c r="M190" i="1" s="1"/>
  <c r="K182" i="1"/>
  <c r="M182" i="1" s="1"/>
  <c r="K174" i="1"/>
  <c r="M174" i="1" s="1"/>
  <c r="K166" i="1"/>
  <c r="M166" i="1" s="1"/>
  <c r="K158" i="1"/>
  <c r="M158" i="1" s="1"/>
  <c r="K150" i="1"/>
  <c r="M150" i="1" s="1"/>
  <c r="K142" i="1"/>
  <c r="M142" i="1" s="1"/>
  <c r="K134" i="1"/>
  <c r="M134" i="1" s="1"/>
  <c r="K126" i="1"/>
  <c r="M126" i="1" s="1"/>
  <c r="K118" i="1"/>
  <c r="M118" i="1" s="1"/>
  <c r="K110" i="1"/>
  <c r="M110" i="1" s="1"/>
  <c r="K102" i="1"/>
  <c r="M102" i="1" s="1"/>
  <c r="K94" i="1"/>
  <c r="M94" i="1" s="1"/>
  <c r="K86" i="1"/>
  <c r="M86" i="1" s="1"/>
  <c r="K78" i="1"/>
  <c r="M78" i="1" s="1"/>
  <c r="K70" i="1"/>
  <c r="M70" i="1" s="1"/>
  <c r="K62" i="1"/>
  <c r="M62" i="1" s="1"/>
  <c r="K54" i="1"/>
  <c r="M54" i="1" s="1"/>
  <c r="K46" i="1"/>
  <c r="M46" i="1" s="1"/>
  <c r="K38" i="1"/>
  <c r="M38" i="1" s="1"/>
  <c r="K30" i="1"/>
  <c r="M30" i="1" s="1"/>
  <c r="C19" i="1"/>
  <c r="K861" i="1"/>
  <c r="M861" i="1" s="1"/>
  <c r="K853" i="1"/>
  <c r="M853" i="1" s="1"/>
  <c r="K845" i="1"/>
  <c r="M845" i="1" s="1"/>
  <c r="K837" i="1"/>
  <c r="M837" i="1" s="1"/>
  <c r="K829" i="1"/>
  <c r="M829" i="1" s="1"/>
  <c r="K821" i="1"/>
  <c r="M821" i="1" s="1"/>
  <c r="K813" i="1"/>
  <c r="M813" i="1" s="1"/>
  <c r="K805" i="1"/>
  <c r="M805" i="1" s="1"/>
  <c r="K797" i="1"/>
  <c r="M797" i="1" s="1"/>
  <c r="K789" i="1"/>
  <c r="M789" i="1" s="1"/>
  <c r="K781" i="1"/>
  <c r="M781" i="1" s="1"/>
  <c r="K773" i="1"/>
  <c r="M773" i="1" s="1"/>
  <c r="K765" i="1"/>
  <c r="M765" i="1" s="1"/>
  <c r="K757" i="1"/>
  <c r="M757" i="1" s="1"/>
  <c r="K749" i="1"/>
  <c r="M749" i="1" s="1"/>
  <c r="K741" i="1"/>
  <c r="M741" i="1" s="1"/>
  <c r="K733" i="1"/>
  <c r="M733" i="1" s="1"/>
  <c r="K725" i="1"/>
  <c r="M725" i="1" s="1"/>
  <c r="K717" i="1"/>
  <c r="M717" i="1" s="1"/>
  <c r="K709" i="1"/>
  <c r="M709" i="1" s="1"/>
  <c r="K701" i="1"/>
  <c r="M701" i="1" s="1"/>
  <c r="K693" i="1"/>
  <c r="M693" i="1" s="1"/>
  <c r="K685" i="1"/>
  <c r="M685" i="1" s="1"/>
  <c r="K677" i="1"/>
  <c r="M677" i="1" s="1"/>
  <c r="K669" i="1"/>
  <c r="M669" i="1" s="1"/>
  <c r="K661" i="1"/>
  <c r="M661" i="1" s="1"/>
  <c r="K653" i="1"/>
  <c r="M653" i="1" s="1"/>
  <c r="K645" i="1"/>
  <c r="M645" i="1" s="1"/>
  <c r="K637" i="1"/>
  <c r="M637" i="1" s="1"/>
  <c r="K629" i="1"/>
  <c r="M629" i="1" s="1"/>
  <c r="K621" i="1"/>
  <c r="M621" i="1" s="1"/>
  <c r="K613" i="1"/>
  <c r="M613" i="1" s="1"/>
  <c r="K605" i="1"/>
  <c r="M605" i="1" s="1"/>
  <c r="K597" i="1"/>
  <c r="M597" i="1" s="1"/>
  <c r="K589" i="1"/>
  <c r="M589" i="1" s="1"/>
  <c r="K581" i="1"/>
  <c r="M581" i="1" s="1"/>
  <c r="K573" i="1"/>
  <c r="M573" i="1" s="1"/>
  <c r="K565" i="1"/>
  <c r="M565" i="1" s="1"/>
  <c r="K557" i="1"/>
  <c r="M557" i="1" s="1"/>
  <c r="K549" i="1"/>
  <c r="M549" i="1" s="1"/>
  <c r="K541" i="1"/>
  <c r="M541" i="1" s="1"/>
  <c r="K533" i="1"/>
  <c r="M533" i="1" s="1"/>
  <c r="K525" i="1"/>
  <c r="M525" i="1" s="1"/>
  <c r="K517" i="1"/>
  <c r="M517" i="1" s="1"/>
  <c r="K509" i="1"/>
  <c r="M509" i="1" s="1"/>
  <c r="K501" i="1"/>
  <c r="M501" i="1" s="1"/>
  <c r="K493" i="1"/>
  <c r="M493" i="1" s="1"/>
  <c r="K485" i="1"/>
  <c r="M485" i="1" s="1"/>
  <c r="K477" i="1"/>
  <c r="M477" i="1" s="1"/>
  <c r="K469" i="1"/>
  <c r="M469" i="1" s="1"/>
  <c r="K461" i="1"/>
  <c r="M461" i="1" s="1"/>
  <c r="K453" i="1"/>
  <c r="M453" i="1" s="1"/>
  <c r="K445" i="1"/>
  <c r="M445" i="1" s="1"/>
  <c r="K437" i="1"/>
  <c r="M437" i="1" s="1"/>
  <c r="K429" i="1"/>
  <c r="M429" i="1" s="1"/>
  <c r="K421" i="1"/>
  <c r="M421" i="1" s="1"/>
  <c r="K413" i="1"/>
  <c r="M413" i="1" s="1"/>
  <c r="K405" i="1"/>
  <c r="M405" i="1" s="1"/>
  <c r="K397" i="1"/>
  <c r="M397" i="1" s="1"/>
  <c r="K389" i="1"/>
  <c r="M389" i="1" s="1"/>
  <c r="K381" i="1"/>
  <c r="M381" i="1" s="1"/>
  <c r="K373" i="1"/>
  <c r="M373" i="1" s="1"/>
  <c r="K365" i="1"/>
  <c r="M365" i="1" s="1"/>
  <c r="K357" i="1"/>
  <c r="M357" i="1" s="1"/>
  <c r="K349" i="1"/>
  <c r="M349" i="1" s="1"/>
  <c r="K341" i="1"/>
  <c r="M341" i="1" s="1"/>
  <c r="K333" i="1"/>
  <c r="M333" i="1" s="1"/>
  <c r="K325" i="1"/>
  <c r="M325" i="1" s="1"/>
  <c r="K317" i="1"/>
  <c r="M317" i="1" s="1"/>
  <c r="K309" i="1"/>
  <c r="M309" i="1" s="1"/>
  <c r="K301" i="1"/>
  <c r="M301" i="1" s="1"/>
  <c r="K293" i="1"/>
  <c r="M293" i="1" s="1"/>
  <c r="K285" i="1"/>
  <c r="M285" i="1" s="1"/>
  <c r="K277" i="1"/>
  <c r="M277" i="1" s="1"/>
  <c r="K269" i="1"/>
  <c r="M269" i="1" s="1"/>
  <c r="K261" i="1"/>
  <c r="M261" i="1" s="1"/>
  <c r="K253" i="1"/>
  <c r="M253" i="1" s="1"/>
  <c r="K245" i="1"/>
  <c r="M245" i="1" s="1"/>
  <c r="K237" i="1"/>
  <c r="M237" i="1" s="1"/>
  <c r="K229" i="1"/>
  <c r="M229" i="1" s="1"/>
  <c r="K221" i="1"/>
  <c r="M221" i="1" s="1"/>
  <c r="K213" i="1"/>
  <c r="M213" i="1" s="1"/>
  <c r="K205" i="1"/>
  <c r="M205" i="1" s="1"/>
  <c r="K197" i="1"/>
  <c r="M197" i="1" s="1"/>
  <c r="K189" i="1"/>
  <c r="M189" i="1" s="1"/>
  <c r="K181" i="1"/>
  <c r="M181" i="1" s="1"/>
  <c r="K173" i="1"/>
  <c r="M173" i="1" s="1"/>
  <c r="K165" i="1"/>
  <c r="M165" i="1" s="1"/>
  <c r="K157" i="1"/>
  <c r="M157" i="1" s="1"/>
  <c r="K149" i="1"/>
  <c r="M149" i="1" s="1"/>
  <c r="K141" i="1"/>
  <c r="M141" i="1" s="1"/>
  <c r="K133" i="1"/>
  <c r="M133" i="1" s="1"/>
  <c r="K125" i="1"/>
  <c r="M125" i="1" s="1"/>
  <c r="K117" i="1"/>
  <c r="M117" i="1" s="1"/>
  <c r="K109" i="1"/>
  <c r="M109" i="1" s="1"/>
  <c r="K101" i="1"/>
  <c r="M101" i="1" s="1"/>
  <c r="K93" i="1"/>
  <c r="M93" i="1" s="1"/>
  <c r="K85" i="1"/>
  <c r="M85" i="1" s="1"/>
  <c r="K77" i="1"/>
  <c r="M77" i="1" s="1"/>
  <c r="K69" i="1"/>
  <c r="M69" i="1" s="1"/>
  <c r="K61" i="1"/>
  <c r="M61" i="1" s="1"/>
  <c r="K53" i="1"/>
  <c r="M53" i="1" s="1"/>
  <c r="K45" i="1"/>
  <c r="M45" i="1" s="1"/>
  <c r="K37" i="1"/>
  <c r="M37" i="1" s="1"/>
  <c r="K29" i="1"/>
  <c r="M29" i="1" s="1"/>
  <c r="K852" i="1"/>
  <c r="M852" i="1" s="1"/>
  <c r="K844" i="1"/>
  <c r="M844" i="1" s="1"/>
  <c r="K836" i="1"/>
  <c r="M836" i="1" s="1"/>
  <c r="K828" i="1"/>
  <c r="M828" i="1" s="1"/>
  <c r="K820" i="1"/>
  <c r="M820" i="1" s="1"/>
  <c r="K812" i="1"/>
  <c r="M812" i="1" s="1"/>
  <c r="K804" i="1"/>
  <c r="M804" i="1" s="1"/>
  <c r="K796" i="1"/>
  <c r="M796" i="1" s="1"/>
  <c r="K788" i="1"/>
  <c r="M788" i="1" s="1"/>
  <c r="K780" i="1"/>
  <c r="M780" i="1" s="1"/>
  <c r="K772" i="1"/>
  <c r="M772" i="1" s="1"/>
  <c r="K764" i="1"/>
  <c r="M764" i="1" s="1"/>
  <c r="K756" i="1"/>
  <c r="M756" i="1" s="1"/>
  <c r="K748" i="1"/>
  <c r="M748" i="1" s="1"/>
  <c r="K740" i="1"/>
  <c r="M740" i="1" s="1"/>
  <c r="K732" i="1"/>
  <c r="M732" i="1" s="1"/>
  <c r="K724" i="1"/>
  <c r="M724" i="1" s="1"/>
  <c r="K716" i="1"/>
  <c r="M716" i="1" s="1"/>
  <c r="K708" i="1"/>
  <c r="M708" i="1" s="1"/>
  <c r="K700" i="1"/>
  <c r="M700" i="1" s="1"/>
  <c r="K692" i="1"/>
  <c r="M692" i="1" s="1"/>
  <c r="K684" i="1"/>
  <c r="M684" i="1" s="1"/>
  <c r="K676" i="1"/>
  <c r="M676" i="1" s="1"/>
  <c r="K668" i="1"/>
  <c r="M668" i="1" s="1"/>
  <c r="K660" i="1"/>
  <c r="M660" i="1" s="1"/>
  <c r="K652" i="1"/>
  <c r="M652" i="1" s="1"/>
  <c r="K644" i="1"/>
  <c r="M644" i="1" s="1"/>
  <c r="K636" i="1"/>
  <c r="M636" i="1" s="1"/>
  <c r="K628" i="1"/>
  <c r="M628" i="1" s="1"/>
  <c r="K620" i="1"/>
  <c r="M620" i="1" s="1"/>
  <c r="K612" i="1"/>
  <c r="M612" i="1" s="1"/>
  <c r="K604" i="1"/>
  <c r="M604" i="1" s="1"/>
  <c r="K596" i="1"/>
  <c r="M596" i="1" s="1"/>
  <c r="K588" i="1"/>
  <c r="M588" i="1" s="1"/>
  <c r="K580" i="1"/>
  <c r="M580" i="1" s="1"/>
  <c r="K572" i="1"/>
  <c r="M572" i="1" s="1"/>
  <c r="K564" i="1"/>
  <c r="M564" i="1" s="1"/>
  <c r="K556" i="1"/>
  <c r="M556" i="1" s="1"/>
  <c r="K548" i="1"/>
  <c r="M548" i="1" s="1"/>
  <c r="K540" i="1"/>
  <c r="M540" i="1" s="1"/>
  <c r="K532" i="1"/>
  <c r="M532" i="1" s="1"/>
  <c r="K524" i="1"/>
  <c r="M524" i="1" s="1"/>
  <c r="K516" i="1"/>
  <c r="M516" i="1" s="1"/>
  <c r="K508" i="1"/>
  <c r="M508" i="1" s="1"/>
  <c r="K500" i="1"/>
  <c r="M500" i="1" s="1"/>
  <c r="K492" i="1"/>
  <c r="M492" i="1" s="1"/>
  <c r="K484" i="1"/>
  <c r="M484" i="1" s="1"/>
  <c r="K476" i="1"/>
  <c r="M476" i="1" s="1"/>
  <c r="K468" i="1"/>
  <c r="M468" i="1" s="1"/>
  <c r="K460" i="1"/>
  <c r="M460" i="1" s="1"/>
  <c r="K452" i="1"/>
  <c r="M452" i="1" s="1"/>
  <c r="K444" i="1"/>
  <c r="M444" i="1" s="1"/>
  <c r="K436" i="1"/>
  <c r="M436" i="1" s="1"/>
  <c r="K428" i="1"/>
  <c r="M428" i="1" s="1"/>
  <c r="K420" i="1"/>
  <c r="M420" i="1" s="1"/>
  <c r="K412" i="1"/>
  <c r="M412" i="1" s="1"/>
  <c r="K404" i="1"/>
  <c r="M404" i="1" s="1"/>
  <c r="K396" i="1"/>
  <c r="M396" i="1" s="1"/>
  <c r="K388" i="1"/>
  <c r="M388" i="1" s="1"/>
  <c r="K380" i="1"/>
  <c r="M380" i="1" s="1"/>
  <c r="K372" i="1"/>
  <c r="M372" i="1" s="1"/>
  <c r="K364" i="1"/>
  <c r="M364" i="1" s="1"/>
  <c r="K356" i="1"/>
  <c r="M356" i="1" s="1"/>
  <c r="K348" i="1"/>
  <c r="M348" i="1" s="1"/>
  <c r="K340" i="1"/>
  <c r="M340" i="1" s="1"/>
  <c r="K332" i="1"/>
  <c r="M332" i="1" s="1"/>
  <c r="K324" i="1"/>
  <c r="M324" i="1" s="1"/>
  <c r="K316" i="1"/>
  <c r="M316" i="1" s="1"/>
  <c r="K308" i="1"/>
  <c r="M308" i="1" s="1"/>
  <c r="K300" i="1"/>
  <c r="M300" i="1" s="1"/>
  <c r="K292" i="1"/>
  <c r="M292" i="1" s="1"/>
  <c r="K284" i="1"/>
  <c r="M284" i="1" s="1"/>
  <c r="K276" i="1"/>
  <c r="M276" i="1" s="1"/>
  <c r="K268" i="1"/>
  <c r="M268" i="1" s="1"/>
  <c r="K260" i="1"/>
  <c r="M260" i="1" s="1"/>
  <c r="K252" i="1"/>
  <c r="M252" i="1" s="1"/>
  <c r="K244" i="1"/>
  <c r="M244" i="1" s="1"/>
  <c r="K236" i="1"/>
  <c r="M236" i="1" s="1"/>
  <c r="K228" i="1"/>
  <c r="M228" i="1" s="1"/>
  <c r="K220" i="1"/>
  <c r="M220" i="1" s="1"/>
  <c r="K212" i="1"/>
  <c r="M212" i="1" s="1"/>
  <c r="K204" i="1"/>
  <c r="M204" i="1" s="1"/>
  <c r="K196" i="1"/>
  <c r="M196" i="1" s="1"/>
  <c r="K188" i="1"/>
  <c r="M188" i="1" s="1"/>
  <c r="K180" i="1"/>
  <c r="M180" i="1" s="1"/>
  <c r="K172" i="1"/>
  <c r="M172" i="1" s="1"/>
  <c r="K164" i="1"/>
  <c r="M164" i="1" s="1"/>
  <c r="K156" i="1"/>
  <c r="M156" i="1" s="1"/>
  <c r="K148" i="1"/>
  <c r="M148" i="1" s="1"/>
  <c r="K140" i="1"/>
  <c r="M140" i="1" s="1"/>
  <c r="K132" i="1"/>
  <c r="M132" i="1" s="1"/>
  <c r="K124" i="1"/>
  <c r="M124" i="1" s="1"/>
  <c r="K116" i="1"/>
  <c r="M116" i="1" s="1"/>
  <c r="K108" i="1"/>
  <c r="M108" i="1" s="1"/>
  <c r="K100" i="1"/>
  <c r="M100" i="1" s="1"/>
  <c r="K92" i="1"/>
  <c r="M92" i="1" s="1"/>
  <c r="K84" i="1"/>
  <c r="M84" i="1" s="1"/>
  <c r="K76" i="1"/>
  <c r="M76" i="1" s="1"/>
  <c r="K68" i="1"/>
  <c r="M68" i="1" s="1"/>
  <c r="K60" i="1"/>
  <c r="M60" i="1" s="1"/>
  <c r="K52" i="1"/>
  <c r="M52" i="1" s="1"/>
  <c r="K44" i="1"/>
  <c r="M44" i="1" s="1"/>
  <c r="K36" i="1"/>
  <c r="M36" i="1" s="1"/>
  <c r="K28" i="1"/>
  <c r="M28" i="1" s="1"/>
  <c r="K395" i="1"/>
  <c r="M395" i="1" s="1"/>
  <c r="K387" i="1"/>
  <c r="M387" i="1" s="1"/>
  <c r="K379" i="1"/>
  <c r="M379" i="1" s="1"/>
  <c r="K371" i="1"/>
  <c r="M371" i="1" s="1"/>
  <c r="K363" i="1"/>
  <c r="M363" i="1" s="1"/>
  <c r="K355" i="1"/>
  <c r="M355" i="1" s="1"/>
  <c r="K347" i="1"/>
  <c r="M347" i="1" s="1"/>
  <c r="K339" i="1"/>
  <c r="M339" i="1" s="1"/>
  <c r="K331" i="1"/>
  <c r="M331" i="1" s="1"/>
  <c r="K323" i="1"/>
  <c r="M323" i="1" s="1"/>
  <c r="K315" i="1"/>
  <c r="M315" i="1" s="1"/>
  <c r="K307" i="1"/>
  <c r="M307" i="1" s="1"/>
  <c r="K299" i="1"/>
  <c r="M299" i="1" s="1"/>
  <c r="K291" i="1"/>
  <c r="M291" i="1" s="1"/>
  <c r="K283" i="1"/>
  <c r="M283" i="1" s="1"/>
  <c r="K275" i="1"/>
  <c r="M275" i="1" s="1"/>
  <c r="K267" i="1"/>
  <c r="M267" i="1" s="1"/>
  <c r="K259" i="1"/>
  <c r="M259" i="1" s="1"/>
  <c r="K251" i="1"/>
  <c r="M251" i="1" s="1"/>
  <c r="K243" i="1"/>
  <c r="M243" i="1" s="1"/>
  <c r="K235" i="1"/>
  <c r="M235" i="1" s="1"/>
  <c r="K227" i="1"/>
  <c r="M227" i="1" s="1"/>
  <c r="K219" i="1"/>
  <c r="M219" i="1" s="1"/>
  <c r="K211" i="1"/>
  <c r="M211" i="1" s="1"/>
  <c r="K203" i="1"/>
  <c r="M203" i="1" s="1"/>
  <c r="K195" i="1"/>
  <c r="M195" i="1" s="1"/>
  <c r="K187" i="1"/>
  <c r="M187" i="1" s="1"/>
  <c r="K179" i="1"/>
  <c r="M179" i="1" s="1"/>
  <c r="K171" i="1"/>
  <c r="M171" i="1" s="1"/>
  <c r="K163" i="1"/>
  <c r="M163" i="1" s="1"/>
  <c r="K155" i="1"/>
  <c r="M155" i="1" s="1"/>
  <c r="K147" i="1"/>
  <c r="M147" i="1" s="1"/>
  <c r="K139" i="1"/>
  <c r="M139" i="1" s="1"/>
  <c r="K131" i="1"/>
  <c r="M131" i="1" s="1"/>
  <c r="K123" i="1"/>
  <c r="M123" i="1" s="1"/>
  <c r="K115" i="1"/>
  <c r="M115" i="1" s="1"/>
  <c r="K107" i="1"/>
  <c r="M107" i="1" s="1"/>
  <c r="K99" i="1"/>
  <c r="M99" i="1" s="1"/>
  <c r="K91" i="1"/>
  <c r="M91" i="1" s="1"/>
  <c r="K83" i="1"/>
  <c r="M83" i="1" s="1"/>
  <c r="K75" i="1"/>
  <c r="M75" i="1" s="1"/>
  <c r="K67" i="1"/>
  <c r="M67" i="1" s="1"/>
  <c r="K59" i="1"/>
  <c r="M59" i="1" s="1"/>
  <c r="K51" i="1"/>
  <c r="M51" i="1" s="1"/>
  <c r="K43" i="1"/>
  <c r="M43" i="1" s="1"/>
  <c r="K35" i="1"/>
  <c r="M35" i="1" s="1"/>
  <c r="K27" i="1"/>
  <c r="M27" i="1" s="1"/>
  <c r="K850" i="1"/>
  <c r="M850" i="1" s="1"/>
  <c r="K842" i="1"/>
  <c r="M842" i="1" s="1"/>
  <c r="K834" i="1"/>
  <c r="M834" i="1" s="1"/>
  <c r="K826" i="1"/>
  <c r="M826" i="1" s="1"/>
  <c r="K818" i="1"/>
  <c r="M818" i="1" s="1"/>
  <c r="K810" i="1"/>
  <c r="M810" i="1" s="1"/>
  <c r="K802" i="1"/>
  <c r="M802" i="1" s="1"/>
  <c r="K794" i="1"/>
  <c r="M794" i="1" s="1"/>
  <c r="K786" i="1"/>
  <c r="M786" i="1" s="1"/>
  <c r="K778" i="1"/>
  <c r="M778" i="1" s="1"/>
  <c r="K770" i="1"/>
  <c r="M770" i="1" s="1"/>
  <c r="K762" i="1"/>
  <c r="M762" i="1" s="1"/>
  <c r="K754" i="1"/>
  <c r="M754" i="1" s="1"/>
  <c r="K746" i="1"/>
  <c r="M746" i="1" s="1"/>
  <c r="K738" i="1"/>
  <c r="M738" i="1" s="1"/>
  <c r="K730" i="1"/>
  <c r="M730" i="1" s="1"/>
  <c r="K722" i="1"/>
  <c r="M722" i="1" s="1"/>
  <c r="K714" i="1"/>
  <c r="M714" i="1" s="1"/>
  <c r="K706" i="1"/>
  <c r="M706" i="1" s="1"/>
  <c r="K698" i="1"/>
  <c r="M698" i="1" s="1"/>
  <c r="K690" i="1"/>
  <c r="M690" i="1" s="1"/>
  <c r="K682" i="1"/>
  <c r="M682" i="1" s="1"/>
  <c r="K674" i="1"/>
  <c r="M674" i="1" s="1"/>
  <c r="K666" i="1"/>
  <c r="M666" i="1" s="1"/>
  <c r="K658" i="1"/>
  <c r="M658" i="1" s="1"/>
  <c r="K650" i="1"/>
  <c r="M650" i="1" s="1"/>
  <c r="K642" i="1"/>
  <c r="M642" i="1" s="1"/>
  <c r="K634" i="1"/>
  <c r="M634" i="1" s="1"/>
  <c r="K626" i="1"/>
  <c r="M626" i="1" s="1"/>
  <c r="K618" i="1"/>
  <c r="M618" i="1" s="1"/>
  <c r="K610" i="1"/>
  <c r="M610" i="1" s="1"/>
  <c r="K602" i="1"/>
  <c r="M602" i="1" s="1"/>
  <c r="K594" i="1"/>
  <c r="M594" i="1" s="1"/>
  <c r="K586" i="1"/>
  <c r="M586" i="1" s="1"/>
  <c r="K578" i="1"/>
  <c r="M578" i="1" s="1"/>
  <c r="K570" i="1"/>
  <c r="M570" i="1" s="1"/>
  <c r="K562" i="1"/>
  <c r="M562" i="1" s="1"/>
  <c r="K554" i="1"/>
  <c r="M554" i="1" s="1"/>
  <c r="K546" i="1"/>
  <c r="M546" i="1" s="1"/>
  <c r="K538" i="1"/>
  <c r="M538" i="1" s="1"/>
  <c r="K530" i="1"/>
  <c r="M530" i="1" s="1"/>
  <c r="K522" i="1"/>
  <c r="M522" i="1" s="1"/>
  <c r="K514" i="1"/>
  <c r="M514" i="1" s="1"/>
  <c r="K506" i="1"/>
  <c r="M506" i="1" s="1"/>
  <c r="K498" i="1"/>
  <c r="M498" i="1" s="1"/>
  <c r="K490" i="1"/>
  <c r="M490" i="1" s="1"/>
  <c r="K482" i="1"/>
  <c r="M482" i="1" s="1"/>
  <c r="K474" i="1"/>
  <c r="M474" i="1" s="1"/>
  <c r="K466" i="1"/>
  <c r="M466" i="1" s="1"/>
  <c r="K458" i="1"/>
  <c r="M458" i="1" s="1"/>
  <c r="K450" i="1"/>
  <c r="M450" i="1" s="1"/>
  <c r="K442" i="1"/>
  <c r="M442" i="1" s="1"/>
  <c r="K434" i="1"/>
  <c r="M434" i="1" s="1"/>
  <c r="K426" i="1"/>
  <c r="M426" i="1" s="1"/>
  <c r="K418" i="1"/>
  <c r="M418" i="1" s="1"/>
  <c r="K410" i="1"/>
  <c r="M410" i="1" s="1"/>
  <c r="K402" i="1"/>
  <c r="M402" i="1" s="1"/>
  <c r="K394" i="1"/>
  <c r="M394" i="1" s="1"/>
  <c r="K386" i="1"/>
  <c r="M386" i="1" s="1"/>
  <c r="K378" i="1"/>
  <c r="M378" i="1" s="1"/>
  <c r="K370" i="1"/>
  <c r="M370" i="1" s="1"/>
  <c r="K362" i="1"/>
  <c r="M362" i="1" s="1"/>
  <c r="K354" i="1"/>
  <c r="M354" i="1" s="1"/>
  <c r="K346" i="1"/>
  <c r="M346" i="1" s="1"/>
  <c r="K338" i="1"/>
  <c r="M338" i="1" s="1"/>
  <c r="K330" i="1"/>
  <c r="M330" i="1" s="1"/>
  <c r="K322" i="1"/>
  <c r="M322" i="1" s="1"/>
  <c r="K314" i="1"/>
  <c r="M314" i="1" s="1"/>
  <c r="K306" i="1"/>
  <c r="M306" i="1" s="1"/>
  <c r="K298" i="1"/>
  <c r="M298" i="1" s="1"/>
  <c r="K290" i="1"/>
  <c r="M290" i="1" s="1"/>
  <c r="K282" i="1"/>
  <c r="M282" i="1" s="1"/>
  <c r="K274" i="1"/>
  <c r="M274" i="1" s="1"/>
  <c r="K266" i="1"/>
  <c r="M266" i="1" s="1"/>
  <c r="K258" i="1"/>
  <c r="M258" i="1" s="1"/>
  <c r="K250" i="1"/>
  <c r="M250" i="1" s="1"/>
  <c r="K242" i="1"/>
  <c r="M242" i="1" s="1"/>
  <c r="K234" i="1"/>
  <c r="M234" i="1" s="1"/>
  <c r="K226" i="1"/>
  <c r="M226" i="1" s="1"/>
  <c r="K218" i="1"/>
  <c r="M218" i="1" s="1"/>
  <c r="K210" i="1"/>
  <c r="M210" i="1" s="1"/>
  <c r="K202" i="1"/>
  <c r="M202" i="1" s="1"/>
  <c r="K194" i="1"/>
  <c r="M194" i="1" s="1"/>
  <c r="K186" i="1"/>
  <c r="M186" i="1" s="1"/>
  <c r="K178" i="1"/>
  <c r="M178" i="1" s="1"/>
  <c r="K170" i="1"/>
  <c r="M170" i="1" s="1"/>
  <c r="K162" i="1"/>
  <c r="M162" i="1" s="1"/>
  <c r="K154" i="1"/>
  <c r="M154" i="1" s="1"/>
  <c r="K146" i="1"/>
  <c r="M146" i="1" s="1"/>
  <c r="K138" i="1"/>
  <c r="M138" i="1" s="1"/>
  <c r="K130" i="1"/>
  <c r="M130" i="1" s="1"/>
  <c r="K122" i="1"/>
  <c r="M122" i="1" s="1"/>
  <c r="K114" i="1"/>
  <c r="M114" i="1" s="1"/>
  <c r="K106" i="1"/>
  <c r="M106" i="1" s="1"/>
  <c r="K98" i="1"/>
  <c r="M98" i="1" s="1"/>
  <c r="K90" i="1"/>
  <c r="M90" i="1" s="1"/>
  <c r="K82" i="1"/>
  <c r="M82" i="1" s="1"/>
  <c r="K74" i="1"/>
  <c r="M74" i="1" s="1"/>
  <c r="K66" i="1"/>
  <c r="M66" i="1" s="1"/>
  <c r="K58" i="1"/>
  <c r="M58" i="1" s="1"/>
  <c r="K50" i="1"/>
  <c r="M50" i="1" s="1"/>
  <c r="K42" i="1"/>
  <c r="M42" i="1" s="1"/>
  <c r="K34" i="1"/>
  <c r="M34" i="1" s="1"/>
  <c r="K26" i="1"/>
  <c r="M26" i="1" s="1"/>
  <c r="K857" i="1"/>
  <c r="M857" i="1" s="1"/>
  <c r="K849" i="1"/>
  <c r="M849" i="1" s="1"/>
  <c r="K841" i="1"/>
  <c r="M841" i="1" s="1"/>
  <c r="K833" i="1"/>
  <c r="M833" i="1" s="1"/>
  <c r="K825" i="1"/>
  <c r="M825" i="1" s="1"/>
  <c r="K817" i="1"/>
  <c r="M817" i="1" s="1"/>
  <c r="K809" i="1"/>
  <c r="M809" i="1" s="1"/>
  <c r="K801" i="1"/>
  <c r="M801" i="1" s="1"/>
  <c r="K793" i="1"/>
  <c r="M793" i="1" s="1"/>
  <c r="K785" i="1"/>
  <c r="M785" i="1" s="1"/>
  <c r="K777" i="1"/>
  <c r="M777" i="1" s="1"/>
  <c r="K769" i="1"/>
  <c r="M769" i="1" s="1"/>
  <c r="K761" i="1"/>
  <c r="M761" i="1" s="1"/>
  <c r="K753" i="1"/>
  <c r="M753" i="1" s="1"/>
  <c r="K745" i="1"/>
  <c r="M745" i="1" s="1"/>
  <c r="K737" i="1"/>
  <c r="M737" i="1" s="1"/>
  <c r="K729" i="1"/>
  <c r="M729" i="1" s="1"/>
  <c r="K721" i="1"/>
  <c r="M721" i="1" s="1"/>
  <c r="K713" i="1"/>
  <c r="M713" i="1" s="1"/>
  <c r="K705" i="1"/>
  <c r="M705" i="1" s="1"/>
  <c r="K697" i="1"/>
  <c r="M697" i="1" s="1"/>
  <c r="K689" i="1"/>
  <c r="M689" i="1" s="1"/>
  <c r="K681" i="1"/>
  <c r="M681" i="1" s="1"/>
  <c r="K673" i="1"/>
  <c r="M673" i="1" s="1"/>
  <c r="K665" i="1"/>
  <c r="M665" i="1" s="1"/>
  <c r="K657" i="1"/>
  <c r="M657" i="1" s="1"/>
  <c r="K649" i="1"/>
  <c r="M649" i="1" s="1"/>
  <c r="K641" i="1"/>
  <c r="M641" i="1" s="1"/>
  <c r="K633" i="1"/>
  <c r="M633" i="1" s="1"/>
  <c r="K625" i="1"/>
  <c r="M625" i="1" s="1"/>
  <c r="K617" i="1"/>
  <c r="M617" i="1" s="1"/>
  <c r="K609" i="1"/>
  <c r="M609" i="1" s="1"/>
  <c r="K601" i="1"/>
  <c r="M601" i="1" s="1"/>
  <c r="K593" i="1"/>
  <c r="M593" i="1" s="1"/>
  <c r="K585" i="1"/>
  <c r="M585" i="1" s="1"/>
  <c r="K577" i="1"/>
  <c r="M577" i="1" s="1"/>
  <c r="K569" i="1"/>
  <c r="M569" i="1" s="1"/>
  <c r="K561" i="1"/>
  <c r="M561" i="1" s="1"/>
  <c r="K553" i="1"/>
  <c r="M553" i="1" s="1"/>
  <c r="K545" i="1"/>
  <c r="M545" i="1" s="1"/>
  <c r="K537" i="1"/>
  <c r="M537" i="1" s="1"/>
  <c r="K529" i="1"/>
  <c r="M529" i="1" s="1"/>
  <c r="K521" i="1"/>
  <c r="M521" i="1" s="1"/>
  <c r="K513" i="1"/>
  <c r="M513" i="1" s="1"/>
  <c r="K505" i="1"/>
  <c r="M505" i="1" s="1"/>
  <c r="K497" i="1"/>
  <c r="M497" i="1" s="1"/>
  <c r="K489" i="1"/>
  <c r="M489" i="1" s="1"/>
  <c r="K481" i="1"/>
  <c r="M481" i="1" s="1"/>
  <c r="K473" i="1"/>
  <c r="M473" i="1" s="1"/>
  <c r="K465" i="1"/>
  <c r="M465" i="1" s="1"/>
  <c r="K457" i="1"/>
  <c r="M457" i="1" s="1"/>
  <c r="K449" i="1"/>
  <c r="M449" i="1" s="1"/>
  <c r="K441" i="1"/>
  <c r="M441" i="1" s="1"/>
  <c r="K433" i="1"/>
  <c r="M433" i="1" s="1"/>
  <c r="K425" i="1"/>
  <c r="M425" i="1" s="1"/>
  <c r="K417" i="1"/>
  <c r="M417" i="1" s="1"/>
  <c r="K409" i="1"/>
  <c r="M409" i="1" s="1"/>
  <c r="K401" i="1"/>
  <c r="M401" i="1" s="1"/>
  <c r="K393" i="1"/>
  <c r="M393" i="1" s="1"/>
  <c r="K385" i="1"/>
  <c r="M385" i="1" s="1"/>
  <c r="K377" i="1"/>
  <c r="M377" i="1" s="1"/>
  <c r="K369" i="1"/>
  <c r="M369" i="1" s="1"/>
  <c r="K361" i="1"/>
  <c r="M361" i="1" s="1"/>
  <c r="K353" i="1"/>
  <c r="M353" i="1" s="1"/>
  <c r="K345" i="1"/>
  <c r="M345" i="1" s="1"/>
  <c r="K337" i="1"/>
  <c r="M337" i="1" s="1"/>
  <c r="K329" i="1"/>
  <c r="M329" i="1" s="1"/>
  <c r="K321" i="1"/>
  <c r="M321" i="1" s="1"/>
  <c r="K313" i="1"/>
  <c r="M313" i="1" s="1"/>
  <c r="K305" i="1"/>
  <c r="M305" i="1" s="1"/>
  <c r="K297" i="1"/>
  <c r="M297" i="1" s="1"/>
  <c r="K289" i="1"/>
  <c r="M289" i="1" s="1"/>
  <c r="K281" i="1"/>
  <c r="M281" i="1" s="1"/>
  <c r="K273" i="1"/>
  <c r="M273" i="1" s="1"/>
  <c r="K265" i="1"/>
  <c r="M265" i="1" s="1"/>
  <c r="K257" i="1"/>
  <c r="M257" i="1" s="1"/>
  <c r="K249" i="1"/>
  <c r="M249" i="1" s="1"/>
  <c r="K241" i="1"/>
  <c r="M241" i="1" s="1"/>
  <c r="K233" i="1"/>
  <c r="M233" i="1" s="1"/>
  <c r="K225" i="1"/>
  <c r="M225" i="1" s="1"/>
  <c r="K217" i="1"/>
  <c r="M217" i="1" s="1"/>
  <c r="K209" i="1"/>
  <c r="M209" i="1" s="1"/>
  <c r="K201" i="1"/>
  <c r="M201" i="1" s="1"/>
  <c r="K193" i="1"/>
  <c r="M193" i="1" s="1"/>
  <c r="K185" i="1"/>
  <c r="M185" i="1" s="1"/>
  <c r="K177" i="1"/>
  <c r="M177" i="1" s="1"/>
  <c r="K169" i="1"/>
  <c r="M169" i="1" s="1"/>
  <c r="K161" i="1"/>
  <c r="M161" i="1" s="1"/>
  <c r="K153" i="1"/>
  <c r="M153" i="1" s="1"/>
  <c r="K145" i="1"/>
  <c r="M145" i="1" s="1"/>
  <c r="K137" i="1"/>
  <c r="M137" i="1" s="1"/>
  <c r="K129" i="1"/>
  <c r="M129" i="1" s="1"/>
  <c r="K121" i="1"/>
  <c r="M121" i="1" s="1"/>
  <c r="K113" i="1"/>
  <c r="M113" i="1" s="1"/>
  <c r="K105" i="1"/>
  <c r="M105" i="1" s="1"/>
  <c r="K97" i="1"/>
  <c r="M97" i="1" s="1"/>
  <c r="K89" i="1"/>
  <c r="M89" i="1" s="1"/>
  <c r="K81" i="1"/>
  <c r="M81" i="1" s="1"/>
  <c r="K73" i="1"/>
  <c r="M73" i="1" s="1"/>
  <c r="K65" i="1"/>
  <c r="M65" i="1" s="1"/>
  <c r="K57" i="1"/>
  <c r="M57" i="1" s="1"/>
  <c r="K49" i="1"/>
  <c r="M49" i="1" s="1"/>
  <c r="K41" i="1"/>
  <c r="M41" i="1" s="1"/>
  <c r="K33" i="1"/>
  <c r="M33" i="1" s="1"/>
  <c r="K25" i="1"/>
  <c r="M25" i="1" s="1"/>
  <c r="K560" i="1"/>
  <c r="M560" i="1" s="1"/>
  <c r="K552" i="1"/>
  <c r="M552" i="1" s="1"/>
  <c r="K544" i="1"/>
  <c r="M544" i="1" s="1"/>
  <c r="K536" i="1"/>
  <c r="M536" i="1" s="1"/>
  <c r="K528" i="1"/>
  <c r="M528" i="1" s="1"/>
  <c r="K520" i="1"/>
  <c r="M520" i="1" s="1"/>
  <c r="K512" i="1"/>
  <c r="M512" i="1" s="1"/>
  <c r="K504" i="1"/>
  <c r="M504" i="1" s="1"/>
  <c r="K496" i="1"/>
  <c r="M496" i="1" s="1"/>
  <c r="K488" i="1"/>
  <c r="M488" i="1" s="1"/>
  <c r="K480" i="1"/>
  <c r="M480" i="1" s="1"/>
  <c r="K472" i="1"/>
  <c r="M472" i="1" s="1"/>
  <c r="K464" i="1"/>
  <c r="M464" i="1" s="1"/>
  <c r="K456" i="1"/>
  <c r="M456" i="1" s="1"/>
  <c r="K448" i="1"/>
  <c r="M448" i="1" s="1"/>
  <c r="K440" i="1"/>
  <c r="M440" i="1" s="1"/>
  <c r="K432" i="1"/>
  <c r="M432" i="1" s="1"/>
  <c r="K424" i="1"/>
  <c r="M424" i="1" s="1"/>
  <c r="K416" i="1"/>
  <c r="M416" i="1" s="1"/>
  <c r="K408" i="1"/>
  <c r="M408" i="1" s="1"/>
  <c r="K400" i="1"/>
  <c r="M400" i="1" s="1"/>
  <c r="K392" i="1"/>
  <c r="M392" i="1" s="1"/>
  <c r="K384" i="1"/>
  <c r="M384" i="1" s="1"/>
  <c r="K376" i="1"/>
  <c r="M376" i="1" s="1"/>
  <c r="K368" i="1"/>
  <c r="M368" i="1" s="1"/>
  <c r="K360" i="1"/>
  <c r="M360" i="1" s="1"/>
  <c r="K352" i="1"/>
  <c r="M352" i="1" s="1"/>
  <c r="K344" i="1"/>
  <c r="M344" i="1" s="1"/>
  <c r="K336" i="1"/>
  <c r="M336" i="1" s="1"/>
  <c r="K328" i="1"/>
  <c r="M328" i="1" s="1"/>
  <c r="K320" i="1"/>
  <c r="M320" i="1" s="1"/>
  <c r="K312" i="1"/>
  <c r="M312" i="1" s="1"/>
  <c r="K304" i="1"/>
  <c r="M304" i="1" s="1"/>
  <c r="K296" i="1"/>
  <c r="M296" i="1" s="1"/>
  <c r="K288" i="1"/>
  <c r="M288" i="1" s="1"/>
  <c r="K280" i="1"/>
  <c r="M280" i="1" s="1"/>
  <c r="K272" i="1"/>
  <c r="M272" i="1" s="1"/>
  <c r="K264" i="1"/>
  <c r="M264" i="1" s="1"/>
  <c r="K256" i="1"/>
  <c r="M256" i="1" s="1"/>
  <c r="K248" i="1"/>
  <c r="M248" i="1" s="1"/>
  <c r="K240" i="1"/>
  <c r="M240" i="1" s="1"/>
  <c r="K232" i="1"/>
  <c r="M232" i="1" s="1"/>
  <c r="K224" i="1"/>
  <c r="M224" i="1" s="1"/>
  <c r="K216" i="1"/>
  <c r="M216" i="1" s="1"/>
  <c r="K208" i="1"/>
  <c r="M208" i="1" s="1"/>
  <c r="K200" i="1"/>
  <c r="M200" i="1" s="1"/>
  <c r="K192" i="1"/>
  <c r="M192" i="1" s="1"/>
  <c r="K184" i="1"/>
  <c r="M184" i="1" s="1"/>
  <c r="K176" i="1"/>
  <c r="M176" i="1" s="1"/>
  <c r="K168" i="1"/>
  <c r="M168" i="1" s="1"/>
  <c r="K160" i="1"/>
  <c r="M160" i="1" s="1"/>
  <c r="K152" i="1"/>
  <c r="M152" i="1" s="1"/>
  <c r="K144" i="1"/>
  <c r="M144" i="1" s="1"/>
  <c r="K136" i="1"/>
  <c r="M136" i="1" s="1"/>
  <c r="K128" i="1"/>
  <c r="M128" i="1" s="1"/>
  <c r="K120" i="1"/>
  <c r="M120" i="1" s="1"/>
  <c r="K112" i="1"/>
  <c r="M112" i="1" s="1"/>
  <c r="K104" i="1"/>
  <c r="M104" i="1" s="1"/>
  <c r="K96" i="1"/>
  <c r="M96" i="1" s="1"/>
  <c r="K88" i="1"/>
  <c r="M88" i="1" s="1"/>
  <c r="K80" i="1"/>
  <c r="M80" i="1" s="1"/>
  <c r="K72" i="1"/>
  <c r="M72" i="1" s="1"/>
  <c r="K64" i="1"/>
  <c r="M64" i="1" s="1"/>
  <c r="K56" i="1"/>
  <c r="M56" i="1" s="1"/>
  <c r="K48" i="1"/>
  <c r="M48" i="1" s="1"/>
  <c r="K40" i="1"/>
  <c r="M40" i="1" s="1"/>
  <c r="K32" i="1"/>
  <c r="M32" i="1" s="1"/>
  <c r="K24" i="1"/>
  <c r="M24" i="1" s="1"/>
  <c r="K855" i="1"/>
  <c r="M855" i="1" s="1"/>
  <c r="K847" i="1"/>
  <c r="M847" i="1" s="1"/>
  <c r="K839" i="1"/>
  <c r="M839" i="1" s="1"/>
  <c r="K831" i="1"/>
  <c r="M831" i="1" s="1"/>
  <c r="K823" i="1"/>
  <c r="M823" i="1" s="1"/>
  <c r="K815" i="1"/>
  <c r="M815" i="1" s="1"/>
  <c r="K807" i="1"/>
  <c r="M807" i="1" s="1"/>
  <c r="K799" i="1"/>
  <c r="M799" i="1" s="1"/>
  <c r="K791" i="1"/>
  <c r="M791" i="1" s="1"/>
  <c r="K783" i="1"/>
  <c r="M783" i="1" s="1"/>
  <c r="K775" i="1"/>
  <c r="M775" i="1" s="1"/>
  <c r="K767" i="1"/>
  <c r="M767" i="1" s="1"/>
  <c r="K759" i="1"/>
  <c r="M759" i="1" s="1"/>
  <c r="K751" i="1"/>
  <c r="M751" i="1" s="1"/>
  <c r="K743" i="1"/>
  <c r="M743" i="1" s="1"/>
  <c r="K735" i="1"/>
  <c r="M735" i="1" s="1"/>
  <c r="K727" i="1"/>
  <c r="M727" i="1" s="1"/>
  <c r="K719" i="1"/>
  <c r="M719" i="1" s="1"/>
  <c r="K711" i="1"/>
  <c r="M711" i="1" s="1"/>
  <c r="K703" i="1"/>
  <c r="M703" i="1" s="1"/>
  <c r="K695" i="1"/>
  <c r="M695" i="1" s="1"/>
  <c r="K687" i="1"/>
  <c r="M687" i="1" s="1"/>
  <c r="K679" i="1"/>
  <c r="M679" i="1" s="1"/>
  <c r="K671" i="1"/>
  <c r="M671" i="1" s="1"/>
  <c r="K663" i="1"/>
  <c r="M663" i="1" s="1"/>
  <c r="K655" i="1"/>
  <c r="M655" i="1" s="1"/>
  <c r="K647" i="1"/>
  <c r="M647" i="1" s="1"/>
  <c r="K639" i="1"/>
  <c r="M639" i="1" s="1"/>
  <c r="K631" i="1"/>
  <c r="M631" i="1" s="1"/>
  <c r="K623" i="1"/>
  <c r="M623" i="1" s="1"/>
  <c r="K615" i="1"/>
  <c r="M615" i="1" s="1"/>
  <c r="K607" i="1"/>
  <c r="M607" i="1" s="1"/>
  <c r="K599" i="1"/>
  <c r="M599" i="1" s="1"/>
  <c r="K591" i="1"/>
  <c r="M591" i="1" s="1"/>
  <c r="K583" i="1"/>
  <c r="M583" i="1" s="1"/>
  <c r="K575" i="1"/>
  <c r="M575" i="1" s="1"/>
  <c r="K567" i="1"/>
  <c r="M567" i="1" s="1"/>
  <c r="K559" i="1"/>
  <c r="M559" i="1" s="1"/>
  <c r="K551" i="1"/>
  <c r="M551" i="1" s="1"/>
  <c r="K543" i="1"/>
  <c r="M543" i="1" s="1"/>
  <c r="K535" i="1"/>
  <c r="M535" i="1" s="1"/>
  <c r="K527" i="1"/>
  <c r="M527" i="1" s="1"/>
  <c r="K519" i="1"/>
  <c r="M519" i="1" s="1"/>
  <c r="K511" i="1"/>
  <c r="M511" i="1" s="1"/>
  <c r="K503" i="1"/>
  <c r="M503" i="1" s="1"/>
  <c r="K495" i="1"/>
  <c r="M495" i="1" s="1"/>
  <c r="K487" i="1"/>
  <c r="M487" i="1" s="1"/>
  <c r="K479" i="1"/>
  <c r="M479" i="1" s="1"/>
  <c r="K471" i="1"/>
  <c r="M471" i="1" s="1"/>
  <c r="K463" i="1"/>
  <c r="M463" i="1" s="1"/>
  <c r="K455" i="1"/>
  <c r="M455" i="1" s="1"/>
  <c r="K447" i="1"/>
  <c r="M447" i="1" s="1"/>
  <c r="K439" i="1"/>
  <c r="M439" i="1" s="1"/>
  <c r="K431" i="1"/>
  <c r="M431" i="1" s="1"/>
  <c r="K423" i="1"/>
  <c r="M423" i="1" s="1"/>
  <c r="K415" i="1"/>
  <c r="M415" i="1" s="1"/>
  <c r="K407" i="1"/>
  <c r="M407" i="1" s="1"/>
  <c r="K399" i="1"/>
  <c r="M399" i="1" s="1"/>
  <c r="K391" i="1"/>
  <c r="M391" i="1" s="1"/>
  <c r="K383" i="1"/>
  <c r="M383" i="1" s="1"/>
  <c r="K375" i="1"/>
  <c r="M375" i="1" s="1"/>
  <c r="K367" i="1"/>
  <c r="M367" i="1" s="1"/>
  <c r="K359" i="1"/>
  <c r="M359" i="1" s="1"/>
  <c r="K351" i="1"/>
  <c r="M351" i="1" s="1"/>
  <c r="K343" i="1"/>
  <c r="M343" i="1" s="1"/>
  <c r="K335" i="1"/>
  <c r="M335" i="1" s="1"/>
  <c r="K327" i="1"/>
  <c r="M327" i="1" s="1"/>
  <c r="K319" i="1"/>
  <c r="M319" i="1" s="1"/>
  <c r="K311" i="1"/>
  <c r="M311" i="1" s="1"/>
  <c r="K303" i="1"/>
  <c r="M303" i="1" s="1"/>
  <c r="K295" i="1"/>
  <c r="M295" i="1" s="1"/>
  <c r="K287" i="1"/>
  <c r="M287" i="1" s="1"/>
  <c r="K279" i="1"/>
  <c r="M279" i="1" s="1"/>
  <c r="K271" i="1"/>
  <c r="M271" i="1" s="1"/>
  <c r="K263" i="1"/>
  <c r="M263" i="1" s="1"/>
  <c r="K255" i="1"/>
  <c r="M255" i="1" s="1"/>
  <c r="K247" i="1"/>
  <c r="M247" i="1" s="1"/>
  <c r="K239" i="1"/>
  <c r="M239" i="1" s="1"/>
  <c r="K231" i="1"/>
  <c r="M231" i="1" s="1"/>
  <c r="K223" i="1"/>
  <c r="M223" i="1" s="1"/>
  <c r="K215" i="1"/>
  <c r="M215" i="1" s="1"/>
  <c r="K207" i="1"/>
  <c r="M207" i="1" s="1"/>
  <c r="K199" i="1"/>
  <c r="M199" i="1" s="1"/>
  <c r="K191" i="1"/>
  <c r="M191" i="1" s="1"/>
  <c r="K183" i="1"/>
  <c r="M183" i="1" s="1"/>
  <c r="K175" i="1"/>
  <c r="M175" i="1" s="1"/>
  <c r="K167" i="1"/>
  <c r="M167" i="1" s="1"/>
  <c r="K159" i="1"/>
  <c r="M159" i="1" s="1"/>
  <c r="K151" i="1"/>
  <c r="M151" i="1" s="1"/>
  <c r="K143" i="1"/>
  <c r="M143" i="1" s="1"/>
  <c r="K135" i="1"/>
  <c r="M135" i="1" s="1"/>
  <c r="K127" i="1"/>
  <c r="M127" i="1" s="1"/>
  <c r="K119" i="1"/>
  <c r="M119" i="1" s="1"/>
  <c r="K111" i="1"/>
  <c r="M111" i="1" s="1"/>
  <c r="K103" i="1"/>
  <c r="M103" i="1" s="1"/>
  <c r="K95" i="1"/>
  <c r="M95" i="1" s="1"/>
  <c r="K87" i="1"/>
  <c r="M87" i="1" s="1"/>
  <c r="K79" i="1"/>
  <c r="M79" i="1" s="1"/>
  <c r="K71" i="1"/>
  <c r="M71" i="1" s="1"/>
  <c r="K63" i="1"/>
  <c r="M63" i="1" s="1"/>
  <c r="K55" i="1"/>
  <c r="M55" i="1" s="1"/>
  <c r="K47" i="1"/>
  <c r="M47" i="1" s="1"/>
  <c r="K39" i="1"/>
  <c r="M39" i="1" s="1"/>
  <c r="K31" i="1"/>
  <c r="M31" i="1" s="1"/>
  <c r="K23" i="1"/>
  <c r="M23" i="1" s="1"/>
  <c r="J19" i="1"/>
  <c r="E19" i="1"/>
  <c r="F19" i="1"/>
  <c r="G19" i="1"/>
  <c r="H19" i="1"/>
  <c r="I19" i="1"/>
  <c r="M3" i="6" l="1"/>
  <c r="M4" i="6" s="1"/>
  <c r="T4" i="6"/>
  <c r="AJ558" i="4"/>
  <c r="K553" i="4"/>
  <c r="M553" i="4" s="1"/>
  <c r="K809" i="4"/>
  <c r="M809" i="4" s="1"/>
  <c r="AJ565" i="4"/>
  <c r="AJ550" i="4"/>
  <c r="AJ22" i="4"/>
  <c r="AJ554" i="4"/>
  <c r="AJ490" i="4"/>
  <c r="AJ426" i="4"/>
  <c r="AJ534" i="4"/>
  <c r="AJ470" i="4"/>
  <c r="AJ373" i="4"/>
  <c r="AJ287" i="4"/>
  <c r="AJ352" i="4"/>
  <c r="AJ324" i="4"/>
  <c r="AJ371" i="4"/>
  <c r="AJ328" i="4"/>
  <c r="AJ307" i="4"/>
  <c r="AJ323" i="4"/>
  <c r="AJ285" i="4"/>
  <c r="AJ407" i="4"/>
  <c r="AJ84" i="4"/>
  <c r="AJ196" i="4"/>
  <c r="AJ268" i="4"/>
  <c r="AJ391" i="4"/>
  <c r="AJ340" i="4"/>
  <c r="AJ325" i="4"/>
  <c r="AJ215" i="4"/>
  <c r="AJ248" i="4"/>
  <c r="AJ167" i="4"/>
  <c r="AJ299" i="4"/>
  <c r="AJ292" i="4"/>
  <c r="AJ263" i="4"/>
  <c r="AJ148" i="4"/>
  <c r="AJ236" i="4"/>
  <c r="AJ235" i="4"/>
  <c r="AJ283" i="4"/>
  <c r="AJ276" i="4"/>
  <c r="AJ255" i="4"/>
  <c r="AJ247" i="4"/>
  <c r="AJ183" i="4"/>
  <c r="AJ171" i="4"/>
  <c r="AJ128" i="4"/>
  <c r="AJ143" i="4"/>
  <c r="AJ135" i="4"/>
  <c r="AJ151" i="4"/>
  <c r="AJ107" i="4"/>
  <c r="AJ160" i="4"/>
  <c r="AJ172" i="4"/>
  <c r="AJ127" i="4"/>
  <c r="AJ120" i="4"/>
  <c r="AJ111" i="4"/>
  <c r="AJ60" i="4"/>
  <c r="AJ49" i="4"/>
  <c r="AJ92" i="4"/>
  <c r="AJ74" i="4"/>
  <c r="AJ29" i="4"/>
  <c r="AJ108" i="4"/>
  <c r="AJ43" i="4"/>
  <c r="AJ116" i="4"/>
  <c r="AJ63" i="4"/>
  <c r="AJ65" i="4"/>
  <c r="AJ41" i="4"/>
  <c r="AJ88" i="4"/>
  <c r="AJ44" i="4"/>
  <c r="AJ31" i="4"/>
  <c r="AJ24" i="4"/>
  <c r="AJ87" i="4"/>
  <c r="AJ45" i="4"/>
  <c r="K66" i="4"/>
  <c r="M66" i="4" s="1"/>
  <c r="K130" i="4"/>
  <c r="M130" i="4" s="1"/>
  <c r="K194" i="4"/>
  <c r="M194" i="4" s="1"/>
  <c r="K258" i="4"/>
  <c r="M258" i="4" s="1"/>
  <c r="K322" i="4"/>
  <c r="M322" i="4" s="1"/>
  <c r="K386" i="4"/>
  <c r="M386" i="4" s="1"/>
  <c r="K450" i="4"/>
  <c r="M450" i="4" s="1"/>
  <c r="K514" i="4"/>
  <c r="M514" i="4" s="1"/>
  <c r="K578" i="4"/>
  <c r="M578" i="4" s="1"/>
  <c r="K642" i="4"/>
  <c r="M642" i="4" s="1"/>
  <c r="K706" i="4"/>
  <c r="M706" i="4" s="1"/>
  <c r="K834" i="4"/>
  <c r="M834" i="4" s="1"/>
  <c r="K864" i="4"/>
  <c r="M864" i="4" s="1"/>
  <c r="K51" i="4"/>
  <c r="M51" i="4" s="1"/>
  <c r="K115" i="4"/>
  <c r="M115" i="4" s="1"/>
  <c r="K179" i="4"/>
  <c r="M179" i="4" s="1"/>
  <c r="K243" i="4"/>
  <c r="M243" i="4" s="1"/>
  <c r="K307" i="4"/>
  <c r="M307" i="4" s="1"/>
  <c r="K371" i="4"/>
  <c r="M371" i="4" s="1"/>
  <c r="K435" i="4"/>
  <c r="M435" i="4" s="1"/>
  <c r="K499" i="4"/>
  <c r="M499" i="4" s="1"/>
  <c r="K563" i="4"/>
  <c r="M563" i="4" s="1"/>
  <c r="K691" i="4"/>
  <c r="M691" i="4" s="1"/>
  <c r="K755" i="4"/>
  <c r="M755" i="4" s="1"/>
  <c r="K819" i="4"/>
  <c r="M819" i="4" s="1"/>
  <c r="K883" i="4"/>
  <c r="M883" i="4" s="1"/>
  <c r="K152" i="4"/>
  <c r="M152" i="4" s="1"/>
  <c r="K784" i="4"/>
  <c r="M784" i="4" s="1"/>
  <c r="K80" i="4"/>
  <c r="M80" i="4" s="1"/>
  <c r="K344" i="4"/>
  <c r="M344" i="4" s="1"/>
  <c r="K773" i="4"/>
  <c r="M773" i="4" s="1"/>
  <c r="K910" i="4"/>
  <c r="M910" i="4" s="1"/>
  <c r="K78" i="4"/>
  <c r="M78" i="4" s="1"/>
  <c r="K206" i="4"/>
  <c r="M206" i="4" s="1"/>
  <c r="K270" i="4"/>
  <c r="M270" i="4" s="1"/>
  <c r="K526" i="4"/>
  <c r="M526" i="4" s="1"/>
  <c r="K654" i="4"/>
  <c r="M654" i="4" s="1"/>
  <c r="K878" i="4"/>
  <c r="M878" i="4" s="1"/>
  <c r="K464" i="4"/>
  <c r="M464" i="4" s="1"/>
  <c r="AJ414" i="4"/>
  <c r="AJ433" i="4"/>
  <c r="AJ568" i="4"/>
  <c r="AJ250" i="4"/>
  <c r="AJ400" i="4"/>
  <c r="AJ278" i="4"/>
  <c r="AJ249" i="4"/>
  <c r="AJ109" i="4"/>
  <c r="AJ81" i="4"/>
  <c r="AJ38" i="4"/>
  <c r="AJ66" i="4"/>
  <c r="AJ59" i="4"/>
  <c r="AJ52" i="4"/>
  <c r="K770" i="4"/>
  <c r="M770" i="4" s="1"/>
  <c r="K898" i="4"/>
  <c r="M898" i="4" s="1"/>
  <c r="K224" i="4"/>
  <c r="M224" i="4" s="1"/>
  <c r="K544" i="4"/>
  <c r="M544" i="4" s="1"/>
  <c r="K627" i="4"/>
  <c r="M627" i="4" s="1"/>
  <c r="K44" i="4"/>
  <c r="M44" i="4" s="1"/>
  <c r="K108" i="4"/>
  <c r="M108" i="4" s="1"/>
  <c r="K172" i="4"/>
  <c r="M172" i="4" s="1"/>
  <c r="K236" i="4"/>
  <c r="M236" i="4" s="1"/>
  <c r="K300" i="4"/>
  <c r="M300" i="4" s="1"/>
  <c r="K364" i="4"/>
  <c r="M364" i="4" s="1"/>
  <c r="K428" i="4"/>
  <c r="M428" i="4" s="1"/>
  <c r="K492" i="4"/>
  <c r="M492" i="4" s="1"/>
  <c r="K556" i="4"/>
  <c r="M556" i="4" s="1"/>
  <c r="K620" i="4"/>
  <c r="M620" i="4" s="1"/>
  <c r="K684" i="4"/>
  <c r="M684" i="4" s="1"/>
  <c r="K748" i="4"/>
  <c r="M748" i="4" s="1"/>
  <c r="K812" i="4"/>
  <c r="M812" i="4" s="1"/>
  <c r="K876" i="4"/>
  <c r="M876" i="4" s="1"/>
  <c r="K680" i="4"/>
  <c r="M680" i="4" s="1"/>
  <c r="K133" i="4"/>
  <c r="M133" i="4" s="1"/>
  <c r="K197" i="4"/>
  <c r="M197" i="4" s="1"/>
  <c r="K261" i="4"/>
  <c r="M261" i="4" s="1"/>
  <c r="K325" i="4"/>
  <c r="M325" i="4" s="1"/>
  <c r="K389" i="4"/>
  <c r="M389" i="4" s="1"/>
  <c r="K453" i="4"/>
  <c r="M453" i="4" s="1"/>
  <c r="K517" i="4"/>
  <c r="M517" i="4" s="1"/>
  <c r="K581" i="4"/>
  <c r="M581" i="4" s="1"/>
  <c r="K645" i="4"/>
  <c r="M645" i="4" s="1"/>
  <c r="K709" i="4"/>
  <c r="M709" i="4" s="1"/>
  <c r="K837" i="4"/>
  <c r="M837" i="4" s="1"/>
  <c r="K901" i="4"/>
  <c r="M901" i="4" s="1"/>
  <c r="K798" i="4"/>
  <c r="M798" i="4" s="1"/>
  <c r="K128" i="4"/>
  <c r="M128" i="4" s="1"/>
  <c r="K440" i="4"/>
  <c r="M440" i="4" s="1"/>
  <c r="K696" i="4"/>
  <c r="M696" i="4" s="1"/>
  <c r="K142" i="4"/>
  <c r="M142" i="4" s="1"/>
  <c r="K334" i="4"/>
  <c r="M334" i="4" s="1"/>
  <c r="K398" i="4"/>
  <c r="M398" i="4" s="1"/>
  <c r="K462" i="4"/>
  <c r="M462" i="4" s="1"/>
  <c r="K590" i="4"/>
  <c r="M590" i="4" s="1"/>
  <c r="K726" i="4"/>
  <c r="M726" i="4" s="1"/>
  <c r="K23" i="4"/>
  <c r="M23" i="4" s="1"/>
  <c r="K87" i="4"/>
  <c r="M87" i="4" s="1"/>
  <c r="K151" i="4"/>
  <c r="M151" i="4" s="1"/>
  <c r="K215" i="4"/>
  <c r="M215" i="4" s="1"/>
  <c r="K279" i="4"/>
  <c r="M279" i="4" s="1"/>
  <c r="K343" i="4"/>
  <c r="M343" i="4" s="1"/>
  <c r="K407" i="4"/>
  <c r="M407" i="4" s="1"/>
  <c r="K471" i="4"/>
  <c r="M471" i="4" s="1"/>
  <c r="K535" i="4"/>
  <c r="M535" i="4" s="1"/>
  <c r="K599" i="4"/>
  <c r="M599" i="4" s="1"/>
  <c r="K663" i="4"/>
  <c r="M663" i="4" s="1"/>
  <c r="K727" i="4"/>
  <c r="M727" i="4" s="1"/>
  <c r="K791" i="4"/>
  <c r="M791" i="4" s="1"/>
  <c r="K855" i="4"/>
  <c r="M855" i="4" s="1"/>
  <c r="K919" i="4"/>
  <c r="M919" i="4" s="1"/>
  <c r="K160" i="4"/>
  <c r="M160" i="4" s="1"/>
  <c r="AJ524" i="4"/>
  <c r="AJ460" i="4"/>
  <c r="AJ200" i="4"/>
  <c r="K720" i="4"/>
  <c r="M720" i="4" s="1"/>
  <c r="K73" i="4"/>
  <c r="M73" i="4" s="1"/>
  <c r="K137" i="4"/>
  <c r="M137" i="4" s="1"/>
  <c r="K201" i="4"/>
  <c r="M201" i="4" s="1"/>
  <c r="K265" i="4"/>
  <c r="M265" i="4" s="1"/>
  <c r="K329" i="4"/>
  <c r="M329" i="4" s="1"/>
  <c r="K393" i="4"/>
  <c r="M393" i="4" s="1"/>
  <c r="K457" i="4"/>
  <c r="M457" i="4" s="1"/>
  <c r="K521" i="4"/>
  <c r="M521" i="4" s="1"/>
  <c r="K585" i="4"/>
  <c r="M585" i="4" s="1"/>
  <c r="K649" i="4"/>
  <c r="M649" i="4" s="1"/>
  <c r="K713" i="4"/>
  <c r="M713" i="4" s="1"/>
  <c r="K777" i="4"/>
  <c r="M777" i="4" s="1"/>
  <c r="K841" i="4"/>
  <c r="M841" i="4" s="1"/>
  <c r="K905" i="4"/>
  <c r="M905" i="4" s="1"/>
  <c r="B19" i="4"/>
  <c r="AJ566" i="4"/>
  <c r="AJ523" i="4"/>
  <c r="AJ509" i="4"/>
  <c r="AJ459" i="4"/>
  <c r="AJ445" i="4"/>
  <c r="AJ516" i="4"/>
  <c r="AJ452" i="4"/>
  <c r="AJ382" i="4"/>
  <c r="AJ546" i="4"/>
  <c r="AJ482" i="4"/>
  <c r="AJ388" i="4"/>
  <c r="AJ567" i="4"/>
  <c r="AJ553" i="4"/>
  <c r="AJ503" i="4"/>
  <c r="AJ489" i="4"/>
  <c r="AJ425" i="4"/>
  <c r="AJ560" i="4"/>
  <c r="AJ496" i="4"/>
  <c r="AJ432" i="4"/>
  <c r="AJ415" i="4"/>
  <c r="AJ439" i="4"/>
  <c r="AJ526" i="4"/>
  <c r="AJ462" i="4"/>
  <c r="AJ365" i="4"/>
  <c r="AJ343" i="4"/>
  <c r="AJ363" i="4"/>
  <c r="AJ386" i="4"/>
  <c r="AJ357" i="4"/>
  <c r="AJ329" i="4"/>
  <c r="AJ385" i="4"/>
  <c r="AJ335" i="4"/>
  <c r="AJ321" i="4"/>
  <c r="AJ314" i="4"/>
  <c r="AJ266" i="4"/>
  <c r="AJ383" i="4"/>
  <c r="AJ210" i="4"/>
  <c r="AJ207" i="4"/>
  <c r="AJ142" i="4"/>
  <c r="AJ185" i="4"/>
  <c r="AJ206" i="4"/>
  <c r="AJ177" i="4"/>
  <c r="AJ261" i="4"/>
  <c r="AJ218" i="4"/>
  <c r="AJ189" i="4"/>
  <c r="AJ98" i="4"/>
  <c r="AJ27" i="4"/>
  <c r="AJ47" i="4"/>
  <c r="AJ78" i="4"/>
  <c r="AJ85" i="4"/>
  <c r="AJ40" i="4"/>
  <c r="AJ72" i="4"/>
  <c r="K74" i="4"/>
  <c r="M74" i="4" s="1"/>
  <c r="K138" i="4"/>
  <c r="M138" i="4" s="1"/>
  <c r="K202" i="4"/>
  <c r="M202" i="4" s="1"/>
  <c r="K266" i="4"/>
  <c r="M266" i="4" s="1"/>
  <c r="K330" i="4"/>
  <c r="M330" i="4" s="1"/>
  <c r="K394" i="4"/>
  <c r="M394" i="4" s="1"/>
  <c r="K458" i="4"/>
  <c r="M458" i="4" s="1"/>
  <c r="K522" i="4"/>
  <c r="M522" i="4" s="1"/>
  <c r="K586" i="4"/>
  <c r="M586" i="4" s="1"/>
  <c r="K650" i="4"/>
  <c r="M650" i="4" s="1"/>
  <c r="K714" i="4"/>
  <c r="M714" i="4" s="1"/>
  <c r="K778" i="4"/>
  <c r="M778" i="4" s="1"/>
  <c r="K842" i="4"/>
  <c r="M842" i="4" s="1"/>
  <c r="K906" i="4"/>
  <c r="M906" i="4" s="1"/>
  <c r="K264" i="4"/>
  <c r="M264" i="4" s="1"/>
  <c r="K584" i="4"/>
  <c r="M584" i="4" s="1"/>
  <c r="K904" i="4"/>
  <c r="M904" i="4" s="1"/>
  <c r="K59" i="4"/>
  <c r="M59" i="4" s="1"/>
  <c r="K123" i="4"/>
  <c r="M123" i="4" s="1"/>
  <c r="K187" i="4"/>
  <c r="M187" i="4" s="1"/>
  <c r="K251" i="4"/>
  <c r="M251" i="4" s="1"/>
  <c r="K315" i="4"/>
  <c r="M315" i="4" s="1"/>
  <c r="K379" i="4"/>
  <c r="M379" i="4" s="1"/>
  <c r="K443" i="4"/>
  <c r="M443" i="4" s="1"/>
  <c r="K507" i="4"/>
  <c r="M507" i="4" s="1"/>
  <c r="K571" i="4"/>
  <c r="M571" i="4" s="1"/>
  <c r="K635" i="4"/>
  <c r="M635" i="4" s="1"/>
  <c r="K699" i="4"/>
  <c r="M699" i="4" s="1"/>
  <c r="K763" i="4"/>
  <c r="M763" i="4" s="1"/>
  <c r="K827" i="4"/>
  <c r="M827" i="4" s="1"/>
  <c r="K891" i="4"/>
  <c r="M891" i="4" s="1"/>
  <c r="K256" i="4"/>
  <c r="M256" i="4" s="1"/>
  <c r="K824" i="4"/>
  <c r="M824" i="4" s="1"/>
  <c r="K52" i="4"/>
  <c r="M52" i="4" s="1"/>
  <c r="K116" i="4"/>
  <c r="M116" i="4" s="1"/>
  <c r="K180" i="4"/>
  <c r="M180" i="4" s="1"/>
  <c r="K244" i="4"/>
  <c r="M244" i="4" s="1"/>
  <c r="K308" i="4"/>
  <c r="M308" i="4" s="1"/>
  <c r="K372" i="4"/>
  <c r="M372" i="4" s="1"/>
  <c r="K436" i="4"/>
  <c r="M436" i="4" s="1"/>
  <c r="K500" i="4"/>
  <c r="M500" i="4" s="1"/>
  <c r="K564" i="4"/>
  <c r="M564" i="4" s="1"/>
  <c r="K628" i="4"/>
  <c r="M628" i="4" s="1"/>
  <c r="K692" i="4"/>
  <c r="M692" i="4" s="1"/>
  <c r="K756" i="4"/>
  <c r="M756" i="4" s="1"/>
  <c r="K820" i="4"/>
  <c r="M820" i="4" s="1"/>
  <c r="K884" i="4"/>
  <c r="M884" i="4" s="1"/>
  <c r="K112" i="4"/>
  <c r="M112" i="4" s="1"/>
  <c r="K384" i="4"/>
  <c r="M384" i="4" s="1"/>
  <c r="K712" i="4"/>
  <c r="M712" i="4" s="1"/>
  <c r="K77" i="4"/>
  <c r="M77" i="4" s="1"/>
  <c r="K141" i="4"/>
  <c r="M141" i="4" s="1"/>
  <c r="K205" i="4"/>
  <c r="M205" i="4" s="1"/>
  <c r="K269" i="4"/>
  <c r="M269" i="4" s="1"/>
  <c r="K333" i="4"/>
  <c r="M333" i="4" s="1"/>
  <c r="K397" i="4"/>
  <c r="M397" i="4" s="1"/>
  <c r="K461" i="4"/>
  <c r="M461" i="4" s="1"/>
  <c r="K525" i="4"/>
  <c r="M525" i="4" s="1"/>
  <c r="K589" i="4"/>
  <c r="M589" i="4" s="1"/>
  <c r="K653" i="4"/>
  <c r="M653" i="4" s="1"/>
  <c r="K717" i="4"/>
  <c r="M717" i="4" s="1"/>
  <c r="K781" i="4"/>
  <c r="M781" i="4" s="1"/>
  <c r="K845" i="4"/>
  <c r="M845" i="4" s="1"/>
  <c r="K909" i="4"/>
  <c r="M909" i="4" s="1"/>
  <c r="K814" i="4"/>
  <c r="M814" i="4" s="1"/>
  <c r="K168" i="4"/>
  <c r="M168" i="4" s="1"/>
  <c r="K472" i="4"/>
  <c r="M472" i="4" s="1"/>
  <c r="K736" i="4"/>
  <c r="M736" i="4" s="1"/>
  <c r="K86" i="4"/>
  <c r="M86" i="4" s="1"/>
  <c r="K150" i="4"/>
  <c r="M150" i="4" s="1"/>
  <c r="K214" i="4"/>
  <c r="M214" i="4" s="1"/>
  <c r="K278" i="4"/>
  <c r="M278" i="4" s="1"/>
  <c r="K342" i="4"/>
  <c r="M342" i="4" s="1"/>
  <c r="K406" i="4"/>
  <c r="M406" i="4" s="1"/>
  <c r="K470" i="4"/>
  <c r="M470" i="4" s="1"/>
  <c r="K534" i="4"/>
  <c r="M534" i="4" s="1"/>
  <c r="K598" i="4"/>
  <c r="M598" i="4" s="1"/>
  <c r="K662" i="4"/>
  <c r="M662" i="4" s="1"/>
  <c r="K734" i="4"/>
  <c r="M734" i="4" s="1"/>
  <c r="K902" i="4"/>
  <c r="M902" i="4" s="1"/>
  <c r="K31" i="4"/>
  <c r="M31" i="4" s="1"/>
  <c r="K95" i="4"/>
  <c r="M95" i="4" s="1"/>
  <c r="K159" i="4"/>
  <c r="M159" i="4" s="1"/>
  <c r="K223" i="4"/>
  <c r="M223" i="4" s="1"/>
  <c r="K287" i="4"/>
  <c r="M287" i="4" s="1"/>
  <c r="K351" i="4"/>
  <c r="M351" i="4" s="1"/>
  <c r="K415" i="4"/>
  <c r="M415" i="4" s="1"/>
  <c r="K479" i="4"/>
  <c r="M479" i="4" s="1"/>
  <c r="K543" i="4"/>
  <c r="M543" i="4" s="1"/>
  <c r="K607" i="4"/>
  <c r="M607" i="4" s="1"/>
  <c r="K671" i="4"/>
  <c r="M671" i="4" s="1"/>
  <c r="K735" i="4"/>
  <c r="M735" i="4" s="1"/>
  <c r="K799" i="4"/>
  <c r="M799" i="4" s="1"/>
  <c r="K863" i="4"/>
  <c r="M863" i="4" s="1"/>
  <c r="K192" i="4"/>
  <c r="M192" i="4" s="1"/>
  <c r="K488" i="4"/>
  <c r="M488" i="4" s="1"/>
  <c r="K752" i="4"/>
  <c r="M752" i="4" s="1"/>
  <c r="AJ511" i="4"/>
  <c r="AJ271" i="4"/>
  <c r="K81" i="4"/>
  <c r="M81" i="4" s="1"/>
  <c r="K657" i="4"/>
  <c r="M657" i="4" s="1"/>
  <c r="E19" i="4"/>
  <c r="AJ557" i="4"/>
  <c r="AJ572" i="4"/>
  <c r="AJ508" i="4"/>
  <c r="AJ444" i="4"/>
  <c r="AJ538" i="4"/>
  <c r="AJ474" i="4"/>
  <c r="AJ559" i="4"/>
  <c r="AJ545" i="4"/>
  <c r="AJ495" i="4"/>
  <c r="AJ481" i="4"/>
  <c r="AJ380" i="4"/>
  <c r="AJ552" i="4"/>
  <c r="AJ488" i="4"/>
  <c r="AJ424" i="4"/>
  <c r="AJ431" i="4"/>
  <c r="AJ518" i="4"/>
  <c r="AJ454" i="4"/>
  <c r="AJ298" i="4"/>
  <c r="AJ392" i="4"/>
  <c r="AJ378" i="4"/>
  <c r="AJ377" i="4"/>
  <c r="AJ313" i="4"/>
  <c r="AJ306" i="4"/>
  <c r="AJ282" i="4"/>
  <c r="AJ375" i="4"/>
  <c r="AJ242" i="4"/>
  <c r="AJ213" i="4"/>
  <c r="AJ304" i="4"/>
  <c r="AJ234" i="4"/>
  <c r="AJ227" i="4"/>
  <c r="AJ220" i="4"/>
  <c r="AJ269" i="4"/>
  <c r="AJ226" i="4"/>
  <c r="AJ219" i="4"/>
  <c r="AJ149" i="4"/>
  <c r="AJ138" i="4"/>
  <c r="AJ131" i="4"/>
  <c r="AJ86" i="4"/>
  <c r="AJ79" i="4"/>
  <c r="AJ36" i="4"/>
  <c r="AJ73" i="4"/>
  <c r="AJ51" i="4"/>
  <c r="AJ58" i="4"/>
  <c r="K82" i="4"/>
  <c r="M82" i="4" s="1"/>
  <c r="K146" i="4"/>
  <c r="M146" i="4" s="1"/>
  <c r="K210" i="4"/>
  <c r="M210" i="4" s="1"/>
  <c r="K274" i="4"/>
  <c r="M274" i="4" s="1"/>
  <c r="K338" i="4"/>
  <c r="M338" i="4" s="1"/>
  <c r="K402" i="4"/>
  <c r="M402" i="4" s="1"/>
  <c r="K466" i="4"/>
  <c r="M466" i="4" s="1"/>
  <c r="K530" i="4"/>
  <c r="M530" i="4" s="1"/>
  <c r="K594" i="4"/>
  <c r="M594" i="4" s="1"/>
  <c r="K658" i="4"/>
  <c r="M658" i="4" s="1"/>
  <c r="K722" i="4"/>
  <c r="M722" i="4" s="1"/>
  <c r="K786" i="4"/>
  <c r="M786" i="4" s="1"/>
  <c r="K850" i="4"/>
  <c r="M850" i="4" s="1"/>
  <c r="K914" i="4"/>
  <c r="M914" i="4" s="1"/>
  <c r="K40" i="4"/>
  <c r="M40" i="4" s="1"/>
  <c r="K304" i="4"/>
  <c r="M304" i="4" s="1"/>
  <c r="K624" i="4"/>
  <c r="M624" i="4" s="1"/>
  <c r="K67" i="4"/>
  <c r="M67" i="4" s="1"/>
  <c r="K131" i="4"/>
  <c r="M131" i="4" s="1"/>
  <c r="K195" i="4"/>
  <c r="M195" i="4" s="1"/>
  <c r="K259" i="4"/>
  <c r="M259" i="4" s="1"/>
  <c r="K323" i="4"/>
  <c r="M323" i="4" s="1"/>
  <c r="K387" i="4"/>
  <c r="M387" i="4" s="1"/>
  <c r="K451" i="4"/>
  <c r="M451" i="4" s="1"/>
  <c r="K515" i="4"/>
  <c r="M515" i="4" s="1"/>
  <c r="K579" i="4"/>
  <c r="M579" i="4" s="1"/>
  <c r="K643" i="4"/>
  <c r="M643" i="4" s="1"/>
  <c r="K707" i="4"/>
  <c r="M707" i="4" s="1"/>
  <c r="K771" i="4"/>
  <c r="M771" i="4" s="1"/>
  <c r="K835" i="4"/>
  <c r="M835" i="4" s="1"/>
  <c r="K899" i="4"/>
  <c r="M899" i="4" s="1"/>
  <c r="K352" i="4"/>
  <c r="M352" i="4" s="1"/>
  <c r="K880" i="4"/>
  <c r="M880" i="4" s="1"/>
  <c r="K60" i="4"/>
  <c r="M60" i="4" s="1"/>
  <c r="K124" i="4"/>
  <c r="M124" i="4" s="1"/>
  <c r="K188" i="4"/>
  <c r="M188" i="4" s="1"/>
  <c r="K252" i="4"/>
  <c r="M252" i="4" s="1"/>
  <c r="K316" i="4"/>
  <c r="M316" i="4" s="1"/>
  <c r="K380" i="4"/>
  <c r="M380" i="4" s="1"/>
  <c r="K444" i="4"/>
  <c r="M444" i="4" s="1"/>
  <c r="K508" i="4"/>
  <c r="M508" i="4" s="1"/>
  <c r="K572" i="4"/>
  <c r="M572" i="4" s="1"/>
  <c r="K636" i="4"/>
  <c r="M636" i="4" s="1"/>
  <c r="K700" i="4"/>
  <c r="M700" i="4" s="1"/>
  <c r="K764" i="4"/>
  <c r="M764" i="4" s="1"/>
  <c r="K828" i="4"/>
  <c r="M828" i="4" s="1"/>
  <c r="K892" i="4"/>
  <c r="M892" i="4" s="1"/>
  <c r="K144" i="4"/>
  <c r="M144" i="4" s="1"/>
  <c r="K416" i="4"/>
  <c r="M416" i="4" s="1"/>
  <c r="K760" i="4"/>
  <c r="M760" i="4" s="1"/>
  <c r="K85" i="4"/>
  <c r="M85" i="4" s="1"/>
  <c r="K149" i="4"/>
  <c r="M149" i="4" s="1"/>
  <c r="K213" i="4"/>
  <c r="M213" i="4" s="1"/>
  <c r="K277" i="4"/>
  <c r="M277" i="4" s="1"/>
  <c r="K341" i="4"/>
  <c r="M341" i="4" s="1"/>
  <c r="K405" i="4"/>
  <c r="M405" i="4" s="1"/>
  <c r="K469" i="4"/>
  <c r="M469" i="4" s="1"/>
  <c r="K533" i="4"/>
  <c r="M533" i="4" s="1"/>
  <c r="K597" i="4"/>
  <c r="M597" i="4" s="1"/>
  <c r="K661" i="4"/>
  <c r="M661" i="4" s="1"/>
  <c r="K725" i="4"/>
  <c r="M725" i="4" s="1"/>
  <c r="K789" i="4"/>
  <c r="M789" i="4" s="1"/>
  <c r="K853" i="4"/>
  <c r="M853" i="4" s="1"/>
  <c r="K917" i="4"/>
  <c r="M917" i="4" s="1"/>
  <c r="K822" i="4"/>
  <c r="M822" i="4" s="1"/>
  <c r="K216" i="4"/>
  <c r="M216" i="4" s="1"/>
  <c r="K504" i="4"/>
  <c r="M504" i="4" s="1"/>
  <c r="K768" i="4"/>
  <c r="M768" i="4" s="1"/>
  <c r="K30" i="4"/>
  <c r="M30" i="4" s="1"/>
  <c r="K94" i="4"/>
  <c r="M94" i="4" s="1"/>
  <c r="K158" i="4"/>
  <c r="M158" i="4" s="1"/>
  <c r="K222" i="4"/>
  <c r="M222" i="4" s="1"/>
  <c r="K286" i="4"/>
  <c r="M286" i="4" s="1"/>
  <c r="K350" i="4"/>
  <c r="M350" i="4" s="1"/>
  <c r="K414" i="4"/>
  <c r="M414" i="4" s="1"/>
  <c r="K478" i="4"/>
  <c r="M478" i="4" s="1"/>
  <c r="K542" i="4"/>
  <c r="M542" i="4" s="1"/>
  <c r="K606" i="4"/>
  <c r="M606" i="4" s="1"/>
  <c r="K670" i="4"/>
  <c r="M670" i="4" s="1"/>
  <c r="K742" i="4"/>
  <c r="M742" i="4" s="1"/>
  <c r="K918" i="4"/>
  <c r="M918" i="4" s="1"/>
  <c r="K39" i="4"/>
  <c r="M39" i="4" s="1"/>
  <c r="K103" i="4"/>
  <c r="M103" i="4" s="1"/>
  <c r="K167" i="4"/>
  <c r="M167" i="4" s="1"/>
  <c r="K231" i="4"/>
  <c r="M231" i="4" s="1"/>
  <c r="K295" i="4"/>
  <c r="M295" i="4" s="1"/>
  <c r="K359" i="4"/>
  <c r="M359" i="4" s="1"/>
  <c r="K423" i="4"/>
  <c r="M423" i="4" s="1"/>
  <c r="K487" i="4"/>
  <c r="M487" i="4" s="1"/>
  <c r="K551" i="4"/>
  <c r="M551" i="4" s="1"/>
  <c r="K615" i="4"/>
  <c r="M615" i="4" s="1"/>
  <c r="K679" i="4"/>
  <c r="M679" i="4" s="1"/>
  <c r="K743" i="4"/>
  <c r="M743" i="4" s="1"/>
  <c r="K807" i="4"/>
  <c r="M807" i="4" s="1"/>
  <c r="K871" i="4"/>
  <c r="M871" i="4" s="1"/>
  <c r="K240" i="4"/>
  <c r="M240" i="4" s="1"/>
  <c r="K520" i="4"/>
  <c r="M520" i="4" s="1"/>
  <c r="K776" i="4"/>
  <c r="M776" i="4" s="1"/>
  <c r="AJ497" i="4"/>
  <c r="AJ447" i="4"/>
  <c r="AJ322" i="4"/>
  <c r="AJ315" i="4"/>
  <c r="K69" i="4"/>
  <c r="M69" i="4" s="1"/>
  <c r="K209" i="4"/>
  <c r="M209" i="4" s="1"/>
  <c r="K337" i="4"/>
  <c r="M337" i="4" s="1"/>
  <c r="K401" i="4"/>
  <c r="M401" i="4" s="1"/>
  <c r="K529" i="4"/>
  <c r="M529" i="4" s="1"/>
  <c r="K785" i="4"/>
  <c r="M785" i="4" s="1"/>
  <c r="K913" i="4"/>
  <c r="M913" i="4" s="1"/>
  <c r="K153" i="4"/>
  <c r="M153" i="4" s="1"/>
  <c r="K409" i="4"/>
  <c r="M409" i="4" s="1"/>
  <c r="K601" i="4"/>
  <c r="M601" i="4" s="1"/>
  <c r="K665" i="4"/>
  <c r="M665" i="4" s="1"/>
  <c r="K729" i="4"/>
  <c r="M729" i="4" s="1"/>
  <c r="K857" i="4"/>
  <c r="M857" i="4" s="1"/>
  <c r="G19" i="4"/>
  <c r="AJ549" i="4"/>
  <c r="AJ493" i="4"/>
  <c r="AJ429" i="4"/>
  <c r="AJ564" i="4"/>
  <c r="AJ500" i="4"/>
  <c r="AJ436" i="4"/>
  <c r="AJ530" i="4"/>
  <c r="AJ466" i="4"/>
  <c r="AJ411" i="4"/>
  <c r="AJ374" i="4"/>
  <c r="AJ317" i="4"/>
  <c r="AJ551" i="4"/>
  <c r="AJ537" i="4"/>
  <c r="AJ487" i="4"/>
  <c r="AJ473" i="4"/>
  <c r="AJ544" i="4"/>
  <c r="AJ480" i="4"/>
  <c r="AJ372" i="4"/>
  <c r="AJ423" i="4"/>
  <c r="AJ510" i="4"/>
  <c r="AJ446" i="4"/>
  <c r="AJ413" i="4"/>
  <c r="AJ333" i="4"/>
  <c r="AJ384" i="4"/>
  <c r="AJ370" i="4"/>
  <c r="AJ334" i="4"/>
  <c r="AJ369" i="4"/>
  <c r="AJ367" i="4"/>
  <c r="AJ262" i="4"/>
  <c r="AJ296" i="4"/>
  <c r="AJ254" i="4"/>
  <c r="AJ240" i="4"/>
  <c r="AJ205" i="4"/>
  <c r="AJ162" i="4"/>
  <c r="AJ232" i="4"/>
  <c r="AJ197" i="4"/>
  <c r="AJ211" i="4"/>
  <c r="AJ147" i="4"/>
  <c r="AJ91" i="4"/>
  <c r="AJ134" i="4"/>
  <c r="AJ53" i="4"/>
  <c r="AJ158" i="4"/>
  <c r="AJ144" i="4"/>
  <c r="AJ170" i="4"/>
  <c r="AJ163" i="4"/>
  <c r="AJ115" i="4"/>
  <c r="AJ102" i="4"/>
  <c r="AJ106" i="4"/>
  <c r="AJ99" i="4"/>
  <c r="AJ37" i="4"/>
  <c r="K26" i="4"/>
  <c r="M26" i="4" s="1"/>
  <c r="K90" i="4"/>
  <c r="M90" i="4" s="1"/>
  <c r="K154" i="4"/>
  <c r="M154" i="4" s="1"/>
  <c r="K218" i="4"/>
  <c r="M218" i="4" s="1"/>
  <c r="K282" i="4"/>
  <c r="M282" i="4" s="1"/>
  <c r="K346" i="4"/>
  <c r="M346" i="4" s="1"/>
  <c r="K410" i="4"/>
  <c r="M410" i="4" s="1"/>
  <c r="K474" i="4"/>
  <c r="M474" i="4" s="1"/>
  <c r="K538" i="4"/>
  <c r="M538" i="4" s="1"/>
  <c r="K602" i="4"/>
  <c r="M602" i="4" s="1"/>
  <c r="K666" i="4"/>
  <c r="M666" i="4" s="1"/>
  <c r="K730" i="4"/>
  <c r="M730" i="4" s="1"/>
  <c r="K794" i="4"/>
  <c r="M794" i="4" s="1"/>
  <c r="K858" i="4"/>
  <c r="M858" i="4" s="1"/>
  <c r="K72" i="4"/>
  <c r="M72" i="4" s="1"/>
  <c r="K336" i="4"/>
  <c r="M336" i="4" s="1"/>
  <c r="K672" i="4"/>
  <c r="M672" i="4" s="1"/>
  <c r="K75" i="4"/>
  <c r="M75" i="4" s="1"/>
  <c r="K139" i="4"/>
  <c r="M139" i="4" s="1"/>
  <c r="K203" i="4"/>
  <c r="M203" i="4" s="1"/>
  <c r="K267" i="4"/>
  <c r="M267" i="4" s="1"/>
  <c r="K331" i="4"/>
  <c r="M331" i="4" s="1"/>
  <c r="K395" i="4"/>
  <c r="M395" i="4" s="1"/>
  <c r="K459" i="4"/>
  <c r="M459" i="4" s="1"/>
  <c r="K523" i="4"/>
  <c r="M523" i="4" s="1"/>
  <c r="K587" i="4"/>
  <c r="M587" i="4" s="1"/>
  <c r="K651" i="4"/>
  <c r="M651" i="4" s="1"/>
  <c r="K715" i="4"/>
  <c r="M715" i="4" s="1"/>
  <c r="K779" i="4"/>
  <c r="M779" i="4" s="1"/>
  <c r="K843" i="4"/>
  <c r="M843" i="4" s="1"/>
  <c r="K907" i="4"/>
  <c r="M907" i="4" s="1"/>
  <c r="K432" i="4"/>
  <c r="M432" i="4" s="1"/>
  <c r="K68" i="4"/>
  <c r="M68" i="4" s="1"/>
  <c r="K132" i="4"/>
  <c r="M132" i="4" s="1"/>
  <c r="K196" i="4"/>
  <c r="M196" i="4" s="1"/>
  <c r="K260" i="4"/>
  <c r="M260" i="4" s="1"/>
  <c r="K324" i="4"/>
  <c r="M324" i="4" s="1"/>
  <c r="K388" i="4"/>
  <c r="M388" i="4" s="1"/>
  <c r="K452" i="4"/>
  <c r="M452" i="4" s="1"/>
  <c r="K516" i="4"/>
  <c r="M516" i="4" s="1"/>
  <c r="K580" i="4"/>
  <c r="M580" i="4" s="1"/>
  <c r="K644" i="4"/>
  <c r="M644" i="4" s="1"/>
  <c r="K708" i="4"/>
  <c r="M708" i="4" s="1"/>
  <c r="K772" i="4"/>
  <c r="M772" i="4" s="1"/>
  <c r="K836" i="4"/>
  <c r="M836" i="4" s="1"/>
  <c r="K900" i="4"/>
  <c r="M900" i="4" s="1"/>
  <c r="K184" i="4"/>
  <c r="M184" i="4" s="1"/>
  <c r="K456" i="4"/>
  <c r="M456" i="4" s="1"/>
  <c r="K800" i="4"/>
  <c r="M800" i="4" s="1"/>
  <c r="K29" i="4"/>
  <c r="M29" i="4" s="1"/>
  <c r="K93" i="4"/>
  <c r="M93" i="4" s="1"/>
  <c r="K157" i="4"/>
  <c r="M157" i="4" s="1"/>
  <c r="K221" i="4"/>
  <c r="M221" i="4" s="1"/>
  <c r="K285" i="4"/>
  <c r="M285" i="4" s="1"/>
  <c r="K349" i="4"/>
  <c r="M349" i="4" s="1"/>
  <c r="K413" i="4"/>
  <c r="M413" i="4" s="1"/>
  <c r="K477" i="4"/>
  <c r="M477" i="4" s="1"/>
  <c r="K541" i="4"/>
  <c r="M541" i="4" s="1"/>
  <c r="K605" i="4"/>
  <c r="M605" i="4" s="1"/>
  <c r="K669" i="4"/>
  <c r="M669" i="4" s="1"/>
  <c r="K733" i="4"/>
  <c r="M733" i="4" s="1"/>
  <c r="K797" i="4"/>
  <c r="M797" i="4" s="1"/>
  <c r="K861" i="4"/>
  <c r="M861" i="4" s="1"/>
  <c r="K678" i="4"/>
  <c r="M678" i="4" s="1"/>
  <c r="K838" i="4"/>
  <c r="M838" i="4" s="1"/>
  <c r="K248" i="4"/>
  <c r="M248" i="4" s="1"/>
  <c r="K536" i="4"/>
  <c r="M536" i="4" s="1"/>
  <c r="K808" i="4"/>
  <c r="M808" i="4" s="1"/>
  <c r="K38" i="4"/>
  <c r="M38" i="4" s="1"/>
  <c r="K102" i="4"/>
  <c r="M102" i="4" s="1"/>
  <c r="K166" i="4"/>
  <c r="M166" i="4" s="1"/>
  <c r="K230" i="4"/>
  <c r="M230" i="4" s="1"/>
  <c r="K294" i="4"/>
  <c r="M294" i="4" s="1"/>
  <c r="K358" i="4"/>
  <c r="M358" i="4" s="1"/>
  <c r="K422" i="4"/>
  <c r="M422" i="4" s="1"/>
  <c r="K486" i="4"/>
  <c r="M486" i="4" s="1"/>
  <c r="K550" i="4"/>
  <c r="M550" i="4" s="1"/>
  <c r="K614" i="4"/>
  <c r="M614" i="4" s="1"/>
  <c r="K686" i="4"/>
  <c r="M686" i="4" s="1"/>
  <c r="K758" i="4"/>
  <c r="M758" i="4" s="1"/>
  <c r="K47" i="4"/>
  <c r="M47" i="4" s="1"/>
  <c r="K111" i="4"/>
  <c r="M111" i="4" s="1"/>
  <c r="K175" i="4"/>
  <c r="M175" i="4" s="1"/>
  <c r="K239" i="4"/>
  <c r="M239" i="4" s="1"/>
  <c r="K303" i="4"/>
  <c r="M303" i="4" s="1"/>
  <c r="K367" i="4"/>
  <c r="M367" i="4" s="1"/>
  <c r="K431" i="4"/>
  <c r="M431" i="4" s="1"/>
  <c r="K495" i="4"/>
  <c r="M495" i="4" s="1"/>
  <c r="K559" i="4"/>
  <c r="M559" i="4" s="1"/>
  <c r="K623" i="4"/>
  <c r="M623" i="4" s="1"/>
  <c r="K687" i="4"/>
  <c r="M687" i="4" s="1"/>
  <c r="K751" i="4"/>
  <c r="M751" i="4" s="1"/>
  <c r="K815" i="4"/>
  <c r="M815" i="4" s="1"/>
  <c r="K879" i="4"/>
  <c r="M879" i="4" s="1"/>
  <c r="K288" i="4"/>
  <c r="M288" i="4" s="1"/>
  <c r="K560" i="4"/>
  <c r="M560" i="4" s="1"/>
  <c r="K816" i="4"/>
  <c r="M816" i="4" s="1"/>
  <c r="K33" i="4"/>
  <c r="M33" i="4" s="1"/>
  <c r="K97" i="4"/>
  <c r="M97" i="4" s="1"/>
  <c r="K161" i="4"/>
  <c r="M161" i="4" s="1"/>
  <c r="K225" i="4"/>
  <c r="M225" i="4" s="1"/>
  <c r="K289" i="4"/>
  <c r="M289" i="4" s="1"/>
  <c r="K353" i="4"/>
  <c r="M353" i="4" s="1"/>
  <c r="K417" i="4"/>
  <c r="M417" i="4" s="1"/>
  <c r="K481" i="4"/>
  <c r="M481" i="4" s="1"/>
  <c r="K545" i="4"/>
  <c r="M545" i="4" s="1"/>
  <c r="K801" i="4"/>
  <c r="M801" i="4" s="1"/>
  <c r="AJ556" i="4"/>
  <c r="AJ492" i="4"/>
  <c r="AJ428" i="4"/>
  <c r="AJ522" i="4"/>
  <c r="AJ458" i="4"/>
  <c r="AJ543" i="4"/>
  <c r="AJ529" i="4"/>
  <c r="AJ479" i="4"/>
  <c r="AJ465" i="4"/>
  <c r="AJ366" i="4"/>
  <c r="AJ536" i="4"/>
  <c r="AJ472" i="4"/>
  <c r="AJ364" i="4"/>
  <c r="AJ502" i="4"/>
  <c r="AJ438" i="4"/>
  <c r="AJ405" i="4"/>
  <c r="AJ355" i="4"/>
  <c r="AJ319" i="4"/>
  <c r="AJ356" i="4"/>
  <c r="AJ342" i="4"/>
  <c r="AJ346" i="4"/>
  <c r="AJ257" i="4"/>
  <c r="AJ376" i="4"/>
  <c r="AJ362" i="4"/>
  <c r="AJ291" i="4"/>
  <c r="AJ361" i="4"/>
  <c r="AJ259" i="4"/>
  <c r="AJ297" i="4"/>
  <c r="AJ233" i="4"/>
  <c r="AJ190" i="4"/>
  <c r="AJ176" i="4"/>
  <c r="AJ302" i="4"/>
  <c r="AJ245" i="4"/>
  <c r="AJ175" i="4"/>
  <c r="AJ260" i="4"/>
  <c r="AJ246" i="4"/>
  <c r="AJ225" i="4"/>
  <c r="AJ217" i="4"/>
  <c r="AJ146" i="4"/>
  <c r="AJ169" i="4"/>
  <c r="AJ126" i="4"/>
  <c r="AJ164" i="4"/>
  <c r="AJ150" i="4"/>
  <c r="AJ129" i="4"/>
  <c r="AJ141" i="4"/>
  <c r="AJ30" i="4"/>
  <c r="AJ117" i="4"/>
  <c r="AJ35" i="4"/>
  <c r="AJ112" i="4"/>
  <c r="AJ82" i="4"/>
  <c r="K34" i="4"/>
  <c r="M34" i="4" s="1"/>
  <c r="K98" i="4"/>
  <c r="M98" i="4" s="1"/>
  <c r="K162" i="4"/>
  <c r="M162" i="4" s="1"/>
  <c r="K226" i="4"/>
  <c r="M226" i="4" s="1"/>
  <c r="K290" i="4"/>
  <c r="M290" i="4" s="1"/>
  <c r="K354" i="4"/>
  <c r="M354" i="4" s="1"/>
  <c r="K418" i="4"/>
  <c r="M418" i="4" s="1"/>
  <c r="K482" i="4"/>
  <c r="M482" i="4" s="1"/>
  <c r="K546" i="4"/>
  <c r="M546" i="4" s="1"/>
  <c r="K610" i="4"/>
  <c r="M610" i="4" s="1"/>
  <c r="K674" i="4"/>
  <c r="M674" i="4" s="1"/>
  <c r="K738" i="4"/>
  <c r="M738" i="4" s="1"/>
  <c r="K802" i="4"/>
  <c r="M802" i="4" s="1"/>
  <c r="K866" i="4"/>
  <c r="M866" i="4" s="1"/>
  <c r="K104" i="4"/>
  <c r="M104" i="4" s="1"/>
  <c r="K376" i="4"/>
  <c r="M376" i="4" s="1"/>
  <c r="K704" i="4"/>
  <c r="M704" i="4" s="1"/>
  <c r="K83" i="4"/>
  <c r="M83" i="4" s="1"/>
  <c r="K147" i="4"/>
  <c r="M147" i="4" s="1"/>
  <c r="K211" i="4"/>
  <c r="M211" i="4" s="1"/>
  <c r="K275" i="4"/>
  <c r="M275" i="4" s="1"/>
  <c r="K339" i="4"/>
  <c r="M339" i="4" s="1"/>
  <c r="K403" i="4"/>
  <c r="M403" i="4" s="1"/>
  <c r="K467" i="4"/>
  <c r="M467" i="4" s="1"/>
  <c r="K531" i="4"/>
  <c r="M531" i="4" s="1"/>
  <c r="K595" i="4"/>
  <c r="M595" i="4" s="1"/>
  <c r="K659" i="4"/>
  <c r="M659" i="4" s="1"/>
  <c r="K723" i="4"/>
  <c r="M723" i="4" s="1"/>
  <c r="K787" i="4"/>
  <c r="M787" i="4" s="1"/>
  <c r="K851" i="4"/>
  <c r="M851" i="4" s="1"/>
  <c r="K915" i="4"/>
  <c r="M915" i="4" s="1"/>
  <c r="K512" i="4"/>
  <c r="M512" i="4" s="1"/>
  <c r="K76" i="4"/>
  <c r="M76" i="4" s="1"/>
  <c r="K140" i="4"/>
  <c r="M140" i="4" s="1"/>
  <c r="K204" i="4"/>
  <c r="M204" i="4" s="1"/>
  <c r="K268" i="4"/>
  <c r="M268" i="4" s="1"/>
  <c r="K332" i="4"/>
  <c r="M332" i="4" s="1"/>
  <c r="K396" i="4"/>
  <c r="M396" i="4" s="1"/>
  <c r="K460" i="4"/>
  <c r="M460" i="4" s="1"/>
  <c r="K524" i="4"/>
  <c r="M524" i="4" s="1"/>
  <c r="K588" i="4"/>
  <c r="M588" i="4" s="1"/>
  <c r="K652" i="4"/>
  <c r="M652" i="4" s="1"/>
  <c r="K716" i="4"/>
  <c r="M716" i="4" s="1"/>
  <c r="K780" i="4"/>
  <c r="M780" i="4" s="1"/>
  <c r="K844" i="4"/>
  <c r="M844" i="4" s="1"/>
  <c r="K908" i="4"/>
  <c r="M908" i="4" s="1"/>
  <c r="K208" i="4"/>
  <c r="M208" i="4" s="1"/>
  <c r="K496" i="4"/>
  <c r="M496" i="4" s="1"/>
  <c r="K840" i="4"/>
  <c r="M840" i="4" s="1"/>
  <c r="K37" i="4"/>
  <c r="M37" i="4" s="1"/>
  <c r="K101" i="4"/>
  <c r="M101" i="4" s="1"/>
  <c r="K165" i="4"/>
  <c r="M165" i="4" s="1"/>
  <c r="K229" i="4"/>
  <c r="M229" i="4" s="1"/>
  <c r="K293" i="4"/>
  <c r="M293" i="4" s="1"/>
  <c r="K357" i="4"/>
  <c r="M357" i="4" s="1"/>
  <c r="K421" i="4"/>
  <c r="M421" i="4" s="1"/>
  <c r="K485" i="4"/>
  <c r="M485" i="4" s="1"/>
  <c r="K549" i="4"/>
  <c r="M549" i="4" s="1"/>
  <c r="K613" i="4"/>
  <c r="M613" i="4" s="1"/>
  <c r="K677" i="4"/>
  <c r="M677" i="4" s="1"/>
  <c r="K741" i="4"/>
  <c r="M741" i="4" s="1"/>
  <c r="K805" i="4"/>
  <c r="M805" i="4" s="1"/>
  <c r="K869" i="4"/>
  <c r="M869" i="4" s="1"/>
  <c r="K750" i="4"/>
  <c r="M750" i="4" s="1"/>
  <c r="K846" i="4"/>
  <c r="M846" i="4" s="1"/>
  <c r="K296" i="4"/>
  <c r="M296" i="4" s="1"/>
  <c r="K568" i="4"/>
  <c r="M568" i="4" s="1"/>
  <c r="K848" i="4"/>
  <c r="M848" i="4" s="1"/>
  <c r="K46" i="4"/>
  <c r="M46" i="4" s="1"/>
  <c r="K110" i="4"/>
  <c r="M110" i="4" s="1"/>
  <c r="K174" i="4"/>
  <c r="M174" i="4" s="1"/>
  <c r="K238" i="4"/>
  <c r="M238" i="4" s="1"/>
  <c r="K302" i="4"/>
  <c r="M302" i="4" s="1"/>
  <c r="K366" i="4"/>
  <c r="M366" i="4" s="1"/>
  <c r="K430" i="4"/>
  <c r="M430" i="4" s="1"/>
  <c r="K494" i="4"/>
  <c r="M494" i="4" s="1"/>
  <c r="K558" i="4"/>
  <c r="M558" i="4" s="1"/>
  <c r="K622" i="4"/>
  <c r="M622" i="4" s="1"/>
  <c r="K694" i="4"/>
  <c r="M694" i="4" s="1"/>
  <c r="K782" i="4"/>
  <c r="M782" i="4" s="1"/>
  <c r="K280" i="4"/>
  <c r="M280" i="4" s="1"/>
  <c r="K55" i="4"/>
  <c r="M55" i="4" s="1"/>
  <c r="K119" i="4"/>
  <c r="M119" i="4" s="1"/>
  <c r="K183" i="4"/>
  <c r="M183" i="4" s="1"/>
  <c r="K247" i="4"/>
  <c r="M247" i="4" s="1"/>
  <c r="K311" i="4"/>
  <c r="M311" i="4" s="1"/>
  <c r="K375" i="4"/>
  <c r="M375" i="4" s="1"/>
  <c r="K439" i="4"/>
  <c r="M439" i="4" s="1"/>
  <c r="K503" i="4"/>
  <c r="M503" i="4" s="1"/>
  <c r="K567" i="4"/>
  <c r="M567" i="4" s="1"/>
  <c r="K631" i="4"/>
  <c r="M631" i="4" s="1"/>
  <c r="K695" i="4"/>
  <c r="M695" i="4" s="1"/>
  <c r="K759" i="4"/>
  <c r="M759" i="4" s="1"/>
  <c r="K823" i="4"/>
  <c r="M823" i="4" s="1"/>
  <c r="K887" i="4"/>
  <c r="M887" i="4" s="1"/>
  <c r="K24" i="4"/>
  <c r="M24" i="4" s="1"/>
  <c r="K320" i="4"/>
  <c r="M320" i="4" s="1"/>
  <c r="K592" i="4"/>
  <c r="M592" i="4" s="1"/>
  <c r="K856" i="4"/>
  <c r="M856" i="4" s="1"/>
  <c r="J19" i="4"/>
  <c r="AJ561" i="4"/>
  <c r="AJ504" i="4"/>
  <c r="AJ440" i="4"/>
  <c r="AJ337" i="4"/>
  <c r="AJ394" i="4"/>
  <c r="K41" i="4"/>
  <c r="M41" i="4" s="1"/>
  <c r="K169" i="4"/>
  <c r="M169" i="4" s="1"/>
  <c r="K297" i="4"/>
  <c r="M297" i="4" s="1"/>
  <c r="K425" i="4"/>
  <c r="M425" i="4" s="1"/>
  <c r="K489" i="4"/>
  <c r="M489" i="4" s="1"/>
  <c r="K617" i="4"/>
  <c r="M617" i="4" s="1"/>
  <c r="K681" i="4"/>
  <c r="M681" i="4" s="1"/>
  <c r="K745" i="4"/>
  <c r="M745" i="4" s="1"/>
  <c r="K873" i="4"/>
  <c r="M873" i="4" s="1"/>
  <c r="C19" i="4"/>
  <c r="D19" i="4"/>
  <c r="AJ547" i="4"/>
  <c r="I19" i="4"/>
  <c r="AJ541" i="4"/>
  <c r="AJ491" i="4"/>
  <c r="AJ477" i="4"/>
  <c r="AJ548" i="4"/>
  <c r="AJ484" i="4"/>
  <c r="AJ420" i="4"/>
  <c r="AJ435" i="4"/>
  <c r="AJ514" i="4"/>
  <c r="AJ450" i="4"/>
  <c r="AJ535" i="4"/>
  <c r="AJ521" i="4"/>
  <c r="AJ471" i="4"/>
  <c r="AJ457" i="4"/>
  <c r="AJ406" i="4"/>
  <c r="AJ528" i="4"/>
  <c r="AJ464" i="4"/>
  <c r="AJ494" i="4"/>
  <c r="AJ430" i="4"/>
  <c r="AJ397" i="4"/>
  <c r="AJ318" i="4"/>
  <c r="AJ258" i="4"/>
  <c r="AJ412" i="4"/>
  <c r="AJ305" i="4"/>
  <c r="AJ294" i="4"/>
  <c r="AJ221" i="4"/>
  <c r="AJ395" i="4"/>
  <c r="AJ345" i="4"/>
  <c r="AJ418" i="4"/>
  <c r="AJ368" i="4"/>
  <c r="AJ347" i="4"/>
  <c r="AJ273" i="4"/>
  <c r="AJ417" i="4"/>
  <c r="AJ339" i="4"/>
  <c r="AJ350" i="4"/>
  <c r="AJ253" i="4"/>
  <c r="AJ182" i="4"/>
  <c r="AJ202" i="4"/>
  <c r="AJ195" i="4"/>
  <c r="AJ239" i="4"/>
  <c r="AJ157" i="4"/>
  <c r="AJ252" i="4"/>
  <c r="AJ238" i="4"/>
  <c r="AJ209" i="4"/>
  <c r="AJ243" i="4"/>
  <c r="AJ168" i="4"/>
  <c r="AJ174" i="4"/>
  <c r="AJ145" i="4"/>
  <c r="AJ154" i="4"/>
  <c r="AJ125" i="4"/>
  <c r="AJ132" i="4"/>
  <c r="AJ89" i="4"/>
  <c r="AJ161" i="4"/>
  <c r="AJ130" i="4"/>
  <c r="AJ123" i="4"/>
  <c r="AJ113" i="4"/>
  <c r="AJ62" i="4"/>
  <c r="AJ93" i="4"/>
  <c r="AJ67" i="4"/>
  <c r="AJ118" i="4"/>
  <c r="AJ97" i="4"/>
  <c r="AJ90" i="4"/>
  <c r="AJ68" i="4"/>
  <c r="AJ110" i="4"/>
  <c r="AJ69" i="4"/>
  <c r="K42" i="4"/>
  <c r="M42" i="4" s="1"/>
  <c r="K106" i="4"/>
  <c r="M106" i="4" s="1"/>
  <c r="K170" i="4"/>
  <c r="M170" i="4" s="1"/>
  <c r="K234" i="4"/>
  <c r="M234" i="4" s="1"/>
  <c r="K298" i="4"/>
  <c r="M298" i="4" s="1"/>
  <c r="K362" i="4"/>
  <c r="M362" i="4" s="1"/>
  <c r="K426" i="4"/>
  <c r="M426" i="4" s="1"/>
  <c r="K490" i="4"/>
  <c r="M490" i="4" s="1"/>
  <c r="K554" i="4"/>
  <c r="M554" i="4" s="1"/>
  <c r="K618" i="4"/>
  <c r="M618" i="4" s="1"/>
  <c r="K682" i="4"/>
  <c r="M682" i="4" s="1"/>
  <c r="K746" i="4"/>
  <c r="M746" i="4" s="1"/>
  <c r="K810" i="4"/>
  <c r="M810" i="4" s="1"/>
  <c r="K874" i="4"/>
  <c r="M874" i="4" s="1"/>
  <c r="K136" i="4"/>
  <c r="M136" i="4" s="1"/>
  <c r="K408" i="4"/>
  <c r="M408" i="4" s="1"/>
  <c r="K744" i="4"/>
  <c r="M744" i="4" s="1"/>
  <c r="K27" i="4"/>
  <c r="M27" i="4" s="1"/>
  <c r="K91" i="4"/>
  <c r="M91" i="4" s="1"/>
  <c r="K155" i="4"/>
  <c r="M155" i="4" s="1"/>
  <c r="K219" i="4"/>
  <c r="M219" i="4" s="1"/>
  <c r="K283" i="4"/>
  <c r="M283" i="4" s="1"/>
  <c r="K347" i="4"/>
  <c r="M347" i="4" s="1"/>
  <c r="K411" i="4"/>
  <c r="M411" i="4" s="1"/>
  <c r="K475" i="4"/>
  <c r="M475" i="4" s="1"/>
  <c r="K539" i="4"/>
  <c r="M539" i="4" s="1"/>
  <c r="K603" i="4"/>
  <c r="M603" i="4" s="1"/>
  <c r="K667" i="4"/>
  <c r="M667" i="4" s="1"/>
  <c r="K731" i="4"/>
  <c r="M731" i="4" s="1"/>
  <c r="K795" i="4"/>
  <c r="M795" i="4" s="1"/>
  <c r="K859" i="4"/>
  <c r="M859" i="4" s="1"/>
  <c r="K576" i="4"/>
  <c r="M576" i="4" s="1"/>
  <c r="K84" i="4"/>
  <c r="M84" i="4" s="1"/>
  <c r="K148" i="4"/>
  <c r="M148" i="4" s="1"/>
  <c r="K212" i="4"/>
  <c r="M212" i="4" s="1"/>
  <c r="K276" i="4"/>
  <c r="M276" i="4" s="1"/>
  <c r="K340" i="4"/>
  <c r="M340" i="4" s="1"/>
  <c r="K404" i="4"/>
  <c r="M404" i="4" s="1"/>
  <c r="K468" i="4"/>
  <c r="M468" i="4" s="1"/>
  <c r="K532" i="4"/>
  <c r="M532" i="4" s="1"/>
  <c r="K596" i="4"/>
  <c r="M596" i="4" s="1"/>
  <c r="K660" i="4"/>
  <c r="M660" i="4" s="1"/>
  <c r="K724" i="4"/>
  <c r="M724" i="4" s="1"/>
  <c r="K788" i="4"/>
  <c r="M788" i="4" s="1"/>
  <c r="K852" i="4"/>
  <c r="M852" i="4" s="1"/>
  <c r="K916" i="4"/>
  <c r="M916" i="4" s="1"/>
  <c r="K232" i="4"/>
  <c r="M232" i="4" s="1"/>
  <c r="K552" i="4"/>
  <c r="M552" i="4" s="1"/>
  <c r="K872" i="4"/>
  <c r="M872" i="4" s="1"/>
  <c r="K45" i="4"/>
  <c r="M45" i="4" s="1"/>
  <c r="K109" i="4"/>
  <c r="M109" i="4" s="1"/>
  <c r="K173" i="4"/>
  <c r="M173" i="4" s="1"/>
  <c r="K237" i="4"/>
  <c r="M237" i="4" s="1"/>
  <c r="K301" i="4"/>
  <c r="M301" i="4" s="1"/>
  <c r="K365" i="4"/>
  <c r="M365" i="4" s="1"/>
  <c r="K429" i="4"/>
  <c r="M429" i="4" s="1"/>
  <c r="K493" i="4"/>
  <c r="M493" i="4" s="1"/>
  <c r="K557" i="4"/>
  <c r="M557" i="4" s="1"/>
  <c r="K621" i="4"/>
  <c r="M621" i="4" s="1"/>
  <c r="K685" i="4"/>
  <c r="M685" i="4" s="1"/>
  <c r="K749" i="4"/>
  <c r="M749" i="4" s="1"/>
  <c r="K813" i="4"/>
  <c r="M813" i="4" s="1"/>
  <c r="K877" i="4"/>
  <c r="M877" i="4" s="1"/>
  <c r="K766" i="4"/>
  <c r="M766" i="4" s="1"/>
  <c r="K862" i="4"/>
  <c r="M862" i="4" s="1"/>
  <c r="K32" i="4"/>
  <c r="M32" i="4" s="1"/>
  <c r="K328" i="4"/>
  <c r="M328" i="4" s="1"/>
  <c r="K608" i="4"/>
  <c r="M608" i="4" s="1"/>
  <c r="K888" i="4"/>
  <c r="M888" i="4" s="1"/>
  <c r="K54" i="4"/>
  <c r="M54" i="4" s="1"/>
  <c r="K118" i="4"/>
  <c r="M118" i="4" s="1"/>
  <c r="K182" i="4"/>
  <c r="M182" i="4" s="1"/>
  <c r="K246" i="4"/>
  <c r="M246" i="4" s="1"/>
  <c r="K310" i="4"/>
  <c r="M310" i="4" s="1"/>
  <c r="K374" i="4"/>
  <c r="M374" i="4" s="1"/>
  <c r="K438" i="4"/>
  <c r="M438" i="4" s="1"/>
  <c r="K502" i="4"/>
  <c r="M502" i="4" s="1"/>
  <c r="K566" i="4"/>
  <c r="M566" i="4" s="1"/>
  <c r="K630" i="4"/>
  <c r="M630" i="4" s="1"/>
  <c r="K702" i="4"/>
  <c r="M702" i="4" s="1"/>
  <c r="K806" i="4"/>
  <c r="M806" i="4" s="1"/>
  <c r="K63" i="4"/>
  <c r="M63" i="4" s="1"/>
  <c r="K127" i="4"/>
  <c r="M127" i="4" s="1"/>
  <c r="K191" i="4"/>
  <c r="M191" i="4" s="1"/>
  <c r="K255" i="4"/>
  <c r="M255" i="4" s="1"/>
  <c r="K319" i="4"/>
  <c r="M319" i="4" s="1"/>
  <c r="K383" i="4"/>
  <c r="M383" i="4" s="1"/>
  <c r="K447" i="4"/>
  <c r="M447" i="4" s="1"/>
  <c r="K511" i="4"/>
  <c r="M511" i="4" s="1"/>
  <c r="K575" i="4"/>
  <c r="M575" i="4" s="1"/>
  <c r="K639" i="4"/>
  <c r="M639" i="4" s="1"/>
  <c r="K703" i="4"/>
  <c r="M703" i="4" s="1"/>
  <c r="K767" i="4"/>
  <c r="M767" i="4" s="1"/>
  <c r="K831" i="4"/>
  <c r="M831" i="4" s="1"/>
  <c r="K895" i="4"/>
  <c r="M895" i="4" s="1"/>
  <c r="K56" i="4"/>
  <c r="M56" i="4" s="1"/>
  <c r="K360" i="4"/>
  <c r="M360" i="4" s="1"/>
  <c r="K616" i="4"/>
  <c r="M616" i="4" s="1"/>
  <c r="K896" i="4"/>
  <c r="M896" i="4" s="1"/>
  <c r="AJ393" i="4"/>
  <c r="K113" i="4"/>
  <c r="M113" i="4" s="1"/>
  <c r="K177" i="4"/>
  <c r="M177" i="4" s="1"/>
  <c r="K241" i="4"/>
  <c r="M241" i="4" s="1"/>
  <c r="K305" i="4"/>
  <c r="M305" i="4" s="1"/>
  <c r="K369" i="4"/>
  <c r="M369" i="4" s="1"/>
  <c r="K433" i="4"/>
  <c r="M433" i="4" s="1"/>
  <c r="K497" i="4"/>
  <c r="M497" i="4" s="1"/>
  <c r="K561" i="4"/>
  <c r="M561" i="4" s="1"/>
  <c r="K625" i="4"/>
  <c r="M625" i="4" s="1"/>
  <c r="K689" i="4"/>
  <c r="M689" i="4" s="1"/>
  <c r="K753" i="4"/>
  <c r="M753" i="4" s="1"/>
  <c r="K817" i="4"/>
  <c r="M817" i="4" s="1"/>
  <c r="K881" i="4"/>
  <c r="M881" i="4" s="1"/>
  <c r="H19" i="4"/>
  <c r="AJ571" i="4"/>
  <c r="F19" i="4"/>
  <c r="AJ533" i="4"/>
  <c r="AJ469" i="4"/>
  <c r="AJ398" i="4"/>
  <c r="AJ540" i="4"/>
  <c r="AJ476" i="4"/>
  <c r="AJ427" i="4"/>
  <c r="AJ570" i="4"/>
  <c r="AJ506" i="4"/>
  <c r="AJ442" i="4"/>
  <c r="AJ527" i="4"/>
  <c r="AJ513" i="4"/>
  <c r="AJ463" i="4"/>
  <c r="AJ449" i="4"/>
  <c r="AJ520" i="4"/>
  <c r="AJ456" i="4"/>
  <c r="AJ351" i="4"/>
  <c r="AJ403" i="4"/>
  <c r="AJ286" i="4"/>
  <c r="AJ486" i="4"/>
  <c r="AJ422" i="4"/>
  <c r="AJ389" i="4"/>
  <c r="AJ310" i="4"/>
  <c r="AJ274" i="4"/>
  <c r="AJ201" i="4"/>
  <c r="AJ404" i="4"/>
  <c r="AJ354" i="4"/>
  <c r="AJ387" i="4"/>
  <c r="AJ410" i="4"/>
  <c r="AJ409" i="4"/>
  <c r="AJ359" i="4"/>
  <c r="AJ289" i="4"/>
  <c r="AJ416" i="4"/>
  <c r="AJ331" i="4"/>
  <c r="AJ349" i="4"/>
  <c r="AJ265" i="4"/>
  <c r="AJ222" i="4"/>
  <c r="AJ208" i="4"/>
  <c r="AJ153" i="4"/>
  <c r="AJ188" i="4"/>
  <c r="AJ173" i="4"/>
  <c r="AJ251" i="4"/>
  <c r="AJ178" i="4"/>
  <c r="AJ137" i="4"/>
  <c r="AJ104" i="4"/>
  <c r="AJ114" i="4"/>
  <c r="AJ136" i="4"/>
  <c r="AJ94" i="4"/>
  <c r="AJ83" i="4"/>
  <c r="AJ50" i="4"/>
  <c r="K50" i="4"/>
  <c r="M50" i="4" s="1"/>
  <c r="K114" i="4"/>
  <c r="M114" i="4" s="1"/>
  <c r="K178" i="4"/>
  <c r="M178" i="4" s="1"/>
  <c r="K242" i="4"/>
  <c r="M242" i="4" s="1"/>
  <c r="K306" i="4"/>
  <c r="M306" i="4" s="1"/>
  <c r="K370" i="4"/>
  <c r="M370" i="4" s="1"/>
  <c r="K434" i="4"/>
  <c r="M434" i="4" s="1"/>
  <c r="K498" i="4"/>
  <c r="M498" i="4" s="1"/>
  <c r="K562" i="4"/>
  <c r="M562" i="4" s="1"/>
  <c r="K626" i="4"/>
  <c r="M626" i="4" s="1"/>
  <c r="K690" i="4"/>
  <c r="M690" i="4" s="1"/>
  <c r="K754" i="4"/>
  <c r="M754" i="4" s="1"/>
  <c r="K818" i="4"/>
  <c r="M818" i="4" s="1"/>
  <c r="K882" i="4"/>
  <c r="M882" i="4" s="1"/>
  <c r="K176" i="4"/>
  <c r="M176" i="4" s="1"/>
  <c r="K448" i="4"/>
  <c r="M448" i="4" s="1"/>
  <c r="K792" i="4"/>
  <c r="M792" i="4" s="1"/>
  <c r="K35" i="4"/>
  <c r="M35" i="4" s="1"/>
  <c r="K99" i="4"/>
  <c r="M99" i="4" s="1"/>
  <c r="K163" i="4"/>
  <c r="M163" i="4" s="1"/>
  <c r="K227" i="4"/>
  <c r="M227" i="4" s="1"/>
  <c r="K291" i="4"/>
  <c r="M291" i="4" s="1"/>
  <c r="K355" i="4"/>
  <c r="M355" i="4" s="1"/>
  <c r="K419" i="4"/>
  <c r="M419" i="4" s="1"/>
  <c r="K483" i="4"/>
  <c r="M483" i="4" s="1"/>
  <c r="K547" i="4"/>
  <c r="M547" i="4" s="1"/>
  <c r="K611" i="4"/>
  <c r="M611" i="4" s="1"/>
  <c r="K675" i="4"/>
  <c r="M675" i="4" s="1"/>
  <c r="K739" i="4"/>
  <c r="M739" i="4" s="1"/>
  <c r="K803" i="4"/>
  <c r="M803" i="4" s="1"/>
  <c r="K867" i="4"/>
  <c r="M867" i="4" s="1"/>
  <c r="K656" i="4"/>
  <c r="M656" i="4" s="1"/>
  <c r="K28" i="4"/>
  <c r="M28" i="4" s="1"/>
  <c r="K92" i="4"/>
  <c r="M92" i="4" s="1"/>
  <c r="K156" i="4"/>
  <c r="M156" i="4" s="1"/>
  <c r="K220" i="4"/>
  <c r="M220" i="4" s="1"/>
  <c r="K284" i="4"/>
  <c r="M284" i="4" s="1"/>
  <c r="K348" i="4"/>
  <c r="M348" i="4" s="1"/>
  <c r="K412" i="4"/>
  <c r="M412" i="4" s="1"/>
  <c r="K476" i="4"/>
  <c r="M476" i="4" s="1"/>
  <c r="K540" i="4"/>
  <c r="M540" i="4" s="1"/>
  <c r="K604" i="4"/>
  <c r="M604" i="4" s="1"/>
  <c r="K668" i="4"/>
  <c r="M668" i="4" s="1"/>
  <c r="K732" i="4"/>
  <c r="M732" i="4" s="1"/>
  <c r="K796" i="4"/>
  <c r="M796" i="4" s="1"/>
  <c r="K860" i="4"/>
  <c r="M860" i="4" s="1"/>
  <c r="K870" i="4"/>
  <c r="M870" i="4" s="1"/>
  <c r="K272" i="4"/>
  <c r="M272" i="4" s="1"/>
  <c r="K600" i="4"/>
  <c r="M600" i="4" s="1"/>
  <c r="K912" i="4"/>
  <c r="M912" i="4" s="1"/>
  <c r="K53" i="4"/>
  <c r="M53" i="4" s="1"/>
  <c r="K117" i="4"/>
  <c r="M117" i="4" s="1"/>
  <c r="K181" i="4"/>
  <c r="M181" i="4" s="1"/>
  <c r="K245" i="4"/>
  <c r="M245" i="4" s="1"/>
  <c r="K309" i="4"/>
  <c r="M309" i="4" s="1"/>
  <c r="K373" i="4"/>
  <c r="M373" i="4" s="1"/>
  <c r="K437" i="4"/>
  <c r="M437" i="4" s="1"/>
  <c r="K501" i="4"/>
  <c r="M501" i="4" s="1"/>
  <c r="K565" i="4"/>
  <c r="M565" i="4" s="1"/>
  <c r="K629" i="4"/>
  <c r="M629" i="4" s="1"/>
  <c r="K693" i="4"/>
  <c r="M693" i="4" s="1"/>
  <c r="K757" i="4"/>
  <c r="M757" i="4" s="1"/>
  <c r="K821" i="4"/>
  <c r="M821" i="4" s="1"/>
  <c r="K885" i="4"/>
  <c r="M885" i="4" s="1"/>
  <c r="K774" i="4"/>
  <c r="M774" i="4" s="1"/>
  <c r="K886" i="4"/>
  <c r="M886" i="4" s="1"/>
  <c r="K64" i="4"/>
  <c r="M64" i="4" s="1"/>
  <c r="K368" i="4"/>
  <c r="M368" i="4" s="1"/>
  <c r="K632" i="4"/>
  <c r="M632" i="4" s="1"/>
  <c r="K62" i="4"/>
  <c r="M62" i="4" s="1"/>
  <c r="K126" i="4"/>
  <c r="M126" i="4" s="1"/>
  <c r="K190" i="4"/>
  <c r="M190" i="4" s="1"/>
  <c r="K254" i="4"/>
  <c r="M254" i="4" s="1"/>
  <c r="K318" i="4"/>
  <c r="M318" i="4" s="1"/>
  <c r="K382" i="4"/>
  <c r="M382" i="4" s="1"/>
  <c r="K446" i="4"/>
  <c r="M446" i="4" s="1"/>
  <c r="K510" i="4"/>
  <c r="M510" i="4" s="1"/>
  <c r="K574" i="4"/>
  <c r="M574" i="4" s="1"/>
  <c r="K638" i="4"/>
  <c r="M638" i="4" s="1"/>
  <c r="K710" i="4"/>
  <c r="M710" i="4" s="1"/>
  <c r="K830" i="4"/>
  <c r="M830" i="4" s="1"/>
  <c r="K71" i="4"/>
  <c r="M71" i="4" s="1"/>
  <c r="K135" i="4"/>
  <c r="M135" i="4" s="1"/>
  <c r="K199" i="4"/>
  <c r="M199" i="4" s="1"/>
  <c r="K263" i="4"/>
  <c r="M263" i="4" s="1"/>
  <c r="K327" i="4"/>
  <c r="M327" i="4" s="1"/>
  <c r="K391" i="4"/>
  <c r="M391" i="4" s="1"/>
  <c r="K455" i="4"/>
  <c r="M455" i="4" s="1"/>
  <c r="K519" i="4"/>
  <c r="M519" i="4" s="1"/>
  <c r="K583" i="4"/>
  <c r="M583" i="4" s="1"/>
  <c r="K647" i="4"/>
  <c r="M647" i="4" s="1"/>
  <c r="K711" i="4"/>
  <c r="M711" i="4" s="1"/>
  <c r="K775" i="4"/>
  <c r="M775" i="4" s="1"/>
  <c r="K839" i="4"/>
  <c r="M839" i="4" s="1"/>
  <c r="K903" i="4"/>
  <c r="M903" i="4" s="1"/>
  <c r="K88" i="4"/>
  <c r="M88" i="4" s="1"/>
  <c r="K392" i="4"/>
  <c r="M392" i="4" s="1"/>
  <c r="K648" i="4"/>
  <c r="M648" i="4" s="1"/>
  <c r="K249" i="4"/>
  <c r="M249" i="4" s="1"/>
  <c r="K505" i="4"/>
  <c r="M505" i="4" s="1"/>
  <c r="K633" i="4"/>
  <c r="M633" i="4" s="1"/>
  <c r="K697" i="4"/>
  <c r="M697" i="4" s="1"/>
  <c r="K889" i="4"/>
  <c r="M889" i="4" s="1"/>
  <c r="AJ563" i="4"/>
  <c r="AJ539" i="4"/>
  <c r="AJ525" i="4"/>
  <c r="AJ475" i="4"/>
  <c r="AJ461" i="4"/>
  <c r="AJ532" i="4"/>
  <c r="AJ468" i="4"/>
  <c r="AJ390" i="4"/>
  <c r="AJ562" i="4"/>
  <c r="AJ498" i="4"/>
  <c r="AJ434" i="4"/>
  <c r="AJ569" i="4"/>
  <c r="AJ519" i="4"/>
  <c r="AJ505" i="4"/>
  <c r="AJ455" i="4"/>
  <c r="AJ441" i="4"/>
  <c r="AJ512" i="4"/>
  <c r="AJ448" i="4"/>
  <c r="AJ542" i="4"/>
  <c r="AJ478" i="4"/>
  <c r="AJ381" i="4"/>
  <c r="AJ396" i="4"/>
  <c r="AJ353" i="4"/>
  <c r="AJ379" i="4"/>
  <c r="AJ402" i="4"/>
  <c r="AJ338" i="4"/>
  <c r="AJ401" i="4"/>
  <c r="AJ358" i="4"/>
  <c r="AJ330" i="4"/>
  <c r="AJ309" i="4"/>
  <c r="AJ408" i="4"/>
  <c r="AJ399" i="4"/>
  <c r="AJ34" i="4"/>
  <c r="AJ228" i="4"/>
  <c r="AJ214" i="4"/>
  <c r="AJ193" i="4"/>
  <c r="AJ237" i="4"/>
  <c r="AJ194" i="4"/>
  <c r="AJ179" i="4"/>
  <c r="AJ229" i="4"/>
  <c r="AJ186" i="4"/>
  <c r="AJ166" i="4"/>
  <c r="AJ270" i="4"/>
  <c r="AJ241" i="4"/>
  <c r="AJ198" i="4"/>
  <c r="AJ165" i="4"/>
  <c r="AJ122" i="4"/>
  <c r="AJ152" i="4"/>
  <c r="AJ80" i="4"/>
  <c r="AJ121" i="4"/>
  <c r="AJ48" i="4"/>
  <c r="AJ26" i="4"/>
  <c r="AJ100" i="4"/>
  <c r="AJ42" i="4"/>
  <c r="AJ77" i="4"/>
  <c r="AJ54" i="4"/>
  <c r="AJ101" i="4"/>
  <c r="AJ70" i="4"/>
  <c r="AJ46" i="4"/>
  <c r="K58" i="4"/>
  <c r="M58" i="4" s="1"/>
  <c r="K122" i="4"/>
  <c r="M122" i="4" s="1"/>
  <c r="K186" i="4"/>
  <c r="M186" i="4" s="1"/>
  <c r="K250" i="4"/>
  <c r="M250" i="4" s="1"/>
  <c r="K314" i="4"/>
  <c r="M314" i="4" s="1"/>
  <c r="K378" i="4"/>
  <c r="M378" i="4" s="1"/>
  <c r="K442" i="4"/>
  <c r="M442" i="4" s="1"/>
  <c r="K506" i="4"/>
  <c r="M506" i="4" s="1"/>
  <c r="K570" i="4"/>
  <c r="M570" i="4" s="1"/>
  <c r="K634" i="4"/>
  <c r="M634" i="4" s="1"/>
  <c r="K698" i="4"/>
  <c r="M698" i="4" s="1"/>
  <c r="K762" i="4"/>
  <c r="M762" i="4" s="1"/>
  <c r="K826" i="4"/>
  <c r="M826" i="4" s="1"/>
  <c r="K890" i="4"/>
  <c r="M890" i="4" s="1"/>
  <c r="K200" i="4"/>
  <c r="M200" i="4" s="1"/>
  <c r="K480" i="4"/>
  <c r="M480" i="4" s="1"/>
  <c r="K832" i="4"/>
  <c r="M832" i="4" s="1"/>
  <c r="K43" i="4"/>
  <c r="M43" i="4" s="1"/>
  <c r="K107" i="4"/>
  <c r="M107" i="4" s="1"/>
  <c r="K171" i="4"/>
  <c r="M171" i="4" s="1"/>
  <c r="K235" i="4"/>
  <c r="M235" i="4" s="1"/>
  <c r="K299" i="4"/>
  <c r="M299" i="4" s="1"/>
  <c r="K363" i="4"/>
  <c r="M363" i="4" s="1"/>
  <c r="K427" i="4"/>
  <c r="M427" i="4" s="1"/>
  <c r="K491" i="4"/>
  <c r="M491" i="4" s="1"/>
  <c r="K555" i="4"/>
  <c r="M555" i="4" s="1"/>
  <c r="K619" i="4"/>
  <c r="M619" i="4" s="1"/>
  <c r="K683" i="4"/>
  <c r="M683" i="4" s="1"/>
  <c r="K747" i="4"/>
  <c r="M747" i="4" s="1"/>
  <c r="K811" i="4"/>
  <c r="M811" i="4" s="1"/>
  <c r="K875" i="4"/>
  <c r="M875" i="4" s="1"/>
  <c r="K728" i="4"/>
  <c r="M728" i="4" s="1"/>
  <c r="K36" i="4"/>
  <c r="M36" i="4" s="1"/>
  <c r="K100" i="4"/>
  <c r="M100" i="4" s="1"/>
  <c r="K164" i="4"/>
  <c r="M164" i="4" s="1"/>
  <c r="K228" i="4"/>
  <c r="M228" i="4" s="1"/>
  <c r="K292" i="4"/>
  <c r="M292" i="4" s="1"/>
  <c r="K356" i="4"/>
  <c r="M356" i="4" s="1"/>
  <c r="K420" i="4"/>
  <c r="M420" i="4" s="1"/>
  <c r="K484" i="4"/>
  <c r="M484" i="4" s="1"/>
  <c r="K548" i="4"/>
  <c r="M548" i="4" s="1"/>
  <c r="K612" i="4"/>
  <c r="M612" i="4" s="1"/>
  <c r="K676" i="4"/>
  <c r="M676" i="4" s="1"/>
  <c r="K740" i="4"/>
  <c r="M740" i="4" s="1"/>
  <c r="K804" i="4"/>
  <c r="M804" i="4" s="1"/>
  <c r="K868" i="4"/>
  <c r="M868" i="4" s="1"/>
  <c r="K48" i="4"/>
  <c r="M48" i="4" s="1"/>
  <c r="K312" i="4"/>
  <c r="M312" i="4" s="1"/>
  <c r="K640" i="4"/>
  <c r="M640" i="4" s="1"/>
  <c r="K61" i="4"/>
  <c r="M61" i="4" s="1"/>
  <c r="K125" i="4"/>
  <c r="M125" i="4" s="1"/>
  <c r="K189" i="4"/>
  <c r="M189" i="4" s="1"/>
  <c r="K253" i="4"/>
  <c r="M253" i="4" s="1"/>
  <c r="K317" i="4"/>
  <c r="M317" i="4" s="1"/>
  <c r="K381" i="4"/>
  <c r="M381" i="4" s="1"/>
  <c r="K445" i="4"/>
  <c r="M445" i="4" s="1"/>
  <c r="K509" i="4"/>
  <c r="M509" i="4" s="1"/>
  <c r="K573" i="4"/>
  <c r="M573" i="4" s="1"/>
  <c r="K637" i="4"/>
  <c r="M637" i="4" s="1"/>
  <c r="K701" i="4"/>
  <c r="M701" i="4" s="1"/>
  <c r="K765" i="4"/>
  <c r="M765" i="4" s="1"/>
  <c r="K829" i="4"/>
  <c r="M829" i="4" s="1"/>
  <c r="K893" i="4"/>
  <c r="M893" i="4" s="1"/>
  <c r="K790" i="4"/>
  <c r="M790" i="4" s="1"/>
  <c r="K894" i="4"/>
  <c r="M894" i="4" s="1"/>
  <c r="K96" i="4"/>
  <c r="M96" i="4" s="1"/>
  <c r="K400" i="4"/>
  <c r="M400" i="4" s="1"/>
  <c r="K664" i="4"/>
  <c r="M664" i="4" s="1"/>
  <c r="K70" i="4"/>
  <c r="M70" i="4" s="1"/>
  <c r="K134" i="4"/>
  <c r="M134" i="4" s="1"/>
  <c r="K198" i="4"/>
  <c r="M198" i="4" s="1"/>
  <c r="K262" i="4"/>
  <c r="M262" i="4" s="1"/>
  <c r="K326" i="4"/>
  <c r="M326" i="4" s="1"/>
  <c r="K390" i="4"/>
  <c r="M390" i="4" s="1"/>
  <c r="K454" i="4"/>
  <c r="M454" i="4" s="1"/>
  <c r="K518" i="4"/>
  <c r="M518" i="4" s="1"/>
  <c r="K582" i="4"/>
  <c r="M582" i="4" s="1"/>
  <c r="K646" i="4"/>
  <c r="M646" i="4" s="1"/>
  <c r="K718" i="4"/>
  <c r="M718" i="4" s="1"/>
  <c r="K854" i="4"/>
  <c r="M854" i="4" s="1"/>
  <c r="K79" i="4"/>
  <c r="M79" i="4" s="1"/>
  <c r="K143" i="4"/>
  <c r="M143" i="4" s="1"/>
  <c r="K207" i="4"/>
  <c r="M207" i="4" s="1"/>
  <c r="K271" i="4"/>
  <c r="M271" i="4" s="1"/>
  <c r="K335" i="4"/>
  <c r="M335" i="4" s="1"/>
  <c r="K399" i="4"/>
  <c r="M399" i="4" s="1"/>
  <c r="K463" i="4"/>
  <c r="M463" i="4" s="1"/>
  <c r="K527" i="4"/>
  <c r="M527" i="4" s="1"/>
  <c r="K591" i="4"/>
  <c r="M591" i="4" s="1"/>
  <c r="K655" i="4"/>
  <c r="M655" i="4" s="1"/>
  <c r="K719" i="4"/>
  <c r="M719" i="4" s="1"/>
  <c r="K783" i="4"/>
  <c r="M783" i="4" s="1"/>
  <c r="K847" i="4"/>
  <c r="M847" i="4" s="1"/>
  <c r="K911" i="4"/>
  <c r="M911" i="4" s="1"/>
  <c r="K120" i="4"/>
  <c r="M120" i="4" s="1"/>
  <c r="K424" i="4"/>
  <c r="M424" i="4" s="1"/>
  <c r="K688" i="4"/>
  <c r="M688" i="4" s="1"/>
  <c r="K528" i="4"/>
  <c r="M528" i="4" s="1"/>
  <c r="K22" i="1"/>
  <c r="B19" i="1"/>
  <c r="AJ19" i="4" l="1"/>
  <c r="K19" i="4"/>
  <c r="N22" i="4"/>
  <c r="P22" i="4" s="1"/>
  <c r="M22" i="4"/>
  <c r="K19" i="1"/>
  <c r="M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Brynn Hibbert</author>
  </authors>
  <commentList>
    <comment ref="A1" authorId="0" shapeId="0" xr:uid="{722BE590-8FEA-41A4-816E-BDC6448575A8}">
      <text>
        <r>
          <rPr>
            <b/>
            <sz val="9"/>
            <color indexed="81"/>
            <rFont val="Tahoma"/>
            <family val="2"/>
          </rPr>
          <t xml:space="preserve">Brynn Hibbert:
</t>
        </r>
        <r>
          <rPr>
            <sz val="9"/>
            <color indexed="81"/>
            <rFont val="Tahoma"/>
            <family val="2"/>
          </rPr>
          <t xml:space="preserve">
Removed lines with R^2&lt;0.97
142 reduced to 134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<sst xmlns="http://schemas.openxmlformats.org/spreadsheetml/2006/main" count="955" uniqueCount="509">
  <si>
    <t>File</t>
  </si>
  <si>
    <t>Vegetation</t>
  </si>
  <si>
    <t>Thermal Energy (kW/m2)</t>
  </si>
  <si>
    <t xml:space="preserve"> Std Err</t>
  </si>
  <si>
    <t xml:space="preserve"> R_sqrd</t>
  </si>
  <si>
    <t xml:space="preserve"> D pos</t>
  </si>
  <si>
    <t xml:space="preserve"> D ht</t>
  </si>
  <si>
    <t xml:space="preserve"> D fwhm</t>
  </si>
  <si>
    <t xml:space="preserve"> D area</t>
  </si>
  <si>
    <t xml:space="preserve"> D %area</t>
  </si>
  <si>
    <t xml:space="preserve"> D fwhm/G fwhm</t>
  </si>
  <si>
    <t>Ad/AG</t>
  </si>
  <si>
    <t>Band sepration</t>
  </si>
  <si>
    <t xml:space="preserve"> G_G pos</t>
  </si>
  <si>
    <t xml:space="preserve"> G_G ht</t>
  </si>
  <si>
    <t xml:space="preserve"> G_G fwhm</t>
  </si>
  <si>
    <t xml:space="preserve"> G_G area</t>
  </si>
  <si>
    <t xml:space="preserve"> G_G %area</t>
  </si>
  <si>
    <t xml:space="preserve"> S_L pos</t>
  </si>
  <si>
    <t xml:space="preserve"> S_L ht</t>
  </si>
  <si>
    <t xml:space="preserve"> S_L fwhm</t>
  </si>
  <si>
    <t xml:space="preserve"> S_L area</t>
  </si>
  <si>
    <t xml:space="preserve"> S_L %area</t>
  </si>
  <si>
    <t xml:space="preserve"> S pos</t>
  </si>
  <si>
    <t xml:space="preserve"> S ht</t>
  </si>
  <si>
    <t xml:space="preserve"> S fwhm</t>
  </si>
  <si>
    <t xml:space="preserve"> S area</t>
  </si>
  <si>
    <t xml:space="preserve"> S %area</t>
  </si>
  <si>
    <t xml:space="preserve"> D_S pos</t>
  </si>
  <si>
    <t xml:space="preserve"> D_S ht</t>
  </si>
  <si>
    <t xml:space="preserve"> D_S fwhm</t>
  </si>
  <si>
    <t xml:space="preserve"> D_S area</t>
  </si>
  <si>
    <t xml:space="preserve"> D_S %area</t>
  </si>
  <si>
    <t xml:space="preserve"> A_1 pos</t>
  </si>
  <si>
    <t xml:space="preserve"> A_1 ht</t>
  </si>
  <si>
    <t xml:space="preserve"> A_1 fwhm</t>
  </si>
  <si>
    <t xml:space="preserve"> A_1 area</t>
  </si>
  <si>
    <t xml:space="preserve"> A_1 %area</t>
  </si>
  <si>
    <t xml:space="preserve"> A_2 pos</t>
  </si>
  <si>
    <t xml:space="preserve"> A_2 ht</t>
  </si>
  <si>
    <t xml:space="preserve"> A_2 fwhm</t>
  </si>
  <si>
    <t xml:space="preserve"> A_2 area</t>
  </si>
  <si>
    <t xml:space="preserve"> A_2 %area</t>
  </si>
  <si>
    <t xml:space="preserve"> G_L pos</t>
  </si>
  <si>
    <t xml:space="preserve"> G_L ht</t>
  </si>
  <si>
    <t xml:space="preserve"> G_L fwhm</t>
  </si>
  <si>
    <t xml:space="preserve"> G_L area</t>
  </si>
  <si>
    <t xml:space="preserve"> G_L %area</t>
  </si>
  <si>
    <t xml:space="preserve"> C pos</t>
  </si>
  <si>
    <t xml:space="preserve"> C ht</t>
  </si>
  <si>
    <t xml:space="preserve"> C fwhm</t>
  </si>
  <si>
    <t xml:space="preserve"> C area</t>
  </si>
  <si>
    <t xml:space="preserve"> C %area</t>
  </si>
  <si>
    <t>data/Blackbutt Eucalyptus/BE- 25 (2).txt</t>
  </si>
  <si>
    <t>Blackbutt</t>
  </si>
  <si>
    <t>41.21 counts</t>
  </si>
  <si>
    <t>data/Blackbutt Eucalyptus/BE- 25 (3).txt</t>
  </si>
  <si>
    <t>41.71 counts</t>
  </si>
  <si>
    <t>data/Blackbutt Eucalyptus/BE- 25 (4).txt</t>
  </si>
  <si>
    <t>28.01 counts</t>
  </si>
  <si>
    <t>data/Blackbutt Eucalyptus/BE- 25 (5).txt</t>
  </si>
  <si>
    <t>21.74 counts</t>
  </si>
  <si>
    <t>data/Blackbutt Eucalyptus/BE- 35 (1).txt</t>
  </si>
  <si>
    <t>22.19 counts</t>
  </si>
  <si>
    <t>data/Blackbutt Eucalyptus/BE- 35 (2).txt</t>
  </si>
  <si>
    <t>17.28 counts</t>
  </si>
  <si>
    <t>data/Blackbutt Eucalyptus/BE- 35 (3).txt</t>
  </si>
  <si>
    <t>19.46 counts</t>
  </si>
  <si>
    <t>data/Blackbutt Eucalyptus/BE- 35 (4).txt</t>
  </si>
  <si>
    <t>20.48 counts</t>
  </si>
  <si>
    <t>data/Blackbutt Eucalyptus/BE- 35 (5).txt</t>
  </si>
  <si>
    <t>19.93 counts</t>
  </si>
  <si>
    <t>data/Blackbutt Eucalyptus/BE- 50 (1).txt</t>
  </si>
  <si>
    <t>38.01 counts</t>
  </si>
  <si>
    <t>data/Blackbutt Eucalyptus/BE- 50 (2).txt</t>
  </si>
  <si>
    <t>36.10 counts</t>
  </si>
  <si>
    <t>data/Blackbutt Eucalyptus/BE- 50 (3).txt</t>
  </si>
  <si>
    <t>24.21 counts</t>
  </si>
  <si>
    <t>data/Blackbutt Eucalyptus/BE- 50 (4).txt</t>
  </si>
  <si>
    <t>32.15 counts</t>
  </si>
  <si>
    <t>data/Blackbutt Eucalyptus/BE- 50 (5).txt</t>
  </si>
  <si>
    <t>30.70 counts</t>
  </si>
  <si>
    <t>D</t>
  </si>
  <si>
    <t>G_G</t>
  </si>
  <si>
    <t>S_L</t>
  </si>
  <si>
    <t>S</t>
  </si>
  <si>
    <t>D_S</t>
  </si>
  <si>
    <t>A_1</t>
  </si>
  <si>
    <t>A_2</t>
  </si>
  <si>
    <t>G_L</t>
  </si>
  <si>
    <t>C</t>
  </si>
  <si>
    <t>TOTAL</t>
  </si>
  <si>
    <t>Chris</t>
  </si>
  <si>
    <t>diff</t>
  </si>
  <si>
    <t>Thermal Energy</t>
  </si>
  <si>
    <t>D fwhm/G fwhm</t>
  </si>
  <si>
    <t>AD/AG</t>
  </si>
  <si>
    <t>R1= D ht/ G ht</t>
  </si>
  <si>
    <t>RBS ( Band sepration )</t>
  </si>
  <si>
    <t>data/Grey Ironback/GI-25 (1)</t>
  </si>
  <si>
    <t>Grey Ironback</t>
  </si>
  <si>
    <t>25 kW/m2</t>
  </si>
  <si>
    <t>data/Grey Ironback/GI-25 (2)</t>
  </si>
  <si>
    <t>data/Grey Ironback/GI-25 (3)</t>
  </si>
  <si>
    <t>data/Grey Ironback/GI-25 (4)</t>
  </si>
  <si>
    <t>data/Grey Ironback/GI-25 (5)</t>
  </si>
  <si>
    <t>data/Grey Ironback/GI-35 (1)</t>
  </si>
  <si>
    <t>35 kW/m2</t>
  </si>
  <si>
    <t>data/Grey Ironback/GI-35 (2)</t>
  </si>
  <si>
    <t>data/Grey Ironback/GI-35 (3)</t>
  </si>
  <si>
    <t>data/Grey Ironback/GI-35 (4)</t>
  </si>
  <si>
    <t>data/Grey Ironback/GI-35 (5)</t>
  </si>
  <si>
    <t>data/Grey Ironback/GI-50 (1)</t>
  </si>
  <si>
    <t>50 kW/m2</t>
  </si>
  <si>
    <t>data/Grey Ironback/GI-50 (2)</t>
  </si>
  <si>
    <t>data/Grey Ironback/GI-50 (3)</t>
  </si>
  <si>
    <t>data/Grey Ironback/GI-50 (4)</t>
  </si>
  <si>
    <t>data/Grey Ironback/GI-50 (5)</t>
  </si>
  <si>
    <t>Dfwhm/ Gfwhm</t>
  </si>
  <si>
    <t>R1= Dht/G ht</t>
  </si>
  <si>
    <t xml:space="preserve"> RBS</t>
  </si>
  <si>
    <t>data/Silvertop Ash/SA-20(1).txt</t>
  </si>
  <si>
    <t>Silvertop Ash</t>
  </si>
  <si>
    <t>20 kW/m2</t>
  </si>
  <si>
    <t>72.66 counts</t>
  </si>
  <si>
    <t>data/Silvertop Ash/SA-20(2)_Copy</t>
  </si>
  <si>
    <t>73.24 counts</t>
  </si>
  <si>
    <t>data/Silvertop Ash/SA-20 (3).txt</t>
  </si>
  <si>
    <t>46.91 counts</t>
  </si>
  <si>
    <t>data/Silvertop Ash/SA-20(12).txt</t>
  </si>
  <si>
    <t>1.95 counts</t>
  </si>
  <si>
    <t>data/Silvertop Ash/SA-20(13).txt</t>
  </si>
  <si>
    <t>51.68 counts</t>
  </si>
  <si>
    <t>data/Silvertop Ash/SA-20(14).txt</t>
  </si>
  <si>
    <t>45.19 counts</t>
  </si>
  <si>
    <t>data/Silvertop Ash/SA-20(15).txt</t>
  </si>
  <si>
    <t>62.79 counts</t>
  </si>
  <si>
    <t>data/Silvertop Ash/SA-20(16).txt</t>
  </si>
  <si>
    <t>16.15 counts</t>
  </si>
  <si>
    <t>data/Silvertop Ash/SA-20(17).txt</t>
  </si>
  <si>
    <t>19.70 counts</t>
  </si>
  <si>
    <t>data/Silvertop Ash/SA-20(18).txt</t>
  </si>
  <si>
    <t>27.76 counts</t>
  </si>
  <si>
    <t>data/Silvertop Ash/SA-20(19).txt</t>
  </si>
  <si>
    <t>19.83 counts</t>
  </si>
  <si>
    <t>data/Silvertop Ash/SA-20(4).txt</t>
  </si>
  <si>
    <t>57.78 counts</t>
  </si>
  <si>
    <t>data/Silvertop Ash/SA-20(5).txt</t>
  </si>
  <si>
    <t>71.46 counts</t>
  </si>
  <si>
    <t>data/Silvertop Ash/SA-20(6).txt</t>
  </si>
  <si>
    <t>196.84 counts</t>
  </si>
  <si>
    <t>data/Silvertop Ash/SA-20(7).txt</t>
  </si>
  <si>
    <t>177.10 counts</t>
  </si>
  <si>
    <t>data/Silvertop Ash/SA-20(8).txt</t>
  </si>
  <si>
    <t>35.48 counts</t>
  </si>
  <si>
    <t>data/Silvertop Ash/SA-20(9).txt</t>
  </si>
  <si>
    <t>50.53 counts</t>
  </si>
  <si>
    <t>data/Silvertop Ash/SA-25 (1).txt</t>
  </si>
  <si>
    <t>22.34 counts</t>
  </si>
  <si>
    <t>data/Silvertop Ash/SA-25 (10).txt</t>
  </si>
  <si>
    <t>28.78 counts</t>
  </si>
  <si>
    <t>data/Silvertop Ash/SA-25 (11).txt</t>
  </si>
  <si>
    <t>18.52 counts</t>
  </si>
  <si>
    <t>data/Silvertop Ash/SA-25 (12).txt</t>
  </si>
  <si>
    <t>35.39 counts</t>
  </si>
  <si>
    <t>data/Silvertop Ash/SA-25 (13).txt</t>
  </si>
  <si>
    <t>33.71 counts</t>
  </si>
  <si>
    <t>data/Silvertop Ash/SA-25 (14).txt</t>
  </si>
  <si>
    <t>35.95 counts</t>
  </si>
  <si>
    <t>data/Silvertop Ash/SA-25 (14)_Copy</t>
  </si>
  <si>
    <t>data/Silvertop Ash/SA-25 (15).txt</t>
  </si>
  <si>
    <t>35.10 counts</t>
  </si>
  <si>
    <t>data/Silvertop Ash/SA-25 (16).txt</t>
  </si>
  <si>
    <t>31.82 counts</t>
  </si>
  <si>
    <t>data/Silvertop Ash/SA-25 (17).txt</t>
  </si>
  <si>
    <t>31.61 counts</t>
  </si>
  <si>
    <t>data/Silvertop Ash/SA-25 (18).txt</t>
  </si>
  <si>
    <t>34.85 counts</t>
  </si>
  <si>
    <t>data/Silvertop Ash/SA-25 (19).txt</t>
  </si>
  <si>
    <t>37.57 counts</t>
  </si>
  <si>
    <t>data/Silvertop Ash/SA-25 (2).txt</t>
  </si>
  <si>
    <t>35.64 counts</t>
  </si>
  <si>
    <t>data/Silvertop Ash/SA-25 (20).txt</t>
  </si>
  <si>
    <t>20.97 counts</t>
  </si>
  <si>
    <t>data/Silvertop Ash/SA-25 (3).txt</t>
  </si>
  <si>
    <t>38.41 counts</t>
  </si>
  <si>
    <t>data/Silvertop Ash/SA-25 (4).txt</t>
  </si>
  <si>
    <t>32.26 counts</t>
  </si>
  <si>
    <t>data/Silvertop Ash/SA-25 (5).txt</t>
  </si>
  <si>
    <t>57.82 counts</t>
  </si>
  <si>
    <t>data/Silvertop Ash/SA-25 (6).txt</t>
  </si>
  <si>
    <t>27.08 counts</t>
  </si>
  <si>
    <t>data/Silvertop Ash/SA-25 (7).txt</t>
  </si>
  <si>
    <t>31.74 counts</t>
  </si>
  <si>
    <t>data/Silvertop Ash/SA-25 (8).txt</t>
  </si>
  <si>
    <t>24.09 counts</t>
  </si>
  <si>
    <t>data/Silvertop Ash/SA-25 (9).txt</t>
  </si>
  <si>
    <t>41.24 counts</t>
  </si>
  <si>
    <t>data/Silvertop Ash/SA-30 (1).txt</t>
  </si>
  <si>
    <t>30 kW/m2</t>
  </si>
  <si>
    <t>7.07 counts</t>
  </si>
  <si>
    <t>data/Silvertop Ash/SA-30 (10).txt</t>
  </si>
  <si>
    <t>12.11 counts</t>
  </si>
  <si>
    <t>data/Silvertop Ash/SA-30 (11).txt</t>
  </si>
  <si>
    <t>7.39 counts</t>
  </si>
  <si>
    <t>data/Silvertop Ash/SA-30 (12).txt</t>
  </si>
  <si>
    <t>5.47 counts</t>
  </si>
  <si>
    <t>data/Silvertop Ash/SA-30 (13).txt</t>
  </si>
  <si>
    <t>49.05 counts</t>
  </si>
  <si>
    <t>data/Silvertop Ash/SA-30 (14).txt</t>
  </si>
  <si>
    <t>33.84 counts</t>
  </si>
  <si>
    <t>data/Silvertop Ash/SA-30 (15).txt</t>
  </si>
  <si>
    <t>45.03 counts</t>
  </si>
  <si>
    <t>data/Silvertop Ash/SA-30 (16).txt</t>
  </si>
  <si>
    <t>23.71 counts</t>
  </si>
  <si>
    <t>data/Silvertop Ash/SA-30 (17).txt</t>
  </si>
  <si>
    <t>31.72 counts</t>
  </si>
  <si>
    <t>data/Silvertop Ash/SA-30 (18).txt</t>
  </si>
  <si>
    <t>49.06 counts</t>
  </si>
  <si>
    <t>data/Silvertop Ash/SA-30 (19).txt</t>
  </si>
  <si>
    <t>33.33 counts</t>
  </si>
  <si>
    <t>data/Silvertop Ash/SA-30 (2).txt</t>
  </si>
  <si>
    <t>5.99 counts</t>
  </si>
  <si>
    <t>data/Silvertop Ash/SA-30 (20).txt</t>
  </si>
  <si>
    <t>45.15 counts</t>
  </si>
  <si>
    <t>data/Silvertop Ash/SA-30 (3).txt</t>
  </si>
  <si>
    <t>5.58 counts</t>
  </si>
  <si>
    <t>data/Silvertop Ash/SA-30 (4).txt</t>
  </si>
  <si>
    <t>7.23 counts</t>
  </si>
  <si>
    <t>data/Silvertop Ash/SA-30 (5).txt</t>
  </si>
  <si>
    <t>11.19 counts</t>
  </si>
  <si>
    <t>data/Silvertop Ash/SA-30 (6).txt</t>
  </si>
  <si>
    <t>7.95 counts</t>
  </si>
  <si>
    <t>data/Silvertop Ash/SA-30 (7).txt</t>
  </si>
  <si>
    <t>8.13 counts</t>
  </si>
  <si>
    <t>data/Silvertop Ash/SA-30 (8).txt</t>
  </si>
  <si>
    <t>12.00 counts</t>
  </si>
  <si>
    <t>data/Silvertop Ash/SA-30 (9)_Copy</t>
  </si>
  <si>
    <t>6.13 counts</t>
  </si>
  <si>
    <t>data/Silvertop Ash/SA-35 (1).txt</t>
  </si>
  <si>
    <t>27.45 counts</t>
  </si>
  <si>
    <t>data/Silvertop Ash/SA-35 (10).txt</t>
  </si>
  <si>
    <t>21.78 counts</t>
  </si>
  <si>
    <t>data/Silvertop Ash/SA-35 (11).txt</t>
  </si>
  <si>
    <t>4.18 counts</t>
  </si>
  <si>
    <t>data/Silvertop Ash/SA-35 (12).txt</t>
  </si>
  <si>
    <t>20.09 counts</t>
  </si>
  <si>
    <t>data/Silvertop Ash/SA-35 (13).txt</t>
  </si>
  <si>
    <t>29.68 counts</t>
  </si>
  <si>
    <t>data/Silvertop Ash/SA-35 (14).txt</t>
  </si>
  <si>
    <t>21.69 counts</t>
  </si>
  <si>
    <t>data/Silvertop Ash/SA-35 (15).txt</t>
  </si>
  <si>
    <t>29.90 counts</t>
  </si>
  <si>
    <t>data/Silvertop Ash/SA-35 (16).txt</t>
  </si>
  <si>
    <t>17.90 counts</t>
  </si>
  <si>
    <t>data/Silvertop Ash/SA-35 (17).txt</t>
  </si>
  <si>
    <t>23.53 counts</t>
  </si>
  <si>
    <t>data/Silvertop Ash/SA-35 (18).txt</t>
  </si>
  <si>
    <t>31.78 counts</t>
  </si>
  <si>
    <t>data/Silvertop Ash/SA-35 (19).txt</t>
  </si>
  <si>
    <t>26.33 counts</t>
  </si>
  <si>
    <t>data/Silvertop Ash/SA-35 (2).txt</t>
  </si>
  <si>
    <t>41.42 counts</t>
  </si>
  <si>
    <t>data/Silvertop Ash/SA-35 (20).txt</t>
  </si>
  <si>
    <t>20.08 counts</t>
  </si>
  <si>
    <t>data/Silvertop Ash/SA-35 (3).txt</t>
  </si>
  <si>
    <t>30.91 counts</t>
  </si>
  <si>
    <t>data/Silvertop Ash/SA-35 (4).txt</t>
  </si>
  <si>
    <t>28.33 counts</t>
  </si>
  <si>
    <t>data/Silvertop Ash/SA-35 (5).txt</t>
  </si>
  <si>
    <t>25.47 counts</t>
  </si>
  <si>
    <t>data/Silvertop Ash/SA-35 (6).txt</t>
  </si>
  <si>
    <t>34.69 counts</t>
  </si>
  <si>
    <t>data/Silvertop Ash/SA-35 (7).txt</t>
  </si>
  <si>
    <t>24.72 counts</t>
  </si>
  <si>
    <t>data/Silvertop Ash/SA-35 (8).txt</t>
  </si>
  <si>
    <t>30.60 counts</t>
  </si>
  <si>
    <t>data/Silvertop Ash/SA-35 (9).txt</t>
  </si>
  <si>
    <t>16.90 counts</t>
  </si>
  <si>
    <t>data/Silvertop Ash/SA-50 (1).txt</t>
  </si>
  <si>
    <t>19.26 counts</t>
  </si>
  <si>
    <t>data/Silvertop Ash/SA-50 (10).txt</t>
  </si>
  <si>
    <t>32.80 counts</t>
  </si>
  <si>
    <t>data/Silvertop Ash/SA-50 (11).txt</t>
  </si>
  <si>
    <t>29.00 counts</t>
  </si>
  <si>
    <t>data/Silvertop Ash/SA-50 (12).txt</t>
  </si>
  <si>
    <t>19.12 counts</t>
  </si>
  <si>
    <t>data/Silvertop Ash/SA-50 (13).txt</t>
  </si>
  <si>
    <t>16.60 counts</t>
  </si>
  <si>
    <t>data/Silvertop Ash/SA-50 (14).txt</t>
  </si>
  <si>
    <t>21.05 counts</t>
  </si>
  <si>
    <t>data/Silvertop Ash/SA-50 (15).txt</t>
  </si>
  <si>
    <t>19.44 counts</t>
  </si>
  <si>
    <t>data/Silvertop Ash/SA-50 (16).txt</t>
  </si>
  <si>
    <t>20.52 counts</t>
  </si>
  <si>
    <t>data/Silvertop Ash/SA-50 (17).txt</t>
  </si>
  <si>
    <t>17.35 counts</t>
  </si>
  <si>
    <t>data/Silvertop Ash/SA-50 (18).txt</t>
  </si>
  <si>
    <t>21.41 counts</t>
  </si>
  <si>
    <t>data/Silvertop Ash/SA-50 (19).txt</t>
  </si>
  <si>
    <t>31.48 counts</t>
  </si>
  <si>
    <t>data/Silvertop Ash/SA-50 (2).txt</t>
  </si>
  <si>
    <t>41.11 counts</t>
  </si>
  <si>
    <t>data/Silvertop Ash/SA-50 (20).txt</t>
  </si>
  <si>
    <t>22.02 counts</t>
  </si>
  <si>
    <t>data/Silvertop Ash/SA-50 (3).txt</t>
  </si>
  <si>
    <t>49.81 counts</t>
  </si>
  <si>
    <t>data/Silvertop Ash/SA-50 (4).txt</t>
  </si>
  <si>
    <t>39.76 counts</t>
  </si>
  <si>
    <t>data/Silvertop Ash/SA-50 (5).txt</t>
  </si>
  <si>
    <t>50.66 counts</t>
  </si>
  <si>
    <t>data/Silvertop Ash/SA-50 (6).txt</t>
  </si>
  <si>
    <t>18.86 counts</t>
  </si>
  <si>
    <t>data/Silvertop Ash/SA-50 (7).txt</t>
  </si>
  <si>
    <t>20.72 counts</t>
  </si>
  <si>
    <t>data/Silvertop Ash/SA-50 (8).txt</t>
  </si>
  <si>
    <t>17.12 counts</t>
  </si>
  <si>
    <t>data/Silvertop Ash/SA-50 (9).txt</t>
  </si>
  <si>
    <t xml:space="preserve"> D fwhm/ G_G fwhm</t>
  </si>
  <si>
    <t>Band separation</t>
  </si>
  <si>
    <t>data/Spotted Gum/SG-25(1).txt</t>
  </si>
  <si>
    <t>Spotted Gum</t>
  </si>
  <si>
    <t>14.00 counts</t>
  </si>
  <si>
    <t>data/Spotted Gum/SG-25(2).txt</t>
  </si>
  <si>
    <t>27.46 counts</t>
  </si>
  <si>
    <t>data/Spotted Gum/SG-25(3).txt</t>
  </si>
  <si>
    <t>23.10 counts</t>
  </si>
  <si>
    <t>data/Spotted Gum/SG-25(4).txt</t>
  </si>
  <si>
    <t>18.20 counts</t>
  </si>
  <si>
    <t>data/Spotted Gum/SG-25(5).txt</t>
  </si>
  <si>
    <t>24.04 counts</t>
  </si>
  <si>
    <t>data/Spotted Gum/SG-35(1).txt</t>
  </si>
  <si>
    <t>27.09 counts</t>
  </si>
  <si>
    <t>data/Spotted Gum/SG-35(2).txt</t>
  </si>
  <si>
    <t>32.37 counts</t>
  </si>
  <si>
    <t>data/Spotted Gum/SG-35(3).txt</t>
  </si>
  <si>
    <t>37.54 counts</t>
  </si>
  <si>
    <t>data/Spotted Gum/SG-35(4).txt</t>
  </si>
  <si>
    <t>41.89 counts</t>
  </si>
  <si>
    <t>data/Spotted Gum/SG-35(5).txt</t>
  </si>
  <si>
    <t>31.00 counts</t>
  </si>
  <si>
    <t>data/Spotted Gum/SG-50(1).txt</t>
  </si>
  <si>
    <t>13.78 counts</t>
  </si>
  <si>
    <t>data/Spotted Gum/SG-50(2).txt</t>
  </si>
  <si>
    <t>22.38 counts</t>
  </si>
  <si>
    <t>data/Spotted Gum/SG-50(3).txt</t>
  </si>
  <si>
    <t>107.25 counts</t>
  </si>
  <si>
    <t>data/Spotted Gum/SG-50(4).txt</t>
  </si>
  <si>
    <t>18.50 counts</t>
  </si>
  <si>
    <t>data/Spotted Gum/SG-50(5).txt</t>
  </si>
  <si>
    <t>13.19 counts</t>
  </si>
  <si>
    <t>Intensity</t>
  </si>
  <si>
    <t>R_sqrd</t>
  </si>
  <si>
    <t>G-D</t>
  </si>
  <si>
    <t>AreaD/AreaG</t>
  </si>
  <si>
    <t>ID/IG</t>
  </si>
  <si>
    <t>Dfwhm/Gfwhm</t>
  </si>
  <si>
    <t>fit</t>
  </si>
  <si>
    <t>a</t>
  </si>
  <si>
    <t>mean y</t>
  </si>
  <si>
    <t>Gfwhm</t>
  </si>
  <si>
    <t>for plot</t>
  </si>
  <si>
    <t>file</t>
  </si>
  <si>
    <t>Heat</t>
  </si>
  <si>
    <t>Wavenumber of max</t>
  </si>
  <si>
    <t>Fitted</t>
  </si>
  <si>
    <t>Gpos /cm-1</t>
  </si>
  <si>
    <t>Gmax</t>
  </si>
  <si>
    <t>Dpos /cm-1</t>
  </si>
  <si>
    <t>Dmax</t>
  </si>
  <si>
    <t>b</t>
  </si>
  <si>
    <t>TSS</t>
  </si>
  <si>
    <t xml:space="preserve">   SG-25(1).txt</t>
  </si>
  <si>
    <t>RSS</t>
  </si>
  <si>
    <t xml:space="preserve">    SG-25(2).txt</t>
  </si>
  <si>
    <t>r2</t>
  </si>
  <si>
    <t xml:space="preserve">    SG-25(3).txt</t>
  </si>
  <si>
    <t xml:space="preserve">    SG-25(5).txt</t>
  </si>
  <si>
    <t xml:space="preserve">    SG-35(1).txt</t>
  </si>
  <si>
    <t xml:space="preserve">    SG-35(2).txt</t>
  </si>
  <si>
    <t xml:space="preserve">    SG-35(3).txt</t>
  </si>
  <si>
    <t xml:space="preserve">    SG-35(4).txt</t>
  </si>
  <si>
    <t xml:space="preserve">    SG-35(5).txt</t>
  </si>
  <si>
    <t xml:space="preserve">    SG-35(6).txt</t>
  </si>
  <si>
    <t xml:space="preserve">    SG-50(1).txt</t>
  </si>
  <si>
    <t xml:space="preserve">    SG-50(2).txt</t>
  </si>
  <si>
    <t xml:space="preserve">    SG-50(4).txt</t>
  </si>
  <si>
    <t xml:space="preserve">    SG-50(5).txt</t>
  </si>
  <si>
    <t xml:space="preserve">    BE- 25 (2).txt</t>
  </si>
  <si>
    <t xml:space="preserve">    BE- 25 (3).txt</t>
  </si>
  <si>
    <t xml:space="preserve">    BE- 25 (4).txt</t>
  </si>
  <si>
    <t xml:space="preserve">    BE- 25 (5).txt</t>
  </si>
  <si>
    <t xml:space="preserve">    BE- 35 (1).txt</t>
  </si>
  <si>
    <t xml:space="preserve">    BE- 35 (2).txt</t>
  </si>
  <si>
    <t xml:space="preserve">    BE- 35 (3).txt</t>
  </si>
  <si>
    <t xml:space="preserve">    BE- 35 (4).txt</t>
  </si>
  <si>
    <t xml:space="preserve">    BE- 35 (5).txt</t>
  </si>
  <si>
    <t xml:space="preserve">    BE- 50 (1).txt</t>
  </si>
  <si>
    <t xml:space="preserve">    BE- 50 (2).txt</t>
  </si>
  <si>
    <t xml:space="preserve">    BE- 50 (3).txt</t>
  </si>
  <si>
    <t xml:space="preserve">    BE- 50 (4).txt</t>
  </si>
  <si>
    <t xml:space="preserve">    BE- 50 (5).txt</t>
  </si>
  <si>
    <t xml:space="preserve">    GI-25 (1).txt</t>
  </si>
  <si>
    <t xml:space="preserve">    GI-25 (2).txt</t>
  </si>
  <si>
    <t xml:space="preserve">    GI-25 (3).txt</t>
  </si>
  <si>
    <t xml:space="preserve">    GI-25 (4).txt</t>
  </si>
  <si>
    <t xml:space="preserve">    GI-25 (5).txt</t>
  </si>
  <si>
    <t xml:space="preserve">    GI-35 (2).txt</t>
  </si>
  <si>
    <t xml:space="preserve">    GI-35 (3).txt</t>
  </si>
  <si>
    <t xml:space="preserve">    GI-35 (4).txt</t>
  </si>
  <si>
    <t xml:space="preserve">    GI-35 (5).txt</t>
  </si>
  <si>
    <t xml:space="preserve">    GI-50 (1).txt</t>
  </si>
  <si>
    <t xml:space="preserve">    GI-50 (2).txt</t>
  </si>
  <si>
    <t xml:space="preserve">    GI-50 (3).txt</t>
  </si>
  <si>
    <t xml:space="preserve">    GI-50 (4).txt</t>
  </si>
  <si>
    <t xml:space="preserve">    GI-50 (5).txt</t>
  </si>
  <si>
    <t xml:space="preserve">    SA-20 (3).txt</t>
  </si>
  <si>
    <t xml:space="preserve">    SA-20(1).txt</t>
  </si>
  <si>
    <t xml:space="preserve">    SA-20(13).txt</t>
  </si>
  <si>
    <t xml:space="preserve">    SA-20(14).txt</t>
  </si>
  <si>
    <t xml:space="preserve">    SA-20(15).txt</t>
  </si>
  <si>
    <t xml:space="preserve">    SA-20(16).txt</t>
  </si>
  <si>
    <t xml:space="preserve">    SA-20(17).txt</t>
  </si>
  <si>
    <t xml:space="preserve">    SA-20(18).txt</t>
  </si>
  <si>
    <t xml:space="preserve">    SA-20(19).txt</t>
  </si>
  <si>
    <t xml:space="preserve">    SA-20(2)_Copy.txt</t>
  </si>
  <si>
    <t xml:space="preserve">    SA-20(4).txt</t>
  </si>
  <si>
    <t xml:space="preserve">    SA-20(5).txt</t>
  </si>
  <si>
    <t xml:space="preserve">    SA-25 (1).txt</t>
  </si>
  <si>
    <t xml:space="preserve">    SA-25 (10)_Copy.txt</t>
  </si>
  <si>
    <t xml:space="preserve">    SA-25 (11).txt</t>
  </si>
  <si>
    <t xml:space="preserve">    SA-25 (12).txt</t>
  </si>
  <si>
    <t xml:space="preserve">    SA-25 (13).txt</t>
  </si>
  <si>
    <t xml:space="preserve">    SA-25 (14).txt</t>
  </si>
  <si>
    <t xml:space="preserve">    SA-25 (14)_Copy.txt</t>
  </si>
  <si>
    <t xml:space="preserve">    SA-25 (15).txt</t>
  </si>
  <si>
    <t xml:space="preserve">    SA-25 (16).txt</t>
  </si>
  <si>
    <t xml:space="preserve">    SA-25 (17).txt</t>
  </si>
  <si>
    <t xml:space="preserve">    SA-25 (18).txt</t>
  </si>
  <si>
    <t xml:space="preserve">    SA-25 (19).txt</t>
  </si>
  <si>
    <t xml:space="preserve">    SA-25 (2).txt</t>
  </si>
  <si>
    <t xml:space="preserve">    SA-25 (20).txt</t>
  </si>
  <si>
    <t xml:space="preserve">    SA-25 (3).txt</t>
  </si>
  <si>
    <t xml:space="preserve">    SA-25 (4).txt</t>
  </si>
  <si>
    <t xml:space="preserve">    SA-25 (5).txt</t>
  </si>
  <si>
    <t xml:space="preserve">    SA-25 (6).txt</t>
  </si>
  <si>
    <t xml:space="preserve">    SA-25 (7).txt</t>
  </si>
  <si>
    <t xml:space="preserve">    SA-25 (8).txt</t>
  </si>
  <si>
    <t xml:space="preserve">    SA-25 (9).txt</t>
  </si>
  <si>
    <t xml:space="preserve">    SA-30 (1).txt</t>
  </si>
  <si>
    <t xml:space="preserve">    SA-30 (10).txt</t>
  </si>
  <si>
    <t xml:space="preserve">    SA-30 (11) .txt</t>
  </si>
  <si>
    <t xml:space="preserve">    SA-30 (12).txt</t>
  </si>
  <si>
    <t xml:space="preserve">    SA-30 (13).txt</t>
  </si>
  <si>
    <t xml:space="preserve">    SA-30 (14).txt</t>
  </si>
  <si>
    <t xml:space="preserve">    SA-30 (15).txt</t>
  </si>
  <si>
    <t xml:space="preserve">    SA-30 (16).txt</t>
  </si>
  <si>
    <t xml:space="preserve">    SA-30 (17).txt</t>
  </si>
  <si>
    <t xml:space="preserve">    SA-30 (18) .txt</t>
  </si>
  <si>
    <t xml:space="preserve">    SA-30 (19).txt</t>
  </si>
  <si>
    <t xml:space="preserve">    SA-30 (2).txt</t>
  </si>
  <si>
    <t xml:space="preserve">    SA-30 (20).txt</t>
  </si>
  <si>
    <t xml:space="preserve">    SA-30 (3).txt</t>
  </si>
  <si>
    <t xml:space="preserve">    SA-30 (4).txt</t>
  </si>
  <si>
    <t xml:space="preserve">    SA-30 (5) .txt</t>
  </si>
  <si>
    <t xml:space="preserve">    SA-30 (6).txt</t>
  </si>
  <si>
    <t xml:space="preserve">    SA-30 (7).txt</t>
  </si>
  <si>
    <t xml:space="preserve">    SA-30 (8).txt</t>
  </si>
  <si>
    <t xml:space="preserve">    SA-30 (9)_Copy.txt</t>
  </si>
  <si>
    <t xml:space="preserve">    SA-35 (1).txt</t>
  </si>
  <si>
    <t xml:space="preserve">    SA-35 (10).txt</t>
  </si>
  <si>
    <t xml:space="preserve">    SA-35 (11).txt</t>
  </si>
  <si>
    <t xml:space="preserve">    SA-35 (12).txt</t>
  </si>
  <si>
    <t xml:space="preserve">    SA-35 (13).txt</t>
  </si>
  <si>
    <t xml:space="preserve">    SA-35 (14).txt</t>
  </si>
  <si>
    <t xml:space="preserve">    SA-35 (15).txt</t>
  </si>
  <si>
    <t xml:space="preserve">    SA-35 (16).txt</t>
  </si>
  <si>
    <t xml:space="preserve">    SA-35 (17).txt</t>
  </si>
  <si>
    <t xml:space="preserve">    SA-35 (18).txt</t>
  </si>
  <si>
    <t xml:space="preserve">    SA-35 (19).txt</t>
  </si>
  <si>
    <t xml:space="preserve">    SA-35 (2).txt</t>
  </si>
  <si>
    <t xml:space="preserve">    SA-35 (20).txt</t>
  </si>
  <si>
    <t xml:space="preserve">    SA-35 (3).txt</t>
  </si>
  <si>
    <t xml:space="preserve">    SA-35 (4).txt</t>
  </si>
  <si>
    <t xml:space="preserve">    SA-35 (5).txt</t>
  </si>
  <si>
    <t xml:space="preserve">    SA-35 (6).txt</t>
  </si>
  <si>
    <t xml:space="preserve">    SA-35 (7).txt</t>
  </si>
  <si>
    <t xml:space="preserve">    SA-35 (8).txt</t>
  </si>
  <si>
    <t xml:space="preserve">    SA-35 (9).txt</t>
  </si>
  <si>
    <t xml:space="preserve">    SA-50 (1)_Copy.txt</t>
  </si>
  <si>
    <t xml:space="preserve">    SA-50 (10)_Copy.txt</t>
  </si>
  <si>
    <t xml:space="preserve">    SA-50 (11).txt</t>
  </si>
  <si>
    <t xml:space="preserve">    SA-50 (12).txt</t>
  </si>
  <si>
    <t xml:space="preserve">    SA-50 (13).txt</t>
  </si>
  <si>
    <t xml:space="preserve">    SA-50 (14).txt</t>
  </si>
  <si>
    <t xml:space="preserve">    SA-50 (15).txt</t>
  </si>
  <si>
    <t xml:space="preserve">    SA-50 (16).txt</t>
  </si>
  <si>
    <t xml:space="preserve">    SA-50 (17).txt</t>
  </si>
  <si>
    <t xml:space="preserve">    SA-50 (18).txt</t>
  </si>
  <si>
    <t xml:space="preserve">    SA-50 (19)_Copy.txt</t>
  </si>
  <si>
    <t xml:space="preserve">    SA-50 (2).txt</t>
  </si>
  <si>
    <t xml:space="preserve">    SA-50 (20).txt</t>
  </si>
  <si>
    <t xml:space="preserve">    SA-50 (3).txt</t>
  </si>
  <si>
    <t xml:space="preserve">    SA-50 (4).txt</t>
  </si>
  <si>
    <t xml:space="preserve">    SA-50 (5).txt</t>
  </si>
  <si>
    <t xml:space="preserve">    SA-50 (6).txt</t>
  </si>
  <si>
    <t xml:space="preserve">    SA-50 (7).txt</t>
  </si>
  <si>
    <t xml:space="preserve">    SA-50 (8).txt</t>
  </si>
  <si>
    <t xml:space="preserve">    SA-50 (9).txt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</si>
</sst>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65" fontId="0" fillId="0" borderId="0" xfId="0" applyNumberFormat="1"/>
    <xf numFmtId="0" fontId="0" fillId="3" borderId="0" xfId="0" applyFill="1"/>
    <xf numFmtId="0" fontId="2" fillId="3" borderId="0" xfId="0" applyFont="1" applyFill="1" applyAlignment="1">
      <alignment horizontal="center"/>
    </xf>
    <xf numFmtId="0" fontId="1" fillId="3" borderId="0" xfId="0" applyFont="1" applyFill="1"/>
    <xf numFmtId="1" fontId="0" fillId="3" borderId="0" xfId="0" applyNumberFormat="1" applyFill="1"/>
    <xf numFmtId="0" fontId="2" fillId="3" borderId="0" xfId="0" applyFont="1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center"/>
    </xf>
    <xf numFmtId="164" fontId="0" fillId="4" borderId="0" xfId="0" applyNumberFormat="1" applyFill="1"/>
    <xf numFmtId="0" fontId="1" fillId="4" borderId="0" xfId="0" applyFont="1" applyFill="1"/>
    <xf numFmtId="1" fontId="0" fillId="4" borderId="0" xfId="0" applyNumberFormat="1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Blackbutt!$K$21</c:f>
              <c:strCache>
                <c:ptCount val="1"/>
                <c:pt idx="0">
                  <c:v>TOTAL</c:v>
                </c:pt>
              </c:strCache>
            </c:strRef>
          </c:tx>
          <c:spPr>
            <a:ln w="31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strRef>
              <c:f>Blackbutt!$A$21:$A$919</c:f>
              <c:strCache>
                <c:ptCount val="899"/>
                <c:pt idx="0">
                  <c:v>data/Blackbutt Eucalyptus/BE- 25 (2).txt</c:v>
                </c:pt>
                <c:pt idx="1">
                  <c:v>900.27148</c:v>
                </c:pt>
                <c:pt idx="2">
                  <c:v>901.60938</c:v>
                </c:pt>
                <c:pt idx="3">
                  <c:v>902.94531</c:v>
                </c:pt>
                <c:pt idx="4">
                  <c:v>904.28125</c:v>
                </c:pt>
                <c:pt idx="5">
                  <c:v>905.61914</c:v>
                </c:pt>
                <c:pt idx="6">
                  <c:v>906.95508</c:v>
                </c:pt>
                <c:pt idx="7">
                  <c:v>908.29102</c:v>
                </c:pt>
                <c:pt idx="8">
                  <c:v>909.62695</c:v>
                </c:pt>
                <c:pt idx="9">
                  <c:v>910.96094</c:v>
                </c:pt>
                <c:pt idx="10">
                  <c:v>912.29688</c:v>
                </c:pt>
                <c:pt idx="11">
                  <c:v>913.63086</c:v>
                </c:pt>
                <c:pt idx="12">
                  <c:v>914.96680</c:v>
                </c:pt>
                <c:pt idx="13">
                  <c:v>916.30078</c:v>
                </c:pt>
                <c:pt idx="14">
                  <c:v>917.63477</c:v>
                </c:pt>
                <c:pt idx="15">
                  <c:v>918.96875</c:v>
                </c:pt>
                <c:pt idx="16">
                  <c:v>920.30078</c:v>
                </c:pt>
                <c:pt idx="17">
                  <c:v>921.63477</c:v>
                </c:pt>
                <c:pt idx="18">
                  <c:v>922.96875</c:v>
                </c:pt>
                <c:pt idx="19">
                  <c:v>924.30078</c:v>
                </c:pt>
                <c:pt idx="20">
                  <c:v>925.63281</c:v>
                </c:pt>
                <c:pt idx="21">
                  <c:v>926.96484</c:v>
                </c:pt>
                <c:pt idx="22">
                  <c:v>928.29688</c:v>
                </c:pt>
                <c:pt idx="23">
                  <c:v>929.62891</c:v>
                </c:pt>
                <c:pt idx="24">
                  <c:v>930.95898</c:v>
                </c:pt>
                <c:pt idx="25">
                  <c:v>932.29102</c:v>
                </c:pt>
                <c:pt idx="26">
                  <c:v>933.62109</c:v>
                </c:pt>
                <c:pt idx="27">
                  <c:v>934.95117</c:v>
                </c:pt>
                <c:pt idx="28">
                  <c:v>936.28125</c:v>
                </c:pt>
                <c:pt idx="29">
                  <c:v>937.61133</c:v>
                </c:pt>
                <c:pt idx="30">
                  <c:v>938.94141</c:v>
                </c:pt>
                <c:pt idx="31">
                  <c:v>940.27148</c:v>
                </c:pt>
                <c:pt idx="32">
                  <c:v>941.59961</c:v>
                </c:pt>
                <c:pt idx="33">
                  <c:v>942.92969</c:v>
                </c:pt>
                <c:pt idx="34">
                  <c:v>944.25781</c:v>
                </c:pt>
                <c:pt idx="35">
                  <c:v>945.58594</c:v>
                </c:pt>
                <c:pt idx="36">
                  <c:v>946.91406</c:v>
                </c:pt>
                <c:pt idx="37">
                  <c:v>948.24219</c:v>
                </c:pt>
                <c:pt idx="38">
                  <c:v>949.57031</c:v>
                </c:pt>
                <c:pt idx="39">
                  <c:v>950.89648</c:v>
                </c:pt>
                <c:pt idx="40">
                  <c:v>952.22461</c:v>
                </c:pt>
                <c:pt idx="41">
                  <c:v>953.55078</c:v>
                </c:pt>
                <c:pt idx="42">
                  <c:v>954.87695</c:v>
                </c:pt>
                <c:pt idx="43">
                  <c:v>956.20313</c:v>
                </c:pt>
                <c:pt idx="44">
                  <c:v>957.52930</c:v>
                </c:pt>
                <c:pt idx="45">
                  <c:v>958.85547</c:v>
                </c:pt>
                <c:pt idx="46">
                  <c:v>960.17969</c:v>
                </c:pt>
                <c:pt idx="47">
                  <c:v>961.50586</c:v>
                </c:pt>
                <c:pt idx="48">
                  <c:v>962.83008</c:v>
                </c:pt>
                <c:pt idx="49">
                  <c:v>964.15430</c:v>
                </c:pt>
                <c:pt idx="50">
                  <c:v>965.47852</c:v>
                </c:pt>
                <c:pt idx="51">
                  <c:v>966.80273</c:v>
                </c:pt>
                <c:pt idx="52">
                  <c:v>968.12695</c:v>
                </c:pt>
                <c:pt idx="53">
                  <c:v>969.44922</c:v>
                </c:pt>
                <c:pt idx="54">
                  <c:v>970.77344</c:v>
                </c:pt>
                <c:pt idx="55">
                  <c:v>972.09570</c:v>
                </c:pt>
                <c:pt idx="56">
                  <c:v>973.41797</c:v>
                </c:pt>
                <c:pt idx="57">
                  <c:v>974.74219</c:v>
                </c:pt>
                <c:pt idx="58">
                  <c:v>976.06250</c:v>
                </c:pt>
                <c:pt idx="59">
                  <c:v>977.38477</c:v>
                </c:pt>
                <c:pt idx="60">
                  <c:v>978.70703</c:v>
                </c:pt>
                <c:pt idx="61">
                  <c:v>980.02734</c:v>
                </c:pt>
                <c:pt idx="62">
                  <c:v>981.34961</c:v>
                </c:pt>
                <c:pt idx="63">
                  <c:v>982.66992</c:v>
                </c:pt>
                <c:pt idx="64">
                  <c:v>983.99023</c:v>
                </c:pt>
                <c:pt idx="65">
                  <c:v>985.31055</c:v>
                </c:pt>
                <c:pt idx="66">
                  <c:v>986.63086</c:v>
                </c:pt>
                <c:pt idx="67">
                  <c:v>987.95117</c:v>
                </c:pt>
                <c:pt idx="68">
                  <c:v>989.26953</c:v>
                </c:pt>
                <c:pt idx="69">
                  <c:v>990.58984</c:v>
                </c:pt>
                <c:pt idx="70">
                  <c:v>991.90820</c:v>
                </c:pt>
                <c:pt idx="71">
                  <c:v>993.22656</c:v>
                </c:pt>
                <c:pt idx="72">
                  <c:v>994.54492</c:v>
                </c:pt>
                <c:pt idx="73">
                  <c:v>995.86328</c:v>
                </c:pt>
                <c:pt idx="74">
                  <c:v>997.18164</c:v>
                </c:pt>
                <c:pt idx="75">
                  <c:v>998.49805</c:v>
                </c:pt>
                <c:pt idx="76">
                  <c:v>999.81641</c:v>
                </c:pt>
                <c:pt idx="77">
                  <c:v>1001.13281</c:v>
                </c:pt>
                <c:pt idx="78">
                  <c:v>1002.44922</c:v>
                </c:pt>
                <c:pt idx="79">
                  <c:v>1003.76563</c:v>
                </c:pt>
                <c:pt idx="80">
                  <c:v>1005.08203</c:v>
                </c:pt>
                <c:pt idx="81">
                  <c:v>1006.39844</c:v>
                </c:pt>
                <c:pt idx="82">
                  <c:v>1007.71484</c:v>
                </c:pt>
                <c:pt idx="83">
                  <c:v>1009.02930</c:v>
                </c:pt>
                <c:pt idx="84">
                  <c:v>1010.34570</c:v>
                </c:pt>
                <c:pt idx="85">
                  <c:v>1011.66016</c:v>
                </c:pt>
                <c:pt idx="86">
                  <c:v>1012.97461</c:v>
                </c:pt>
                <c:pt idx="87">
                  <c:v>1014.28906</c:v>
                </c:pt>
                <c:pt idx="88">
                  <c:v>1015.60352</c:v>
                </c:pt>
                <c:pt idx="89">
                  <c:v>1016.91797</c:v>
                </c:pt>
                <c:pt idx="90">
                  <c:v>1018.23047</c:v>
                </c:pt>
                <c:pt idx="91">
                  <c:v>1019.54492</c:v>
                </c:pt>
                <c:pt idx="92">
                  <c:v>1020.85742</c:v>
                </c:pt>
                <c:pt idx="93">
                  <c:v>1022.16992</c:v>
                </c:pt>
                <c:pt idx="94">
                  <c:v>1023.48242</c:v>
                </c:pt>
                <c:pt idx="95">
                  <c:v>1024.79492</c:v>
                </c:pt>
                <c:pt idx="96">
                  <c:v>1026.10742</c:v>
                </c:pt>
                <c:pt idx="97">
                  <c:v>1027.41797</c:v>
                </c:pt>
                <c:pt idx="98">
                  <c:v>1028.73047</c:v>
                </c:pt>
                <c:pt idx="99">
                  <c:v>1030.04102</c:v>
                </c:pt>
                <c:pt idx="100">
                  <c:v>1031.35156</c:v>
                </c:pt>
                <c:pt idx="101">
                  <c:v>1032.66211</c:v>
                </c:pt>
                <c:pt idx="102">
                  <c:v>1033.97266</c:v>
                </c:pt>
                <c:pt idx="103">
                  <c:v>1035.28320</c:v>
                </c:pt>
                <c:pt idx="104">
                  <c:v>1036.59375</c:v>
                </c:pt>
                <c:pt idx="105">
                  <c:v>1037.90234</c:v>
                </c:pt>
                <c:pt idx="106">
                  <c:v>1039.21289</c:v>
                </c:pt>
                <c:pt idx="107">
                  <c:v>1040.52148</c:v>
                </c:pt>
                <c:pt idx="108">
                  <c:v>1041.83008</c:v>
                </c:pt>
                <c:pt idx="109">
                  <c:v>1043.13867</c:v>
                </c:pt>
                <c:pt idx="110">
                  <c:v>1044.44727</c:v>
                </c:pt>
                <c:pt idx="111">
                  <c:v>1045.75391</c:v>
                </c:pt>
                <c:pt idx="112">
                  <c:v>1047.06250</c:v>
                </c:pt>
                <c:pt idx="113">
                  <c:v>1048.36914</c:v>
                </c:pt>
                <c:pt idx="114">
                  <c:v>1049.67773</c:v>
                </c:pt>
                <c:pt idx="115">
                  <c:v>1050.98438</c:v>
                </c:pt>
                <c:pt idx="116">
                  <c:v>1052.29102</c:v>
                </c:pt>
                <c:pt idx="117">
                  <c:v>1053.59766</c:v>
                </c:pt>
                <c:pt idx="118">
                  <c:v>1054.90430</c:v>
                </c:pt>
                <c:pt idx="119">
                  <c:v>1056.20898</c:v>
                </c:pt>
                <c:pt idx="120">
                  <c:v>1057.51563</c:v>
                </c:pt>
                <c:pt idx="121">
                  <c:v>1058.82031</c:v>
                </c:pt>
                <c:pt idx="122">
                  <c:v>1060.12500</c:v>
                </c:pt>
                <c:pt idx="123">
                  <c:v>1061.42969</c:v>
                </c:pt>
                <c:pt idx="124">
                  <c:v>1062.73438</c:v>
                </c:pt>
                <c:pt idx="125">
                  <c:v>1064.03906</c:v>
                </c:pt>
                <c:pt idx="126">
                  <c:v>1065.34375</c:v>
                </c:pt>
                <c:pt idx="127">
                  <c:v>1066.64648</c:v>
                </c:pt>
                <c:pt idx="128">
                  <c:v>1067.95117</c:v>
                </c:pt>
                <c:pt idx="129">
                  <c:v>1069.25391</c:v>
                </c:pt>
                <c:pt idx="130">
                  <c:v>1070.55664</c:v>
                </c:pt>
                <c:pt idx="131">
                  <c:v>1071.85938</c:v>
                </c:pt>
                <c:pt idx="132">
                  <c:v>1073.16211</c:v>
                </c:pt>
                <c:pt idx="133">
                  <c:v>1074.46484</c:v>
                </c:pt>
                <c:pt idx="134">
                  <c:v>1075.76563</c:v>
                </c:pt>
                <c:pt idx="135">
                  <c:v>1077.06836</c:v>
                </c:pt>
                <c:pt idx="136">
                  <c:v>1078.36914</c:v>
                </c:pt>
                <c:pt idx="137">
                  <c:v>1079.66992</c:v>
                </c:pt>
                <c:pt idx="138">
                  <c:v>1080.97070</c:v>
                </c:pt>
                <c:pt idx="139">
                  <c:v>1082.27148</c:v>
                </c:pt>
                <c:pt idx="140">
                  <c:v>1083.57227</c:v>
                </c:pt>
                <c:pt idx="141">
                  <c:v>1084.87305</c:v>
                </c:pt>
                <c:pt idx="142">
                  <c:v>1086.17188</c:v>
                </c:pt>
                <c:pt idx="143">
                  <c:v>1087.47266</c:v>
                </c:pt>
                <c:pt idx="144">
                  <c:v>1088.77148</c:v>
                </c:pt>
                <c:pt idx="145">
                  <c:v>1090.07031</c:v>
                </c:pt>
                <c:pt idx="146">
                  <c:v>1091.36914</c:v>
                </c:pt>
                <c:pt idx="147">
                  <c:v>1092.66797</c:v>
                </c:pt>
                <c:pt idx="148">
                  <c:v>1093.96680</c:v>
                </c:pt>
                <c:pt idx="149">
                  <c:v>1095.26367</c:v>
                </c:pt>
                <c:pt idx="150">
                  <c:v>1096.56250</c:v>
                </c:pt>
                <c:pt idx="151">
                  <c:v>1097.85938</c:v>
                </c:pt>
                <c:pt idx="152">
                  <c:v>1099.15625</c:v>
                </c:pt>
                <c:pt idx="153">
                  <c:v>1100.45313</c:v>
                </c:pt>
                <c:pt idx="154">
                  <c:v>1101.75000</c:v>
                </c:pt>
                <c:pt idx="155">
                  <c:v>1103.04688</c:v>
                </c:pt>
                <c:pt idx="156">
                  <c:v>1104.34180</c:v>
                </c:pt>
                <c:pt idx="157">
                  <c:v>1105.63867</c:v>
                </c:pt>
                <c:pt idx="158">
                  <c:v>1106.93359</c:v>
                </c:pt>
                <c:pt idx="159">
                  <c:v>1108.23047</c:v>
                </c:pt>
                <c:pt idx="160">
                  <c:v>1109.52539</c:v>
                </c:pt>
                <c:pt idx="161">
                  <c:v>1110.82031</c:v>
                </c:pt>
                <c:pt idx="162">
                  <c:v>1112.11523</c:v>
                </c:pt>
                <c:pt idx="163">
                  <c:v>1113.40820</c:v>
                </c:pt>
                <c:pt idx="164">
                  <c:v>1114.70313</c:v>
                </c:pt>
                <c:pt idx="165">
                  <c:v>1115.99609</c:v>
                </c:pt>
                <c:pt idx="166">
                  <c:v>1117.29102</c:v>
                </c:pt>
                <c:pt idx="167">
                  <c:v>1118.58398</c:v>
                </c:pt>
                <c:pt idx="168">
                  <c:v>1119.87695</c:v>
                </c:pt>
                <c:pt idx="169">
                  <c:v>1121.16992</c:v>
                </c:pt>
                <c:pt idx="170">
                  <c:v>1122.46094</c:v>
                </c:pt>
                <c:pt idx="171">
                  <c:v>1123.75391</c:v>
                </c:pt>
                <c:pt idx="172">
                  <c:v>1125.04688</c:v>
                </c:pt>
                <c:pt idx="173">
                  <c:v>1126.33789</c:v>
                </c:pt>
                <c:pt idx="174">
                  <c:v>1127.62891</c:v>
                </c:pt>
                <c:pt idx="175">
                  <c:v>1128.91992</c:v>
                </c:pt>
                <c:pt idx="176">
                  <c:v>1130.21094</c:v>
                </c:pt>
                <c:pt idx="177">
                  <c:v>1131.50195</c:v>
                </c:pt>
                <c:pt idx="178">
                  <c:v>1132.79297</c:v>
                </c:pt>
                <c:pt idx="179">
                  <c:v>1134.08203</c:v>
                </c:pt>
                <c:pt idx="180">
                  <c:v>1135.37305</c:v>
                </c:pt>
                <c:pt idx="181">
                  <c:v>1136.66211</c:v>
                </c:pt>
                <c:pt idx="182">
                  <c:v>1137.95117</c:v>
                </c:pt>
                <c:pt idx="183">
                  <c:v>1139.24023</c:v>
                </c:pt>
                <c:pt idx="184">
                  <c:v>1140.52930</c:v>
                </c:pt>
                <c:pt idx="185">
                  <c:v>1141.81836</c:v>
                </c:pt>
                <c:pt idx="186">
                  <c:v>1143.10742</c:v>
                </c:pt>
                <c:pt idx="187">
                  <c:v>1144.39453</c:v>
                </c:pt>
                <c:pt idx="188">
                  <c:v>1145.68359</c:v>
                </c:pt>
                <c:pt idx="189">
                  <c:v>1146.97070</c:v>
                </c:pt>
                <c:pt idx="190">
                  <c:v>1148.25781</c:v>
                </c:pt>
                <c:pt idx="191">
                  <c:v>1149.54492</c:v>
                </c:pt>
                <c:pt idx="192">
                  <c:v>1150.83203</c:v>
                </c:pt>
                <c:pt idx="193">
                  <c:v>1152.11914</c:v>
                </c:pt>
                <c:pt idx="194">
                  <c:v>1153.40430</c:v>
                </c:pt>
                <c:pt idx="195">
                  <c:v>1154.69141</c:v>
                </c:pt>
                <c:pt idx="196">
                  <c:v>1155.97656</c:v>
                </c:pt>
                <c:pt idx="197">
                  <c:v>1157.26172</c:v>
                </c:pt>
                <c:pt idx="198">
                  <c:v>1158.54688</c:v>
                </c:pt>
                <c:pt idx="199">
                  <c:v>1159.83203</c:v>
                </c:pt>
                <c:pt idx="200">
                  <c:v>1161.11719</c:v>
                </c:pt>
                <c:pt idx="201">
                  <c:v>1162.40234</c:v>
                </c:pt>
                <c:pt idx="202">
                  <c:v>1163.68555</c:v>
                </c:pt>
                <c:pt idx="203">
                  <c:v>1164.96875</c:v>
                </c:pt>
                <c:pt idx="204">
                  <c:v>1166.25391</c:v>
                </c:pt>
                <c:pt idx="205">
                  <c:v>1167.53711</c:v>
                </c:pt>
                <c:pt idx="206">
                  <c:v>1168.82031</c:v>
                </c:pt>
                <c:pt idx="207">
                  <c:v>1170.10352</c:v>
                </c:pt>
                <c:pt idx="208">
                  <c:v>1171.38477</c:v>
                </c:pt>
                <c:pt idx="209">
                  <c:v>1172.66797</c:v>
                </c:pt>
                <c:pt idx="210">
                  <c:v>1173.95117</c:v>
                </c:pt>
                <c:pt idx="211">
                  <c:v>1175.23242</c:v>
                </c:pt>
                <c:pt idx="212">
                  <c:v>1176.51367</c:v>
                </c:pt>
                <c:pt idx="213">
                  <c:v>1177.79492</c:v>
                </c:pt>
                <c:pt idx="214">
                  <c:v>1179.07617</c:v>
                </c:pt>
                <c:pt idx="215">
                  <c:v>1180.35742</c:v>
                </c:pt>
                <c:pt idx="216">
                  <c:v>1181.63867</c:v>
                </c:pt>
                <c:pt idx="217">
                  <c:v>1182.91797</c:v>
                </c:pt>
                <c:pt idx="218">
                  <c:v>1184.19922</c:v>
                </c:pt>
                <c:pt idx="219">
                  <c:v>1185.47852</c:v>
                </c:pt>
                <c:pt idx="220">
                  <c:v>1186.75781</c:v>
                </c:pt>
                <c:pt idx="221">
                  <c:v>1188.03711</c:v>
                </c:pt>
                <c:pt idx="222">
                  <c:v>1189.31641</c:v>
                </c:pt>
                <c:pt idx="223">
                  <c:v>1190.59570</c:v>
                </c:pt>
                <c:pt idx="224">
                  <c:v>1191.87305</c:v>
                </c:pt>
                <c:pt idx="225">
                  <c:v>1193.15234</c:v>
                </c:pt>
                <c:pt idx="226">
                  <c:v>1194.42969</c:v>
                </c:pt>
                <c:pt idx="227">
                  <c:v>1195.70703</c:v>
                </c:pt>
                <c:pt idx="228">
                  <c:v>1196.98633</c:v>
                </c:pt>
                <c:pt idx="229">
                  <c:v>1198.26172</c:v>
                </c:pt>
                <c:pt idx="230">
                  <c:v>1199.53906</c:v>
                </c:pt>
                <c:pt idx="231">
                  <c:v>1200.81641</c:v>
                </c:pt>
                <c:pt idx="232">
                  <c:v>1202.09375</c:v>
                </c:pt>
                <c:pt idx="233">
                  <c:v>1203.36914</c:v>
                </c:pt>
                <c:pt idx="234">
                  <c:v>1204.64453</c:v>
                </c:pt>
                <c:pt idx="235">
                  <c:v>1205.92188</c:v>
                </c:pt>
                <c:pt idx="236">
                  <c:v>1207.19727</c:v>
                </c:pt>
                <c:pt idx="237">
                  <c:v>1208.47266</c:v>
                </c:pt>
                <c:pt idx="238">
                  <c:v>1209.74609</c:v>
                </c:pt>
                <c:pt idx="239">
                  <c:v>1211.02148</c:v>
                </c:pt>
                <c:pt idx="240">
                  <c:v>1212.29688</c:v>
                </c:pt>
                <c:pt idx="241">
                  <c:v>1213.57031</c:v>
                </c:pt>
                <c:pt idx="242">
                  <c:v>1214.84375</c:v>
                </c:pt>
                <c:pt idx="243">
                  <c:v>1216.11719</c:v>
                </c:pt>
                <c:pt idx="244">
                  <c:v>1217.39063</c:v>
                </c:pt>
                <c:pt idx="245">
                  <c:v>1218.66406</c:v>
                </c:pt>
                <c:pt idx="246">
                  <c:v>1219.93750</c:v>
                </c:pt>
                <c:pt idx="247">
                  <c:v>1221.21094</c:v>
                </c:pt>
                <c:pt idx="248">
                  <c:v>1222.48242</c:v>
                </c:pt>
                <c:pt idx="249">
                  <c:v>1223.75391</c:v>
                </c:pt>
                <c:pt idx="250">
                  <c:v>1225.02734</c:v>
                </c:pt>
                <c:pt idx="251">
                  <c:v>1226.29883</c:v>
                </c:pt>
                <c:pt idx="252">
                  <c:v>1227.57031</c:v>
                </c:pt>
                <c:pt idx="253">
                  <c:v>1228.84180</c:v>
                </c:pt>
                <c:pt idx="254">
                  <c:v>1230.11133</c:v>
                </c:pt>
                <c:pt idx="255">
                  <c:v>1231.38281</c:v>
                </c:pt>
                <c:pt idx="256">
                  <c:v>1232.65234</c:v>
                </c:pt>
                <c:pt idx="257">
                  <c:v>1233.92383</c:v>
                </c:pt>
                <c:pt idx="258">
                  <c:v>1235.19336</c:v>
                </c:pt>
                <c:pt idx="259">
                  <c:v>1236.46289</c:v>
                </c:pt>
                <c:pt idx="260">
                  <c:v>1237.73242</c:v>
                </c:pt>
                <c:pt idx="261">
                  <c:v>1239.00195</c:v>
                </c:pt>
                <c:pt idx="262">
                  <c:v>1240.26953</c:v>
                </c:pt>
                <c:pt idx="263">
                  <c:v>1241.53906</c:v>
                </c:pt>
                <c:pt idx="264">
                  <c:v>1242.80664</c:v>
                </c:pt>
                <c:pt idx="265">
                  <c:v>1244.07422</c:v>
                </c:pt>
                <c:pt idx="266">
                  <c:v>1245.34375</c:v>
                </c:pt>
                <c:pt idx="267">
                  <c:v>1246.61133</c:v>
                </c:pt>
                <c:pt idx="268">
                  <c:v>1247.87695</c:v>
                </c:pt>
                <c:pt idx="269">
                  <c:v>1249.14453</c:v>
                </c:pt>
                <c:pt idx="270">
                  <c:v>1250.41211</c:v>
                </c:pt>
                <c:pt idx="271">
                  <c:v>1251.67773</c:v>
                </c:pt>
                <c:pt idx="272">
                  <c:v>1252.94531</c:v>
                </c:pt>
                <c:pt idx="273">
                  <c:v>1254.21094</c:v>
                </c:pt>
                <c:pt idx="274">
                  <c:v>1255.47656</c:v>
                </c:pt>
                <c:pt idx="275">
                  <c:v>1256.74219</c:v>
                </c:pt>
                <c:pt idx="276">
                  <c:v>1258.00781</c:v>
                </c:pt>
                <c:pt idx="277">
                  <c:v>1259.27344</c:v>
                </c:pt>
                <c:pt idx="278">
                  <c:v>1260.53711</c:v>
                </c:pt>
                <c:pt idx="279">
                  <c:v>1261.80273</c:v>
                </c:pt>
                <c:pt idx="280">
                  <c:v>1263.06641</c:v>
                </c:pt>
                <c:pt idx="281">
                  <c:v>1264.33008</c:v>
                </c:pt>
                <c:pt idx="282">
                  <c:v>1265.59375</c:v>
                </c:pt>
                <c:pt idx="283">
                  <c:v>1266.85742</c:v>
                </c:pt>
                <c:pt idx="284">
                  <c:v>1268.12109</c:v>
                </c:pt>
                <c:pt idx="285">
                  <c:v>1269.38477</c:v>
                </c:pt>
                <c:pt idx="286">
                  <c:v>1270.64648</c:v>
                </c:pt>
                <c:pt idx="287">
                  <c:v>1271.91016</c:v>
                </c:pt>
                <c:pt idx="288">
                  <c:v>1273.17188</c:v>
                </c:pt>
                <c:pt idx="289">
                  <c:v>1274.43359</c:v>
                </c:pt>
                <c:pt idx="290">
                  <c:v>1275.69531</c:v>
                </c:pt>
                <c:pt idx="291">
                  <c:v>1276.95703</c:v>
                </c:pt>
                <c:pt idx="292">
                  <c:v>1278.21875</c:v>
                </c:pt>
                <c:pt idx="293">
                  <c:v>1279.48047</c:v>
                </c:pt>
                <c:pt idx="294">
                  <c:v>1280.74023</c:v>
                </c:pt>
                <c:pt idx="295">
                  <c:v>1282.00000</c:v>
                </c:pt>
                <c:pt idx="296">
                  <c:v>1283.26172</c:v>
                </c:pt>
                <c:pt idx="297">
                  <c:v>1284.52148</c:v>
                </c:pt>
                <c:pt idx="298">
                  <c:v>1285.78125</c:v>
                </c:pt>
                <c:pt idx="299">
                  <c:v>1287.04102</c:v>
                </c:pt>
                <c:pt idx="300">
                  <c:v>1288.30078</c:v>
                </c:pt>
                <c:pt idx="301">
                  <c:v>1289.55859</c:v>
                </c:pt>
                <c:pt idx="302">
                  <c:v>1290.81836</c:v>
                </c:pt>
                <c:pt idx="303">
                  <c:v>1292.07617</c:v>
                </c:pt>
                <c:pt idx="304">
                  <c:v>1293.33398</c:v>
                </c:pt>
                <c:pt idx="305">
                  <c:v>1294.59180</c:v>
                </c:pt>
                <c:pt idx="306">
                  <c:v>1295.84961</c:v>
                </c:pt>
                <c:pt idx="307">
                  <c:v>1297.10742</c:v>
                </c:pt>
                <c:pt idx="308">
                  <c:v>1298.36523</c:v>
                </c:pt>
                <c:pt idx="309">
                  <c:v>1299.62305</c:v>
                </c:pt>
                <c:pt idx="310">
                  <c:v>1300.87891</c:v>
                </c:pt>
                <c:pt idx="311">
                  <c:v>1302.13477</c:v>
                </c:pt>
                <c:pt idx="312">
                  <c:v>1303.39258</c:v>
                </c:pt>
                <c:pt idx="313">
                  <c:v>1304.64844</c:v>
                </c:pt>
                <c:pt idx="314">
                  <c:v>1305.90430</c:v>
                </c:pt>
                <c:pt idx="315">
                  <c:v>1307.15820</c:v>
                </c:pt>
                <c:pt idx="316">
                  <c:v>1308.41406</c:v>
                </c:pt>
                <c:pt idx="317">
                  <c:v>1309.66992</c:v>
                </c:pt>
                <c:pt idx="318">
                  <c:v>1310.92383</c:v>
                </c:pt>
                <c:pt idx="319">
                  <c:v>1312.17969</c:v>
                </c:pt>
                <c:pt idx="320">
                  <c:v>1313.43359</c:v>
                </c:pt>
                <c:pt idx="321">
                  <c:v>1314.68750</c:v>
                </c:pt>
                <c:pt idx="322">
                  <c:v>1315.94141</c:v>
                </c:pt>
                <c:pt idx="323">
                  <c:v>1317.19531</c:v>
                </c:pt>
                <c:pt idx="324">
                  <c:v>1318.44727</c:v>
                </c:pt>
                <c:pt idx="325">
                  <c:v>1319.70117</c:v>
                </c:pt>
                <c:pt idx="326">
                  <c:v>1320.95313</c:v>
                </c:pt>
                <c:pt idx="327">
                  <c:v>1322.20703</c:v>
                </c:pt>
                <c:pt idx="328">
                  <c:v>1323.45898</c:v>
                </c:pt>
                <c:pt idx="329">
                  <c:v>1324.71094</c:v>
                </c:pt>
                <c:pt idx="330">
                  <c:v>1325.96289</c:v>
                </c:pt>
                <c:pt idx="331">
                  <c:v>1327.21289</c:v>
                </c:pt>
                <c:pt idx="332">
                  <c:v>1328.46484</c:v>
                </c:pt>
                <c:pt idx="333">
                  <c:v>1329.71680</c:v>
                </c:pt>
                <c:pt idx="334">
                  <c:v>1330.96680</c:v>
                </c:pt>
                <c:pt idx="335">
                  <c:v>1332.21680</c:v>
                </c:pt>
                <c:pt idx="336">
                  <c:v>1333.46680</c:v>
                </c:pt>
                <c:pt idx="337">
                  <c:v>1334.71875</c:v>
                </c:pt>
                <c:pt idx="338">
                  <c:v>1335.96680</c:v>
                </c:pt>
                <c:pt idx="339">
                  <c:v>1337.21680</c:v>
                </c:pt>
                <c:pt idx="340">
                  <c:v>1338.46680</c:v>
                </c:pt>
                <c:pt idx="341">
                  <c:v>1339.71484</c:v>
                </c:pt>
                <c:pt idx="342">
                  <c:v>1340.96484</c:v>
                </c:pt>
                <c:pt idx="343">
                  <c:v>1342.21289</c:v>
                </c:pt>
                <c:pt idx="344">
                  <c:v>1343.46094</c:v>
                </c:pt>
                <c:pt idx="345">
                  <c:v>1344.70898</c:v>
                </c:pt>
                <c:pt idx="346">
                  <c:v>1345.95703</c:v>
                </c:pt>
                <c:pt idx="347">
                  <c:v>1347.20508</c:v>
                </c:pt>
                <c:pt idx="348">
                  <c:v>1348.45117</c:v>
                </c:pt>
                <c:pt idx="349">
                  <c:v>1349.69922</c:v>
                </c:pt>
                <c:pt idx="350">
                  <c:v>1350.94531</c:v>
                </c:pt>
                <c:pt idx="351">
                  <c:v>1352.19336</c:v>
                </c:pt>
                <c:pt idx="352">
                  <c:v>1353.43945</c:v>
                </c:pt>
                <c:pt idx="353">
                  <c:v>1354.68555</c:v>
                </c:pt>
                <c:pt idx="354">
                  <c:v>1355.93164</c:v>
                </c:pt>
                <c:pt idx="355">
                  <c:v>1357.17578</c:v>
                </c:pt>
                <c:pt idx="356">
                  <c:v>1358.42188</c:v>
                </c:pt>
                <c:pt idx="357">
                  <c:v>1359.66602</c:v>
                </c:pt>
                <c:pt idx="358">
                  <c:v>1360.91211</c:v>
                </c:pt>
                <c:pt idx="359">
                  <c:v>1362.15625</c:v>
                </c:pt>
                <c:pt idx="360">
                  <c:v>1363.40039</c:v>
                </c:pt>
                <c:pt idx="361">
                  <c:v>1364.64453</c:v>
                </c:pt>
                <c:pt idx="362">
                  <c:v>1365.88867</c:v>
                </c:pt>
                <c:pt idx="363">
                  <c:v>1367.13281</c:v>
                </c:pt>
                <c:pt idx="364">
                  <c:v>1368.37500</c:v>
                </c:pt>
                <c:pt idx="365">
                  <c:v>1369.61914</c:v>
                </c:pt>
                <c:pt idx="366">
                  <c:v>1370.86133</c:v>
                </c:pt>
                <c:pt idx="367">
                  <c:v>1372.10352</c:v>
                </c:pt>
                <c:pt idx="368">
                  <c:v>1373.34766</c:v>
                </c:pt>
                <c:pt idx="369">
                  <c:v>1374.58984</c:v>
                </c:pt>
                <c:pt idx="370">
                  <c:v>1375.83008</c:v>
                </c:pt>
                <c:pt idx="371">
                  <c:v>1377.07227</c:v>
                </c:pt>
                <c:pt idx="372">
                  <c:v>1378.31445</c:v>
                </c:pt>
                <c:pt idx="373">
                  <c:v>1379.55469</c:v>
                </c:pt>
                <c:pt idx="374">
                  <c:v>1380.79688</c:v>
                </c:pt>
                <c:pt idx="375">
                  <c:v>1382.03711</c:v>
                </c:pt>
                <c:pt idx="376">
                  <c:v>1383.27734</c:v>
                </c:pt>
                <c:pt idx="377">
                  <c:v>1384.51758</c:v>
                </c:pt>
                <c:pt idx="378">
                  <c:v>1385.75781</c:v>
                </c:pt>
                <c:pt idx="379">
                  <c:v>1386.99609</c:v>
                </c:pt>
                <c:pt idx="380">
                  <c:v>1388.23633</c:v>
                </c:pt>
                <c:pt idx="381">
                  <c:v>1389.47461</c:v>
                </c:pt>
                <c:pt idx="382">
                  <c:v>1390.71484</c:v>
                </c:pt>
                <c:pt idx="383">
                  <c:v>1391.95313</c:v>
                </c:pt>
                <c:pt idx="384">
                  <c:v>1393.19141</c:v>
                </c:pt>
                <c:pt idx="385">
                  <c:v>1394.42969</c:v>
                </c:pt>
                <c:pt idx="386">
                  <c:v>1395.66797</c:v>
                </c:pt>
                <c:pt idx="387">
                  <c:v>1396.90625</c:v>
                </c:pt>
                <c:pt idx="388">
                  <c:v>1398.14258</c:v>
                </c:pt>
                <c:pt idx="389">
                  <c:v>1399.38086</c:v>
                </c:pt>
                <c:pt idx="390">
                  <c:v>1400.61719</c:v>
                </c:pt>
                <c:pt idx="391">
                  <c:v>1401.85352</c:v>
                </c:pt>
                <c:pt idx="392">
                  <c:v>1403.08984</c:v>
                </c:pt>
                <c:pt idx="393">
                  <c:v>1404.32617</c:v>
                </c:pt>
                <c:pt idx="394">
                  <c:v>1405.56250</c:v>
                </c:pt>
                <c:pt idx="395">
                  <c:v>1406.79883</c:v>
                </c:pt>
                <c:pt idx="396">
                  <c:v>1408.03516</c:v>
                </c:pt>
                <c:pt idx="397">
                  <c:v>1409.26953</c:v>
                </c:pt>
                <c:pt idx="398">
                  <c:v>1410.50391</c:v>
                </c:pt>
                <c:pt idx="399">
                  <c:v>1411.74023</c:v>
                </c:pt>
                <c:pt idx="400">
                  <c:v>1412.97461</c:v>
                </c:pt>
                <c:pt idx="401">
                  <c:v>1414.20898</c:v>
                </c:pt>
                <c:pt idx="402">
                  <c:v>1415.44336</c:v>
                </c:pt>
                <c:pt idx="403">
                  <c:v>1416.67578</c:v>
                </c:pt>
                <c:pt idx="404">
                  <c:v>1417.91016</c:v>
                </c:pt>
                <c:pt idx="405">
                  <c:v>1419.14258</c:v>
                </c:pt>
                <c:pt idx="406">
                  <c:v>1420.37695</c:v>
                </c:pt>
                <c:pt idx="407">
                  <c:v>1421.60938</c:v>
                </c:pt>
                <c:pt idx="408">
                  <c:v>1422.84180</c:v>
                </c:pt>
                <c:pt idx="409">
                  <c:v>1424.07422</c:v>
                </c:pt>
                <c:pt idx="410">
                  <c:v>1425.30664</c:v>
                </c:pt>
                <c:pt idx="411">
                  <c:v>1426.53906</c:v>
                </c:pt>
                <c:pt idx="412">
                  <c:v>1427.76953</c:v>
                </c:pt>
                <c:pt idx="413">
                  <c:v>1429.00195</c:v>
                </c:pt>
                <c:pt idx="414">
                  <c:v>1430.23242</c:v>
                </c:pt>
                <c:pt idx="415">
                  <c:v>1431.46289</c:v>
                </c:pt>
                <c:pt idx="416">
                  <c:v>1432.69336</c:v>
                </c:pt>
                <c:pt idx="417">
                  <c:v>1433.92383</c:v>
                </c:pt>
                <c:pt idx="418">
                  <c:v>1435.15430</c:v>
                </c:pt>
                <c:pt idx="419">
                  <c:v>1436.38477</c:v>
                </c:pt>
                <c:pt idx="420">
                  <c:v>1437.61523</c:v>
                </c:pt>
                <c:pt idx="421">
                  <c:v>1438.84375</c:v>
                </c:pt>
                <c:pt idx="422">
                  <c:v>1440.07227</c:v>
                </c:pt>
                <c:pt idx="423">
                  <c:v>1441.30273</c:v>
                </c:pt>
                <c:pt idx="424">
                  <c:v>1442.53125</c:v>
                </c:pt>
                <c:pt idx="425">
                  <c:v>1443.75977</c:v>
                </c:pt>
                <c:pt idx="426">
                  <c:v>1444.98828</c:v>
                </c:pt>
                <c:pt idx="427">
                  <c:v>1446.21484</c:v>
                </c:pt>
                <c:pt idx="428">
                  <c:v>1447.44336</c:v>
                </c:pt>
                <c:pt idx="429">
                  <c:v>1448.67188</c:v>
                </c:pt>
                <c:pt idx="430">
                  <c:v>1449.89844</c:v>
                </c:pt>
                <c:pt idx="431">
                  <c:v>1451.12500</c:v>
                </c:pt>
                <c:pt idx="432">
                  <c:v>1452.35156</c:v>
                </c:pt>
                <c:pt idx="433">
                  <c:v>1453.57813</c:v>
                </c:pt>
                <c:pt idx="434">
                  <c:v>1454.80469</c:v>
                </c:pt>
                <c:pt idx="435">
                  <c:v>1456.03125</c:v>
                </c:pt>
                <c:pt idx="436">
                  <c:v>1457.25781</c:v>
                </c:pt>
                <c:pt idx="437">
                  <c:v>1458.48242</c:v>
                </c:pt>
                <c:pt idx="438">
                  <c:v>1459.70703</c:v>
                </c:pt>
                <c:pt idx="439">
                  <c:v>1460.93359</c:v>
                </c:pt>
                <c:pt idx="440">
                  <c:v>1462.15820</c:v>
                </c:pt>
                <c:pt idx="441">
                  <c:v>1463.38281</c:v>
                </c:pt>
                <c:pt idx="442">
                  <c:v>1464.60742</c:v>
                </c:pt>
                <c:pt idx="443">
                  <c:v>1465.83203</c:v>
                </c:pt>
                <c:pt idx="444">
                  <c:v>1467.05469</c:v>
                </c:pt>
                <c:pt idx="445">
                  <c:v>1468.27930</c:v>
                </c:pt>
                <c:pt idx="446">
                  <c:v>1469.50195</c:v>
                </c:pt>
                <c:pt idx="447">
                  <c:v>1470.72461</c:v>
                </c:pt>
                <c:pt idx="448">
                  <c:v>1471.94922</c:v>
                </c:pt>
                <c:pt idx="449">
                  <c:v>1473.17188</c:v>
                </c:pt>
                <c:pt idx="450">
                  <c:v>1474.39453</c:v>
                </c:pt>
                <c:pt idx="451">
                  <c:v>1475.61523</c:v>
                </c:pt>
                <c:pt idx="452">
                  <c:v>1476.83789</c:v>
                </c:pt>
                <c:pt idx="453">
                  <c:v>1478.06055</c:v>
                </c:pt>
                <c:pt idx="454">
                  <c:v>1479.28125</c:v>
                </c:pt>
                <c:pt idx="455">
                  <c:v>1480.50195</c:v>
                </c:pt>
                <c:pt idx="456">
                  <c:v>1481.72266</c:v>
                </c:pt>
                <c:pt idx="457">
                  <c:v>1482.94531</c:v>
                </c:pt>
                <c:pt idx="458">
                  <c:v>1484.16406</c:v>
                </c:pt>
                <c:pt idx="459">
                  <c:v>1485.38477</c:v>
                </c:pt>
                <c:pt idx="460">
                  <c:v>1486.60547</c:v>
                </c:pt>
                <c:pt idx="461">
                  <c:v>1487.82617</c:v>
                </c:pt>
                <c:pt idx="462">
                  <c:v>1489.04492</c:v>
                </c:pt>
                <c:pt idx="463">
                  <c:v>1490.26367</c:v>
                </c:pt>
                <c:pt idx="464">
                  <c:v>1491.48438</c:v>
                </c:pt>
                <c:pt idx="465">
                  <c:v>1492.70313</c:v>
                </c:pt>
                <c:pt idx="466">
                  <c:v>1493.92188</c:v>
                </c:pt>
                <c:pt idx="467">
                  <c:v>1495.13867</c:v>
                </c:pt>
                <c:pt idx="468">
                  <c:v>1496.35742</c:v>
                </c:pt>
                <c:pt idx="469">
                  <c:v>1497.57617</c:v>
                </c:pt>
                <c:pt idx="470">
                  <c:v>1498.79297</c:v>
                </c:pt>
                <c:pt idx="471">
                  <c:v>1500.01172</c:v>
                </c:pt>
                <c:pt idx="472">
                  <c:v>1501.22852</c:v>
                </c:pt>
                <c:pt idx="473">
                  <c:v>1502.44531</c:v>
                </c:pt>
                <c:pt idx="474">
                  <c:v>1503.66211</c:v>
                </c:pt>
                <c:pt idx="475">
                  <c:v>1504.87891</c:v>
                </c:pt>
                <c:pt idx="476">
                  <c:v>1506.09375</c:v>
                </c:pt>
                <c:pt idx="477">
                  <c:v>1507.31055</c:v>
                </c:pt>
                <c:pt idx="478">
                  <c:v>1508.52734</c:v>
                </c:pt>
                <c:pt idx="479">
                  <c:v>1509.74219</c:v>
                </c:pt>
                <c:pt idx="480">
                  <c:v>1510.95703</c:v>
                </c:pt>
                <c:pt idx="481">
                  <c:v>1512.17188</c:v>
                </c:pt>
                <c:pt idx="482">
                  <c:v>1513.38672</c:v>
                </c:pt>
                <c:pt idx="483">
                  <c:v>1514.60156</c:v>
                </c:pt>
                <c:pt idx="484">
                  <c:v>1515.81641</c:v>
                </c:pt>
                <c:pt idx="485">
                  <c:v>1517.03125</c:v>
                </c:pt>
                <c:pt idx="486">
                  <c:v>1518.24414</c:v>
                </c:pt>
                <c:pt idx="487">
                  <c:v>1519.45898</c:v>
                </c:pt>
                <c:pt idx="488">
                  <c:v>1520.67188</c:v>
                </c:pt>
                <c:pt idx="489">
                  <c:v>1521.88477</c:v>
                </c:pt>
                <c:pt idx="490">
                  <c:v>1523.09766</c:v>
                </c:pt>
                <c:pt idx="491">
                  <c:v>1524.31055</c:v>
                </c:pt>
                <c:pt idx="492">
                  <c:v>1525.52344</c:v>
                </c:pt>
                <c:pt idx="493">
                  <c:v>1526.73438</c:v>
                </c:pt>
                <c:pt idx="494">
                  <c:v>1527.94727</c:v>
                </c:pt>
                <c:pt idx="495">
                  <c:v>1529.15820</c:v>
                </c:pt>
                <c:pt idx="496">
                  <c:v>1530.37109</c:v>
                </c:pt>
                <c:pt idx="497">
                  <c:v>1531.58203</c:v>
                </c:pt>
                <c:pt idx="498">
                  <c:v>1532.79297</c:v>
                </c:pt>
                <c:pt idx="499">
                  <c:v>1534.00391</c:v>
                </c:pt>
                <c:pt idx="500">
                  <c:v>1535.21484</c:v>
                </c:pt>
                <c:pt idx="501">
                  <c:v>1536.42383</c:v>
                </c:pt>
                <c:pt idx="502">
                  <c:v>1537.63477</c:v>
                </c:pt>
                <c:pt idx="503">
                  <c:v>1538.84570</c:v>
                </c:pt>
                <c:pt idx="504">
                  <c:v>1540.05469</c:v>
                </c:pt>
                <c:pt idx="505">
                  <c:v>1541.26367</c:v>
                </c:pt>
                <c:pt idx="506">
                  <c:v>1542.47266</c:v>
                </c:pt>
                <c:pt idx="507">
                  <c:v>1543.68164</c:v>
                </c:pt>
                <c:pt idx="508">
                  <c:v>1544.89063</c:v>
                </c:pt>
                <c:pt idx="509">
                  <c:v>1546.09961</c:v>
                </c:pt>
                <c:pt idx="510">
                  <c:v>1547.30664</c:v>
                </c:pt>
                <c:pt idx="511">
                  <c:v>1548.51563</c:v>
                </c:pt>
                <c:pt idx="512">
                  <c:v>1549.72266</c:v>
                </c:pt>
                <c:pt idx="513">
                  <c:v>1550.93164</c:v>
                </c:pt>
                <c:pt idx="514">
                  <c:v>1552.13867</c:v>
                </c:pt>
                <c:pt idx="515">
                  <c:v>1553.34570</c:v>
                </c:pt>
                <c:pt idx="516">
                  <c:v>1554.55273</c:v>
                </c:pt>
                <c:pt idx="517">
                  <c:v>1555.75781</c:v>
                </c:pt>
                <c:pt idx="518">
                  <c:v>1556.96484</c:v>
                </c:pt>
                <c:pt idx="519">
                  <c:v>1558.17188</c:v>
                </c:pt>
                <c:pt idx="520">
                  <c:v>1559.37695</c:v>
                </c:pt>
                <c:pt idx="521">
                  <c:v>1560.58203</c:v>
                </c:pt>
                <c:pt idx="522">
                  <c:v>1561.78906</c:v>
                </c:pt>
                <c:pt idx="523">
                  <c:v>1562.99414</c:v>
                </c:pt>
                <c:pt idx="524">
                  <c:v>1564.19922</c:v>
                </c:pt>
                <c:pt idx="525">
                  <c:v>1565.40234</c:v>
                </c:pt>
                <c:pt idx="526">
                  <c:v>1566.60742</c:v>
                </c:pt>
                <c:pt idx="527">
                  <c:v>1567.81250</c:v>
                </c:pt>
                <c:pt idx="528">
                  <c:v>1569.01563</c:v>
                </c:pt>
                <c:pt idx="529">
                  <c:v>1570.22070</c:v>
                </c:pt>
                <c:pt idx="530">
                  <c:v>1571.42383</c:v>
                </c:pt>
                <c:pt idx="531">
                  <c:v>1572.62695</c:v>
                </c:pt>
                <c:pt idx="532">
                  <c:v>1573.83008</c:v>
                </c:pt>
                <c:pt idx="533">
                  <c:v>1575.03320</c:v>
                </c:pt>
                <c:pt idx="534">
                  <c:v>1576.23438</c:v>
                </c:pt>
                <c:pt idx="535">
                  <c:v>1577.43750</c:v>
                </c:pt>
                <c:pt idx="536">
                  <c:v>1578.64063</c:v>
                </c:pt>
                <c:pt idx="537">
                  <c:v>1579.84180</c:v>
                </c:pt>
                <c:pt idx="538">
                  <c:v>1581.04297</c:v>
                </c:pt>
                <c:pt idx="539">
                  <c:v>1582.24414</c:v>
                </c:pt>
                <c:pt idx="540">
                  <c:v>1583.44531</c:v>
                </c:pt>
                <c:pt idx="541">
                  <c:v>1584.64648</c:v>
                </c:pt>
                <c:pt idx="542">
                  <c:v>1585.84766</c:v>
                </c:pt>
                <c:pt idx="543">
                  <c:v>1587.04883</c:v>
                </c:pt>
                <c:pt idx="544">
                  <c:v>1588.24805</c:v>
                </c:pt>
                <c:pt idx="545">
                  <c:v>1589.44922</c:v>
                </c:pt>
                <c:pt idx="546">
                  <c:v>1590.64844</c:v>
                </c:pt>
                <c:pt idx="547">
                  <c:v>1591.84766</c:v>
                </c:pt>
                <c:pt idx="548">
                  <c:v>1593.04688</c:v>
                </c:pt>
                <c:pt idx="549">
                  <c:v>1594.24609</c:v>
                </c:pt>
                <c:pt idx="550">
                  <c:v>1595.44531</c:v>
                </c:pt>
                <c:pt idx="551">
                  <c:v>1596.64453</c:v>
                </c:pt>
                <c:pt idx="552">
                  <c:v>1597.84375</c:v>
                </c:pt>
                <c:pt idx="553">
                  <c:v>1599.04102</c:v>
                </c:pt>
                <c:pt idx="554">
                  <c:v>1600.23828</c:v>
                </c:pt>
                <c:pt idx="555">
                  <c:v>1601.43750</c:v>
                </c:pt>
                <c:pt idx="556">
                  <c:v>1602.63477</c:v>
                </c:pt>
                <c:pt idx="557">
                  <c:v>1603.83203</c:v>
                </c:pt>
                <c:pt idx="558">
                  <c:v>1605.02930</c:v>
                </c:pt>
                <c:pt idx="559">
                  <c:v>1606.22656</c:v>
                </c:pt>
                <c:pt idx="560">
                  <c:v>1607.42188</c:v>
                </c:pt>
                <c:pt idx="561">
                  <c:v>1608.61914</c:v>
                </c:pt>
                <c:pt idx="562">
                  <c:v>1609.81445</c:v>
                </c:pt>
                <c:pt idx="563">
                  <c:v>1611.00977</c:v>
                </c:pt>
                <c:pt idx="564">
                  <c:v>1612.20703</c:v>
                </c:pt>
                <c:pt idx="565">
                  <c:v>1613.40234</c:v>
                </c:pt>
                <c:pt idx="566">
                  <c:v>1614.59766</c:v>
                </c:pt>
                <c:pt idx="567">
                  <c:v>1615.79102</c:v>
                </c:pt>
                <c:pt idx="568">
                  <c:v>1616.98633</c:v>
                </c:pt>
                <c:pt idx="569">
                  <c:v>1618.18164</c:v>
                </c:pt>
                <c:pt idx="570">
                  <c:v>1619.37500</c:v>
                </c:pt>
                <c:pt idx="571">
                  <c:v>1620.57031</c:v>
                </c:pt>
                <c:pt idx="572">
                  <c:v>1621.76367</c:v>
                </c:pt>
                <c:pt idx="573">
                  <c:v>1622.95703</c:v>
                </c:pt>
                <c:pt idx="574">
                  <c:v>1624.15039</c:v>
                </c:pt>
                <c:pt idx="575">
                  <c:v>1625.34375</c:v>
                </c:pt>
                <c:pt idx="576">
                  <c:v>1626.53711</c:v>
                </c:pt>
                <c:pt idx="577">
                  <c:v>1627.72852</c:v>
                </c:pt>
                <c:pt idx="578">
                  <c:v>1628.92188</c:v>
                </c:pt>
                <c:pt idx="579">
                  <c:v>1630.11328</c:v>
                </c:pt>
                <c:pt idx="580">
                  <c:v>1631.30664</c:v>
                </c:pt>
                <c:pt idx="581">
                  <c:v>1632.49805</c:v>
                </c:pt>
                <c:pt idx="582">
                  <c:v>1633.68945</c:v>
                </c:pt>
                <c:pt idx="583">
                  <c:v>1634.88086</c:v>
                </c:pt>
                <c:pt idx="584">
                  <c:v>1636.07227</c:v>
                </c:pt>
                <c:pt idx="585">
                  <c:v>1637.26172</c:v>
                </c:pt>
                <c:pt idx="586">
                  <c:v>1638.45313</c:v>
                </c:pt>
                <c:pt idx="587">
                  <c:v>1639.64258</c:v>
                </c:pt>
                <c:pt idx="588">
                  <c:v>1640.83398</c:v>
                </c:pt>
                <c:pt idx="589">
                  <c:v>1642.02344</c:v>
                </c:pt>
                <c:pt idx="590">
                  <c:v>1643.21289</c:v>
                </c:pt>
                <c:pt idx="591">
                  <c:v>1644.40234</c:v>
                </c:pt>
                <c:pt idx="592">
                  <c:v>1645.59180</c:v>
                </c:pt>
                <c:pt idx="593">
                  <c:v>1646.78125</c:v>
                </c:pt>
                <c:pt idx="594">
                  <c:v>1647.96875</c:v>
                </c:pt>
                <c:pt idx="595">
                  <c:v>1649.15820</c:v>
                </c:pt>
                <c:pt idx="596">
                  <c:v>1650.34570</c:v>
                </c:pt>
                <c:pt idx="597">
                  <c:v>1651.53516</c:v>
                </c:pt>
                <c:pt idx="598">
                  <c:v>1652.72266</c:v>
                </c:pt>
                <c:pt idx="599">
                  <c:v>1653.91016</c:v>
                </c:pt>
                <c:pt idx="600">
                  <c:v>1655.09766</c:v>
                </c:pt>
                <c:pt idx="601">
                  <c:v>1656.28516</c:v>
                </c:pt>
                <c:pt idx="602">
                  <c:v>1657.47266</c:v>
                </c:pt>
                <c:pt idx="603">
                  <c:v>1658.65820</c:v>
                </c:pt>
                <c:pt idx="604">
                  <c:v>1659.84570</c:v>
                </c:pt>
                <c:pt idx="605">
                  <c:v>1661.03125</c:v>
                </c:pt>
                <c:pt idx="606">
                  <c:v>1662.21680</c:v>
                </c:pt>
                <c:pt idx="607">
                  <c:v>1663.40234</c:v>
                </c:pt>
                <c:pt idx="608">
                  <c:v>1664.58789</c:v>
                </c:pt>
                <c:pt idx="609">
                  <c:v>1665.77344</c:v>
                </c:pt>
                <c:pt idx="610">
                  <c:v>1666.95898</c:v>
                </c:pt>
                <c:pt idx="611">
                  <c:v>1668.14453</c:v>
                </c:pt>
                <c:pt idx="612">
                  <c:v>1669.32813</c:v>
                </c:pt>
                <c:pt idx="613">
                  <c:v>1670.51367</c:v>
                </c:pt>
                <c:pt idx="614">
                  <c:v>1671.69727</c:v>
                </c:pt>
                <c:pt idx="615">
                  <c:v>1672.88086</c:v>
                </c:pt>
                <c:pt idx="616">
                  <c:v>1674.06445</c:v>
                </c:pt>
                <c:pt idx="617">
                  <c:v>1675.24805</c:v>
                </c:pt>
                <c:pt idx="618">
                  <c:v>1676.43164</c:v>
                </c:pt>
                <c:pt idx="619">
                  <c:v>1677.61523</c:v>
                </c:pt>
                <c:pt idx="620">
                  <c:v>1678.79883</c:v>
                </c:pt>
                <c:pt idx="621">
                  <c:v>1679.98047</c:v>
                </c:pt>
                <c:pt idx="622">
                  <c:v>1681.16406</c:v>
                </c:pt>
                <c:pt idx="623">
                  <c:v>1682.34570</c:v>
                </c:pt>
                <c:pt idx="624">
                  <c:v>1683.52734</c:v>
                </c:pt>
                <c:pt idx="625">
                  <c:v>1684.70898</c:v>
                </c:pt>
                <c:pt idx="626">
                  <c:v>1685.89063</c:v>
                </c:pt>
                <c:pt idx="627">
                  <c:v>1687.07227</c:v>
                </c:pt>
                <c:pt idx="628">
                  <c:v>1688.25391</c:v>
                </c:pt>
                <c:pt idx="629">
                  <c:v>1689.43359</c:v>
                </c:pt>
                <c:pt idx="630">
                  <c:v>1690.61523</c:v>
                </c:pt>
                <c:pt idx="631">
                  <c:v>1691.79492</c:v>
                </c:pt>
                <c:pt idx="632">
                  <c:v>1692.97461</c:v>
                </c:pt>
                <c:pt idx="633">
                  <c:v>1694.15430</c:v>
                </c:pt>
                <c:pt idx="634">
                  <c:v>1695.33398</c:v>
                </c:pt>
                <c:pt idx="635">
                  <c:v>1696.51367</c:v>
                </c:pt>
                <c:pt idx="636">
                  <c:v>1697.69336</c:v>
                </c:pt>
                <c:pt idx="637">
                  <c:v>1698.87305</c:v>
                </c:pt>
                <c:pt idx="638">
                  <c:v>1700.05078</c:v>
                </c:pt>
                <c:pt idx="639">
                  <c:v>1701.23047</c:v>
                </c:pt>
                <c:pt idx="640">
                  <c:v>1702.40820</c:v>
                </c:pt>
                <c:pt idx="641">
                  <c:v>1703.58594</c:v>
                </c:pt>
                <c:pt idx="642">
                  <c:v>1704.76367</c:v>
                </c:pt>
                <c:pt idx="643">
                  <c:v>1705.94141</c:v>
                </c:pt>
                <c:pt idx="644">
                  <c:v>1707.11914</c:v>
                </c:pt>
                <c:pt idx="645">
                  <c:v>1708.29688</c:v>
                </c:pt>
                <c:pt idx="646">
                  <c:v>1709.47266</c:v>
                </c:pt>
                <c:pt idx="647">
                  <c:v>1710.65039</c:v>
                </c:pt>
                <c:pt idx="648">
                  <c:v>1711.82617</c:v>
                </c:pt>
                <c:pt idx="649">
                  <c:v>1713.00391</c:v>
                </c:pt>
                <c:pt idx="650">
                  <c:v>1714.17969</c:v>
                </c:pt>
                <c:pt idx="651">
                  <c:v>1715.35547</c:v>
                </c:pt>
                <c:pt idx="652">
                  <c:v>1716.53125</c:v>
                </c:pt>
                <c:pt idx="653">
                  <c:v>1717.70703</c:v>
                </c:pt>
                <c:pt idx="654">
                  <c:v>1718.88086</c:v>
                </c:pt>
                <c:pt idx="655">
                  <c:v>1720.05664</c:v>
                </c:pt>
                <c:pt idx="656">
                  <c:v>1721.23047</c:v>
                </c:pt>
                <c:pt idx="657">
                  <c:v>1722.40625</c:v>
                </c:pt>
                <c:pt idx="658">
                  <c:v>1723.58008</c:v>
                </c:pt>
                <c:pt idx="659">
                  <c:v>1724.75391</c:v>
                </c:pt>
                <c:pt idx="660">
                  <c:v>1725.92773</c:v>
                </c:pt>
                <c:pt idx="661">
                  <c:v>1727.10156</c:v>
                </c:pt>
                <c:pt idx="662">
                  <c:v>1728.27539</c:v>
                </c:pt>
                <c:pt idx="663">
                  <c:v>1729.44922</c:v>
                </c:pt>
                <c:pt idx="664">
                  <c:v>1730.62109</c:v>
                </c:pt>
                <c:pt idx="665">
                  <c:v>1731.79492</c:v>
                </c:pt>
                <c:pt idx="666">
                  <c:v>1732.96680</c:v>
                </c:pt>
                <c:pt idx="667">
                  <c:v>1734.13867</c:v>
                </c:pt>
                <c:pt idx="668">
                  <c:v>1735.31055</c:v>
                </c:pt>
                <c:pt idx="669">
                  <c:v>1736.48242</c:v>
                </c:pt>
                <c:pt idx="670">
                  <c:v>1737.65430</c:v>
                </c:pt>
                <c:pt idx="671">
                  <c:v>1738.82617</c:v>
                </c:pt>
                <c:pt idx="672">
                  <c:v>1739.99805</c:v>
                </c:pt>
                <c:pt idx="673">
                  <c:v>1741.16797</c:v>
                </c:pt>
                <c:pt idx="674">
                  <c:v>1742.33984</c:v>
                </c:pt>
                <c:pt idx="675">
                  <c:v>1743.50977</c:v>
                </c:pt>
                <c:pt idx="676">
                  <c:v>1744.67969</c:v>
                </c:pt>
                <c:pt idx="677">
                  <c:v>1745.84961</c:v>
                </c:pt>
                <c:pt idx="678">
                  <c:v>1747.01953</c:v>
                </c:pt>
                <c:pt idx="679">
                  <c:v>1748.18945</c:v>
                </c:pt>
                <c:pt idx="680">
                  <c:v>1749.35938</c:v>
                </c:pt>
                <c:pt idx="681">
                  <c:v>1750.52734</c:v>
                </c:pt>
                <c:pt idx="682">
                  <c:v>1751.69727</c:v>
                </c:pt>
                <c:pt idx="683">
                  <c:v>1752.86523</c:v>
                </c:pt>
                <c:pt idx="684">
                  <c:v>1754.03516</c:v>
                </c:pt>
                <c:pt idx="685">
                  <c:v>1755.20313</c:v>
                </c:pt>
                <c:pt idx="686">
                  <c:v>1756.37109</c:v>
                </c:pt>
                <c:pt idx="687">
                  <c:v>1757.53906</c:v>
                </c:pt>
                <c:pt idx="688">
                  <c:v>1758.70703</c:v>
                </c:pt>
                <c:pt idx="689">
                  <c:v>1759.87305</c:v>
                </c:pt>
                <c:pt idx="690">
                  <c:v>1761.04102</c:v>
                </c:pt>
                <c:pt idx="691">
                  <c:v>1762.20898</c:v>
                </c:pt>
                <c:pt idx="692">
                  <c:v>1763.37500</c:v>
                </c:pt>
                <c:pt idx="693">
                  <c:v>1764.54102</c:v>
                </c:pt>
                <c:pt idx="694">
                  <c:v>1765.70703</c:v>
                </c:pt>
                <c:pt idx="695">
                  <c:v>1766.87305</c:v>
                </c:pt>
                <c:pt idx="696">
                  <c:v>1768.03906</c:v>
                </c:pt>
                <c:pt idx="697">
                  <c:v>1769.20508</c:v>
                </c:pt>
                <c:pt idx="698">
                  <c:v>1770.37109</c:v>
                </c:pt>
                <c:pt idx="699">
                  <c:v>1771.53711</c:v>
                </c:pt>
                <c:pt idx="700">
                  <c:v>1772.70117</c:v>
                </c:pt>
                <c:pt idx="701">
                  <c:v>1773.86523</c:v>
                </c:pt>
                <c:pt idx="702">
                  <c:v>1775.03125</c:v>
                </c:pt>
                <c:pt idx="703">
                  <c:v>1776.19531</c:v>
                </c:pt>
                <c:pt idx="704">
                  <c:v>1777.35938</c:v>
                </c:pt>
                <c:pt idx="705">
                  <c:v>1778.52344</c:v>
                </c:pt>
                <c:pt idx="706">
                  <c:v>1779.68750</c:v>
                </c:pt>
                <c:pt idx="707">
                  <c:v>1780.84961</c:v>
                </c:pt>
                <c:pt idx="708">
                  <c:v>1782.01367</c:v>
                </c:pt>
                <c:pt idx="709">
                  <c:v>1783.17578</c:v>
                </c:pt>
                <c:pt idx="710">
                  <c:v>1784.33984</c:v>
                </c:pt>
                <c:pt idx="711">
                  <c:v>1785.50195</c:v>
                </c:pt>
                <c:pt idx="712">
                  <c:v>1786.66406</c:v>
                </c:pt>
                <c:pt idx="713">
                  <c:v>1787.82617</c:v>
                </c:pt>
                <c:pt idx="714">
                  <c:v>1788.98828</c:v>
                </c:pt>
                <c:pt idx="715">
                  <c:v>1790.15039</c:v>
                </c:pt>
                <c:pt idx="716">
                  <c:v>1791.31250</c:v>
                </c:pt>
                <c:pt idx="717">
                  <c:v>1792.47266</c:v>
                </c:pt>
                <c:pt idx="718">
                  <c:v>1793.63477</c:v>
                </c:pt>
                <c:pt idx="719">
                  <c:v>1794.79492</c:v>
                </c:pt>
                <c:pt idx="720">
                  <c:v>1795.95508</c:v>
                </c:pt>
                <c:pt idx="721">
                  <c:v>1797.11523</c:v>
                </c:pt>
                <c:pt idx="722">
                  <c:v>1798.27539</c:v>
                </c:pt>
                <c:pt idx="723">
                  <c:v>1799.43555</c:v>
                </c:pt>
                <c:pt idx="724">
                  <c:v>1800.59570</c:v>
                </c:pt>
                <c:pt idx="725">
                  <c:v>1801.75586</c:v>
                </c:pt>
                <c:pt idx="726">
                  <c:v>1802.91406</c:v>
                </c:pt>
                <c:pt idx="727">
                  <c:v>1804.07422</c:v>
                </c:pt>
                <c:pt idx="728">
                  <c:v>1805.23242</c:v>
                </c:pt>
                <c:pt idx="729">
                  <c:v>1806.39063</c:v>
                </c:pt>
                <c:pt idx="730">
                  <c:v>1807.54883</c:v>
                </c:pt>
                <c:pt idx="731">
                  <c:v>1808.70703</c:v>
                </c:pt>
                <c:pt idx="732">
                  <c:v>1809.86523</c:v>
                </c:pt>
                <c:pt idx="733">
                  <c:v>1811.02344</c:v>
                </c:pt>
                <c:pt idx="734">
                  <c:v>1812.18164</c:v>
                </c:pt>
                <c:pt idx="735">
                  <c:v>1813.33789</c:v>
                </c:pt>
                <c:pt idx="736">
                  <c:v>1814.49609</c:v>
                </c:pt>
                <c:pt idx="737">
                  <c:v>1815.65234</c:v>
                </c:pt>
                <c:pt idx="738">
                  <c:v>1816.80859</c:v>
                </c:pt>
                <c:pt idx="739">
                  <c:v>1817.96484</c:v>
                </c:pt>
                <c:pt idx="740">
                  <c:v>1819.12109</c:v>
                </c:pt>
                <c:pt idx="741">
                  <c:v>1820.27734</c:v>
                </c:pt>
                <c:pt idx="742">
                  <c:v>1821.43359</c:v>
                </c:pt>
                <c:pt idx="743">
                  <c:v>1822.58984</c:v>
                </c:pt>
                <c:pt idx="744">
                  <c:v>1823.74414</c:v>
                </c:pt>
                <c:pt idx="745">
                  <c:v>1824.90039</c:v>
                </c:pt>
                <c:pt idx="746">
                  <c:v>1826.05469</c:v>
                </c:pt>
                <c:pt idx="747">
                  <c:v>1827.20898</c:v>
                </c:pt>
                <c:pt idx="748">
                  <c:v>1828.36523</c:v>
                </c:pt>
                <c:pt idx="749">
                  <c:v>1829.51953</c:v>
                </c:pt>
                <c:pt idx="750">
                  <c:v>1830.67188</c:v>
                </c:pt>
                <c:pt idx="751">
                  <c:v>1831.82617</c:v>
                </c:pt>
                <c:pt idx="752">
                  <c:v>1832.98047</c:v>
                </c:pt>
                <c:pt idx="753">
                  <c:v>1834.13477</c:v>
                </c:pt>
                <c:pt idx="754">
                  <c:v>1835.28711</c:v>
                </c:pt>
                <c:pt idx="755">
                  <c:v>1836.43945</c:v>
                </c:pt>
                <c:pt idx="756">
                  <c:v>1837.59375</c:v>
                </c:pt>
                <c:pt idx="757">
                  <c:v>1838.74609</c:v>
                </c:pt>
                <c:pt idx="758">
                  <c:v>1839.89844</c:v>
                </c:pt>
                <c:pt idx="759">
                  <c:v>1841.05078</c:v>
                </c:pt>
                <c:pt idx="760">
                  <c:v>1842.20117</c:v>
                </c:pt>
                <c:pt idx="761">
                  <c:v>1843.35352</c:v>
                </c:pt>
                <c:pt idx="762">
                  <c:v>1844.50586</c:v>
                </c:pt>
                <c:pt idx="763">
                  <c:v>1845.65625</c:v>
                </c:pt>
                <c:pt idx="764">
                  <c:v>1846.80859</c:v>
                </c:pt>
                <c:pt idx="765">
                  <c:v>1847.95898</c:v>
                </c:pt>
                <c:pt idx="766">
                  <c:v>1849.10938</c:v>
                </c:pt>
                <c:pt idx="767">
                  <c:v>1850.25977</c:v>
                </c:pt>
                <c:pt idx="768">
                  <c:v>1851.41016</c:v>
                </c:pt>
                <c:pt idx="769">
                  <c:v>1852.56055</c:v>
                </c:pt>
                <c:pt idx="770">
                  <c:v>1853.70898</c:v>
                </c:pt>
                <c:pt idx="771">
                  <c:v>1854.85938</c:v>
                </c:pt>
                <c:pt idx="772">
                  <c:v>1856.00781</c:v>
                </c:pt>
                <c:pt idx="773">
                  <c:v>1857.15820</c:v>
                </c:pt>
                <c:pt idx="774">
                  <c:v>1858.30664</c:v>
                </c:pt>
                <c:pt idx="775">
                  <c:v>1859.45508</c:v>
                </c:pt>
                <c:pt idx="776">
                  <c:v>1860.60352</c:v>
                </c:pt>
                <c:pt idx="777">
                  <c:v>1861.75195</c:v>
                </c:pt>
                <c:pt idx="778">
                  <c:v>1862.90039</c:v>
                </c:pt>
                <c:pt idx="779">
                  <c:v>1864.04883</c:v>
                </c:pt>
                <c:pt idx="780">
                  <c:v>1865.19531</c:v>
                </c:pt>
                <c:pt idx="781">
                  <c:v>1866.34375</c:v>
                </c:pt>
                <c:pt idx="782">
                  <c:v>1867.49023</c:v>
                </c:pt>
                <c:pt idx="783">
                  <c:v>1868.63672</c:v>
                </c:pt>
                <c:pt idx="784">
                  <c:v>1869.78516</c:v>
                </c:pt>
                <c:pt idx="785">
                  <c:v>1870.93164</c:v>
                </c:pt>
                <c:pt idx="786">
                  <c:v>1872.07813</c:v>
                </c:pt>
                <c:pt idx="787">
                  <c:v>1873.22266</c:v>
                </c:pt>
                <c:pt idx="788">
                  <c:v>1874.36914</c:v>
                </c:pt>
                <c:pt idx="789">
                  <c:v>1875.51563</c:v>
                </c:pt>
                <c:pt idx="790">
                  <c:v>1876.66016</c:v>
                </c:pt>
                <c:pt idx="791">
                  <c:v>1877.80664</c:v>
                </c:pt>
                <c:pt idx="792">
                  <c:v>1878.95117</c:v>
                </c:pt>
                <c:pt idx="793">
                  <c:v>1880.09570</c:v>
                </c:pt>
                <c:pt idx="794">
                  <c:v>1881.24023</c:v>
                </c:pt>
                <c:pt idx="795">
                  <c:v>1882.38477</c:v>
                </c:pt>
                <c:pt idx="796">
                  <c:v>1883.52930</c:v>
                </c:pt>
                <c:pt idx="797">
                  <c:v>1884.67383</c:v>
                </c:pt>
                <c:pt idx="798">
                  <c:v>1885.81641</c:v>
                </c:pt>
                <c:pt idx="799">
                  <c:v>1886.96094</c:v>
                </c:pt>
                <c:pt idx="800">
                  <c:v>1888.10352</c:v>
                </c:pt>
                <c:pt idx="801">
                  <c:v>1889.24805</c:v>
                </c:pt>
                <c:pt idx="802">
                  <c:v>1890.39063</c:v>
                </c:pt>
                <c:pt idx="803">
                  <c:v>1891.53320</c:v>
                </c:pt>
                <c:pt idx="804">
                  <c:v>1892.67578</c:v>
                </c:pt>
                <c:pt idx="805">
                  <c:v>1893.81836</c:v>
                </c:pt>
                <c:pt idx="806">
                  <c:v>1894.96094</c:v>
                </c:pt>
                <c:pt idx="807">
                  <c:v>1896.10156</c:v>
                </c:pt>
                <c:pt idx="808">
                  <c:v>1897.24414</c:v>
                </c:pt>
                <c:pt idx="809">
                  <c:v>1898.38477</c:v>
                </c:pt>
                <c:pt idx="810">
                  <c:v>1899.52734</c:v>
                </c:pt>
                <c:pt idx="811">
                  <c:v>1900.66797</c:v>
                </c:pt>
                <c:pt idx="812">
                  <c:v>1901.80859</c:v>
                </c:pt>
                <c:pt idx="813">
                  <c:v>1902.94922</c:v>
                </c:pt>
                <c:pt idx="814">
                  <c:v>1904.08984</c:v>
                </c:pt>
                <c:pt idx="815">
                  <c:v>1905.23047</c:v>
                </c:pt>
                <c:pt idx="816">
                  <c:v>1906.36914</c:v>
                </c:pt>
                <c:pt idx="817">
                  <c:v>1907.50977</c:v>
                </c:pt>
                <c:pt idx="818">
                  <c:v>1908.64844</c:v>
                </c:pt>
                <c:pt idx="819">
                  <c:v>1909.78906</c:v>
                </c:pt>
                <c:pt idx="820">
                  <c:v>1910.92773</c:v>
                </c:pt>
                <c:pt idx="821">
                  <c:v>1912.06641</c:v>
                </c:pt>
                <c:pt idx="822">
                  <c:v>1913.20508</c:v>
                </c:pt>
                <c:pt idx="823">
                  <c:v>1914.34375</c:v>
                </c:pt>
                <c:pt idx="824">
                  <c:v>1915.48242</c:v>
                </c:pt>
                <c:pt idx="825">
                  <c:v>1916.62109</c:v>
                </c:pt>
                <c:pt idx="826">
                  <c:v>1917.75781</c:v>
                </c:pt>
                <c:pt idx="827">
                  <c:v>1918.89648</c:v>
                </c:pt>
                <c:pt idx="828">
                  <c:v>1920.03320</c:v>
                </c:pt>
                <c:pt idx="829">
                  <c:v>1921.16992</c:v>
                </c:pt>
                <c:pt idx="830">
                  <c:v>1922.30859</c:v>
                </c:pt>
                <c:pt idx="831">
                  <c:v>1923.44531</c:v>
                </c:pt>
                <c:pt idx="832">
                  <c:v>1924.58203</c:v>
                </c:pt>
                <c:pt idx="833">
                  <c:v>1925.71680</c:v>
                </c:pt>
                <c:pt idx="834">
                  <c:v>1926.85352</c:v>
                </c:pt>
                <c:pt idx="835">
                  <c:v>1927.99023</c:v>
                </c:pt>
                <c:pt idx="836">
                  <c:v>1929.12500</c:v>
                </c:pt>
                <c:pt idx="837">
                  <c:v>1930.26172</c:v>
                </c:pt>
                <c:pt idx="838">
                  <c:v>1931.39648</c:v>
                </c:pt>
                <c:pt idx="839">
                  <c:v>1932.53125</c:v>
                </c:pt>
                <c:pt idx="840">
                  <c:v>1933.66602</c:v>
                </c:pt>
                <c:pt idx="841">
                  <c:v>1934.80078</c:v>
                </c:pt>
                <c:pt idx="842">
                  <c:v>1935.93555</c:v>
                </c:pt>
                <c:pt idx="843">
                  <c:v>1937.07031</c:v>
                </c:pt>
                <c:pt idx="844">
                  <c:v>1938.20508</c:v>
                </c:pt>
                <c:pt idx="845">
                  <c:v>1939.33789</c:v>
                </c:pt>
                <c:pt idx="846">
                  <c:v>1940.47266</c:v>
                </c:pt>
                <c:pt idx="847">
                  <c:v>1941.60547</c:v>
                </c:pt>
                <c:pt idx="848">
                  <c:v>1942.73828</c:v>
                </c:pt>
                <c:pt idx="849">
                  <c:v>1943.87305</c:v>
                </c:pt>
                <c:pt idx="850">
                  <c:v>1945.00586</c:v>
                </c:pt>
                <c:pt idx="851">
                  <c:v>1946.13867</c:v>
                </c:pt>
                <c:pt idx="852">
                  <c:v>1947.26953</c:v>
                </c:pt>
                <c:pt idx="853">
                  <c:v>1948.40234</c:v>
                </c:pt>
                <c:pt idx="854">
                  <c:v>1949.53516</c:v>
                </c:pt>
                <c:pt idx="855">
                  <c:v>1950.66602</c:v>
                </c:pt>
                <c:pt idx="856">
                  <c:v>1951.79883</c:v>
                </c:pt>
                <c:pt idx="857">
                  <c:v>1952.92969</c:v>
                </c:pt>
                <c:pt idx="858">
                  <c:v>1954.06055</c:v>
                </c:pt>
                <c:pt idx="859">
                  <c:v>1955.19141</c:v>
                </c:pt>
                <c:pt idx="860">
                  <c:v>1956.32227</c:v>
                </c:pt>
                <c:pt idx="861">
                  <c:v>1957.45313</c:v>
                </c:pt>
                <c:pt idx="862">
                  <c:v>1958.58398</c:v>
                </c:pt>
                <c:pt idx="863">
                  <c:v>1959.71289</c:v>
                </c:pt>
                <c:pt idx="864">
                  <c:v>1960.84375</c:v>
                </c:pt>
                <c:pt idx="865">
                  <c:v>1961.97266</c:v>
                </c:pt>
                <c:pt idx="866">
                  <c:v>1963.10352</c:v>
                </c:pt>
                <c:pt idx="867">
                  <c:v>1964.23242</c:v>
                </c:pt>
                <c:pt idx="868">
                  <c:v>1965.36133</c:v>
                </c:pt>
                <c:pt idx="869">
                  <c:v>1966.49023</c:v>
                </c:pt>
                <c:pt idx="870">
                  <c:v>1967.61914</c:v>
                </c:pt>
                <c:pt idx="871">
                  <c:v>1968.74805</c:v>
                </c:pt>
                <c:pt idx="872">
                  <c:v>1969.87695</c:v>
                </c:pt>
                <c:pt idx="873">
                  <c:v>1971.00391</c:v>
                </c:pt>
                <c:pt idx="874">
                  <c:v>1972.13281</c:v>
                </c:pt>
                <c:pt idx="875">
                  <c:v>1973.25977</c:v>
                </c:pt>
                <c:pt idx="876">
                  <c:v>1974.38672</c:v>
                </c:pt>
                <c:pt idx="877">
                  <c:v>1975.51367</c:v>
                </c:pt>
                <c:pt idx="878">
                  <c:v>1976.64258</c:v>
                </c:pt>
                <c:pt idx="879">
                  <c:v>1977.76758</c:v>
                </c:pt>
                <c:pt idx="880">
                  <c:v>1978.89453</c:v>
                </c:pt>
                <c:pt idx="881">
                  <c:v>1980.02148</c:v>
                </c:pt>
                <c:pt idx="882">
                  <c:v>1981.14844</c:v>
                </c:pt>
                <c:pt idx="883">
                  <c:v>1982.27344</c:v>
                </c:pt>
                <c:pt idx="884">
                  <c:v>1983.40039</c:v>
                </c:pt>
                <c:pt idx="885">
                  <c:v>1984.52539</c:v>
                </c:pt>
                <c:pt idx="886">
                  <c:v>1985.65039</c:v>
                </c:pt>
                <c:pt idx="887">
                  <c:v>1986.77539</c:v>
                </c:pt>
                <c:pt idx="888">
                  <c:v>1987.90039</c:v>
                </c:pt>
                <c:pt idx="889">
                  <c:v>1989.02539</c:v>
                </c:pt>
                <c:pt idx="890">
                  <c:v>1990.15039</c:v>
                </c:pt>
                <c:pt idx="891">
                  <c:v>1991.27539</c:v>
                </c:pt>
                <c:pt idx="892">
                  <c:v>1992.39844</c:v>
                </c:pt>
                <c:pt idx="893">
                  <c:v>1993.52344</c:v>
                </c:pt>
                <c:pt idx="894">
                  <c:v>1994.64648</c:v>
                </c:pt>
                <c:pt idx="895">
                  <c:v>1995.77148</c:v>
                </c:pt>
                <c:pt idx="896">
                  <c:v>1996.89453</c:v>
                </c:pt>
                <c:pt idx="897">
                  <c:v>1998.01758</c:v>
                </c:pt>
                <c:pt idx="898">
                  <c:v>1999.14063</c:v>
                </c:pt>
              </c:strCache>
            </c:strRef>
          </c:xVal>
          <c:yVal>
            <c:numRef>
              <c:f>Blackbutt!$K$21:$K$919</c:f>
              <c:numCache>
                <c:formatCode>General</c:formatCode>
                <c:ptCount val="899"/>
                <c:pt idx="0">
                  <c:v>0</c:v>
                </c:pt>
                <c:pt idx="1">
                  <c:v>181.93453048595435</c:v>
                </c:pt>
                <c:pt idx="2">
                  <c:v>190.56107622179368</c:v>
                </c:pt>
                <c:pt idx="3">
                  <c:v>199.51146278228748</c:v>
                </c:pt>
                <c:pt idx="4">
                  <c:v>208.80724963480614</c:v>
                </c:pt>
                <c:pt idx="5">
                  <c:v>218.4720886751515</c:v>
                </c:pt>
                <c:pt idx="6">
                  <c:v>228.48706547237526</c:v>
                </c:pt>
                <c:pt idx="7">
                  <c:v>238.87537494371929</c:v>
                </c:pt>
                <c:pt idx="8">
                  <c:v>249.6463499148895</c:v>
                </c:pt>
                <c:pt idx="9">
                  <c:v>260.79274739942815</c:v>
                </c:pt>
                <c:pt idx="10">
                  <c:v>272.35651617648631</c:v>
                </c:pt>
                <c:pt idx="11">
                  <c:v>284.3131390080423</c:v>
                </c:pt>
                <c:pt idx="12">
                  <c:v>296.7068978571898</c:v>
                </c:pt>
                <c:pt idx="13">
                  <c:v>309.51072689875582</c:v>
                </c:pt>
                <c:pt idx="14">
                  <c:v>322.75156233142366</c:v>
                </c:pt>
                <c:pt idx="15">
                  <c:v>336.43840455771965</c:v>
                </c:pt>
                <c:pt idx="16">
                  <c:v>350.55913875457406</c:v>
                </c:pt>
                <c:pt idx="17">
                  <c:v>365.16396758503572</c:v>
                </c:pt>
                <c:pt idx="18">
                  <c:v>380.24115690673744</c:v>
                </c:pt>
                <c:pt idx="19">
                  <c:v>395.77608312463201</c:v>
                </c:pt>
                <c:pt idx="20">
                  <c:v>411.79877085058655</c:v>
                </c:pt>
                <c:pt idx="21">
                  <c:v>428.31728806403066</c:v>
                </c:pt>
                <c:pt idx="22">
                  <c:v>445.33952497634203</c:v>
                </c:pt>
                <c:pt idx="23">
                  <c:v>462.87312644374816</c:v>
                </c:pt>
                <c:pt idx="24">
                  <c:v>480.89863233372773</c:v>
                </c:pt>
                <c:pt idx="25">
                  <c:v>499.47610021481069</c:v>
                </c:pt>
                <c:pt idx="26">
                  <c:v>518.55782708730385</c:v>
                </c:pt>
                <c:pt idx="27">
                  <c:v>538.17715605854266</c:v>
                </c:pt>
                <c:pt idx="28">
                  <c:v>558.34022998045805</c:v>
                </c:pt>
                <c:pt idx="29">
                  <c:v>579.05283524816537</c:v>
                </c:pt>
                <c:pt idx="30">
                  <c:v>600.32038044690353</c:v>
                </c:pt>
                <c:pt idx="31">
                  <c:v>622.14787492821267</c:v>
                </c:pt>
                <c:pt idx="32">
                  <c:v>644.50661242235799</c:v>
                </c:pt>
                <c:pt idx="33">
                  <c:v>667.46650902521253</c:v>
                </c:pt>
                <c:pt idx="34">
                  <c:v>690.96377675622546</c:v>
                </c:pt>
                <c:pt idx="35">
                  <c:v>715.03491312237861</c:v>
                </c:pt>
                <c:pt idx="36">
                  <c:v>739.68260101161752</c:v>
                </c:pt>
                <c:pt idx="37">
                  <c:v>764.90900007164578</c:v>
                </c:pt>
                <c:pt idx="38">
                  <c:v>790.71572640765498</c:v>
                </c:pt>
                <c:pt idx="39">
                  <c:v>817.06458187685303</c:v>
                </c:pt>
                <c:pt idx="40">
                  <c:v>844.03368158994749</c:v>
                </c:pt>
                <c:pt idx="41">
                  <c:v>871.54355910691731</c:v>
                </c:pt>
                <c:pt idx="42">
                  <c:v>899.63269711682028</c:v>
                </c:pt>
                <c:pt idx="43">
                  <c:v>928.29971323365874</c:v>
                </c:pt>
                <c:pt idx="44">
                  <c:v>957.5425737232523</c:v>
                </c:pt>
                <c:pt idx="45">
                  <c:v>987.35857731761757</c:v>
                </c:pt>
                <c:pt idx="46">
                  <c:v>1017.6991749891955</c:v>
                </c:pt>
                <c:pt idx="47">
                  <c:v>1048.6497618259596</c:v>
                </c:pt>
                <c:pt idx="48">
                  <c:v>1080.1144492631529</c:v>
                </c:pt>
                <c:pt idx="49">
                  <c:v>1112.1328897910462</c:v>
                </c:pt>
                <c:pt idx="50">
                  <c:v>1144.6988642230481</c:v>
                </c:pt>
                <c:pt idx="51">
                  <c:v>1177.8053883500165</c:v>
                </c:pt>
                <c:pt idx="52">
                  <c:v>1211.4448047448011</c:v>
                </c:pt>
                <c:pt idx="53">
                  <c:v>1245.5578579293137</c:v>
                </c:pt>
                <c:pt idx="54">
                  <c:v>1280.2361058955341</c:v>
                </c:pt>
                <c:pt idx="55">
                  <c:v>1315.367275518576</c:v>
                </c:pt>
                <c:pt idx="56">
                  <c:v>1350.9914781796988</c:v>
                </c:pt>
                <c:pt idx="57">
                  <c:v>1387.1508921162938</c:v>
                </c:pt>
                <c:pt idx="58">
                  <c:v>1423.6722152615207</c:v>
                </c:pt>
                <c:pt idx="59">
                  <c:v>1460.7035397403572</c:v>
                </c:pt>
                <c:pt idx="60">
                  <c:v>1498.1773746908798</c:v>
                </c:pt>
                <c:pt idx="61">
                  <c:v>1536.0229806983416</c:v>
                </c:pt>
                <c:pt idx="62">
                  <c:v>1574.3370337571187</c:v>
                </c:pt>
                <c:pt idx="63">
                  <c:v>1612.9904844399289</c:v>
                </c:pt>
                <c:pt idx="64">
                  <c:v>1652.0229423918445</c:v>
                </c:pt>
                <c:pt idx="65">
                  <c:v>1691.4171465053012</c:v>
                </c:pt>
                <c:pt idx="66">
                  <c:v>1731.1550356073487</c:v>
                </c:pt>
                <c:pt idx="67">
                  <c:v>1771.2180069027879</c:v>
                </c:pt>
                <c:pt idx="68">
                  <c:v>1811.5267682582046</c:v>
                </c:pt>
                <c:pt idx="69">
                  <c:v>1852.1809149520841</c:v>
                </c:pt>
                <c:pt idx="70">
                  <c:v>1893.0396774443238</c:v>
                </c:pt>
                <c:pt idx="71">
                  <c:v>1934.1420807770216</c:v>
                </c:pt>
                <c:pt idx="72">
                  <c:v>1975.4665750291306</c:v>
                </c:pt>
                <c:pt idx="73">
                  <c:v>2016.9912175051034</c:v>
                </c:pt>
                <c:pt idx="74">
                  <c:v>2058.693617784359</c:v>
                </c:pt>
                <c:pt idx="75">
                  <c:v>2100.4887728437652</c:v>
                </c:pt>
                <c:pt idx="76">
                  <c:v>2142.4775625487728</c:v>
                </c:pt>
                <c:pt idx="77">
                  <c:v>2184.5121797164938</c:v>
                </c:pt>
                <c:pt idx="78">
                  <c:v>2226.6309963133144</c:v>
                </c:pt>
                <c:pt idx="79">
                  <c:v>2268.8101548074001</c:v>
                </c:pt>
                <c:pt idx="80">
                  <c:v>2311.0256050995804</c:v>
                </c:pt>
                <c:pt idx="81">
                  <c:v>2353.2532259751474</c:v>
                </c:pt>
                <c:pt idx="82">
                  <c:v>2395.4687571287536</c:v>
                </c:pt>
                <c:pt idx="83">
                  <c:v>2437.5855170329805</c:v>
                </c:pt>
                <c:pt idx="84">
                  <c:v>2479.7045992202798</c:v>
                </c:pt>
                <c:pt idx="85">
                  <c:v>2521.6771716000912</c:v>
                </c:pt>
                <c:pt idx="86">
                  <c:v>2563.5421693407502</c:v>
                </c:pt>
                <c:pt idx="87">
                  <c:v>2605.2763205118445</c:v>
                </c:pt>
                <c:pt idx="88">
                  <c:v>2646.8566333198978</c:v>
                </c:pt>
                <c:pt idx="89">
                  <c:v>2688.2606654731685</c:v>
                </c:pt>
                <c:pt idx="90">
                  <c:v>2729.4054128381572</c:v>
                </c:pt>
                <c:pt idx="91">
                  <c:v>2770.3920284849019</c:v>
                </c:pt>
                <c:pt idx="92">
                  <c:v>2811.0781679258794</c:v>
                </c:pt>
                <c:pt idx="93">
                  <c:v>2851.5051610232808</c:v>
                </c:pt>
                <c:pt idx="94">
                  <c:v>2891.6541492103747</c:v>
                </c:pt>
                <c:pt idx="95">
                  <c:v>2931.507241876433</c:v>
                </c:pt>
                <c:pt idx="96">
                  <c:v>2971.0476088232326</c:v>
                </c:pt>
                <c:pt idx="97">
                  <c:v>3010.2014779539786</c:v>
                </c:pt>
                <c:pt idx="98">
                  <c:v>3049.0711349841804</c:v>
                </c:pt>
                <c:pt idx="99">
                  <c:v>3087.5278622191472</c:v>
                </c:pt>
                <c:pt idx="100">
                  <c:v>3125.6181643614036</c:v>
                </c:pt>
                <c:pt idx="101">
                  <c:v>3163.3319505464042</c:v>
                </c:pt>
                <c:pt idx="102">
                  <c:v>3200.6608416373092</c:v>
                </c:pt>
                <c:pt idx="103">
                  <c:v>3237.5980936848946</c:v>
                </c:pt>
                <c:pt idx="104">
                  <c:v>3274.1388089314796</c:v>
                </c:pt>
                <c:pt idx="105">
                  <c:v>3310.2264413586463</c:v>
                </c:pt>
                <c:pt idx="106">
                  <c:v>3345.9677276974217</c:v>
                </c:pt>
                <c:pt idx="107">
                  <c:v>3381.257226744282</c:v>
                </c:pt>
                <c:pt idx="108">
                  <c:v>3416.1518370300309</c:v>
                </c:pt>
                <c:pt idx="109">
                  <c:v>3450.6570764389435</c:v>
                </c:pt>
                <c:pt idx="110">
                  <c:v>3484.7808344458927</c:v>
                </c:pt>
                <c:pt idx="111">
                  <c:v>3518.4832965690043</c:v>
                </c:pt>
                <c:pt idx="112">
                  <c:v>3551.8780609459013</c:v>
                </c:pt>
                <c:pt idx="113">
                  <c:v>3584.8807586284324</c:v>
                </c:pt>
                <c:pt idx="114">
                  <c:v>3617.6080244093591</c:v>
                </c:pt>
                <c:pt idx="115">
                  <c:v>3649.982881576057</c:v>
                </c:pt>
                <c:pt idx="116">
                  <c:v>3682.0777663678368</c:v>
                </c:pt>
                <c:pt idx="117">
                  <c:v>3713.9188284654469</c:v>
                </c:pt>
                <c:pt idx="118">
                  <c:v>3745.5351269473013</c:v>
                </c:pt>
                <c:pt idx="119">
                  <c:v>3776.9116550153199</c:v>
                </c:pt>
                <c:pt idx="120">
                  <c:v>3808.1771328474074</c:v>
                </c:pt>
                <c:pt idx="121">
                  <c:v>3839.275647319927</c:v>
                </c:pt>
                <c:pt idx="122">
                  <c:v>3870.2944564102718</c:v>
                </c:pt>
                <c:pt idx="123">
                  <c:v>3901.2769608760068</c:v>
                </c:pt>
                <c:pt idx="124">
                  <c:v>3932.269369293776</c:v>
                </c:pt>
                <c:pt idx="125">
                  <c:v>3963.3208685256122</c:v>
                </c:pt>
                <c:pt idx="126">
                  <c:v>3994.4834029151907</c:v>
                </c:pt>
                <c:pt idx="127">
                  <c:v>4025.7647507344964</c:v>
                </c:pt>
                <c:pt idx="128">
                  <c:v>4057.3162131148756</c:v>
                </c:pt>
                <c:pt idx="129">
                  <c:v>4089.1033336076607</c:v>
                </c:pt>
                <c:pt idx="130">
                  <c:v>4121.2357843691061</c:v>
                </c:pt>
                <c:pt idx="131">
                  <c:v>4153.7785973812997</c:v>
                </c:pt>
                <c:pt idx="132">
                  <c:v>4186.7992806826951</c:v>
                </c:pt>
                <c:pt idx="133">
                  <c:v>4220.3676288330289</c:v>
                </c:pt>
                <c:pt idx="134">
                  <c:v>4254.5037599734997</c:v>
                </c:pt>
                <c:pt idx="135">
                  <c:v>4289.3840431162716</c:v>
                </c:pt>
                <c:pt idx="136">
                  <c:v>4324.9794602444535</c:v>
                </c:pt>
                <c:pt idx="137">
                  <c:v>4361.4188232665138</c:v>
                </c:pt>
                <c:pt idx="138">
                  <c:v>4398.7807586002382</c:v>
                </c:pt>
                <c:pt idx="139">
                  <c:v>4437.1451540204371</c:v>
                </c:pt>
                <c:pt idx="140">
                  <c:v>4476.5930055914805</c:v>
                </c:pt>
                <c:pt idx="141">
                  <c:v>4517.2060716482147</c:v>
                </c:pt>
                <c:pt idx="142">
                  <c:v>4559.0029915994728</c:v>
                </c:pt>
                <c:pt idx="143">
                  <c:v>4602.1921630694042</c:v>
                </c:pt>
                <c:pt idx="144">
                  <c:v>4646.7265399804855</c:v>
                </c:pt>
                <c:pt idx="145">
                  <c:v>4692.7523619683743</c:v>
                </c:pt>
                <c:pt idx="146">
                  <c:v>4740.3514931005911</c:v>
                </c:pt>
                <c:pt idx="147">
                  <c:v>4789.6051714874666</c:v>
                </c:pt>
                <c:pt idx="148">
                  <c:v>4840.5935706263281</c:v>
                </c:pt>
                <c:pt idx="149">
                  <c:v>4893.3147317192497</c:v>
                </c:pt>
                <c:pt idx="150">
                  <c:v>4948.004537545422</c:v>
                </c:pt>
                <c:pt idx="151">
                  <c:v>5004.5734994537961</c:v>
                </c:pt>
                <c:pt idx="152">
                  <c:v>5063.1750249926863</c:v>
                </c:pt>
                <c:pt idx="153">
                  <c:v>5123.8791266894668</c:v>
                </c:pt>
                <c:pt idx="154">
                  <c:v>5186.7528935134014</c:v>
                </c:pt>
                <c:pt idx="155">
                  <c:v>5251.8601653179312</c:v>
                </c:pt>
                <c:pt idx="156">
                  <c:v>5319.1579540054263</c:v>
                </c:pt>
                <c:pt idx="157">
                  <c:v>5388.9055597135593</c:v>
                </c:pt>
                <c:pt idx="158">
                  <c:v>5460.9449071742583</c:v>
                </c:pt>
                <c:pt idx="159">
                  <c:v>5535.5408795702779</c:v>
                </c:pt>
                <c:pt idx="160">
                  <c:v>5612.5114840750148</c:v>
                </c:pt>
                <c:pt idx="161">
                  <c:v>5692.0047334390556</c:v>
                </c:pt>
                <c:pt idx="162">
                  <c:v>5774.0527188108899</c:v>
                </c:pt>
                <c:pt idx="163">
                  <c:v>5858.5524861307231</c:v>
                </c:pt>
                <c:pt idx="164">
                  <c:v>5945.7798348720462</c:v>
                </c:pt>
                <c:pt idx="165">
                  <c:v>6035.4860905398191</c:v>
                </c:pt>
                <c:pt idx="166">
                  <c:v>6127.9503730452461</c:v>
                </c:pt>
                <c:pt idx="167">
                  <c:v>6222.8952704365847</c:v>
                </c:pt>
                <c:pt idx="168">
                  <c:v>6320.4532714283077</c:v>
                </c:pt>
                <c:pt idx="169">
                  <c:v>6420.6123115853352</c:v>
                </c:pt>
                <c:pt idx="170">
                  <c:v>6523.1962864041107</c:v>
                </c:pt>
                <c:pt idx="171">
                  <c:v>6628.4894436416425</c:v>
                </c:pt>
                <c:pt idx="172">
                  <c:v>6736.305460711108</c:v>
                </c:pt>
                <c:pt idx="173">
                  <c:v>6846.4353308148175</c:v>
                </c:pt>
                <c:pt idx="174">
                  <c:v>6958.9924204172867</c:v>
                </c:pt>
                <c:pt idx="175">
                  <c:v>7073.9221958877088</c:v>
                </c:pt>
                <c:pt idx="176">
                  <c:v>7191.162698766173</c:v>
                </c:pt>
                <c:pt idx="177">
                  <c:v>7310.6448689523359</c:v>
                </c:pt>
                <c:pt idx="178">
                  <c:v>7432.2929324309689</c:v>
                </c:pt>
                <c:pt idx="179">
                  <c:v>7555.8351795531535</c:v>
                </c:pt>
                <c:pt idx="180">
                  <c:v>7681.5567600939621</c:v>
                </c:pt>
                <c:pt idx="181">
                  <c:v>7808.9814350432389</c:v>
                </c:pt>
                <c:pt idx="182">
                  <c:v>7938.1963355492844</c:v>
                </c:pt>
                <c:pt idx="183">
                  <c:v>8069.0935394393991</c:v>
                </c:pt>
                <c:pt idx="184">
                  <c:v>8201.5598753531831</c:v>
                </c:pt>
                <c:pt idx="185">
                  <c:v>8335.4764407010261</c:v>
                </c:pt>
                <c:pt idx="186">
                  <c:v>8470.7197843693066</c:v>
                </c:pt>
                <c:pt idx="187">
                  <c:v>8606.9539103956922</c:v>
                </c:pt>
                <c:pt idx="188">
                  <c:v>8744.4602518813481</c:v>
                </c:pt>
                <c:pt idx="189">
                  <c:v>8882.6863067511986</c:v>
                </c:pt>
                <c:pt idx="190">
                  <c:v>9021.7011771629514</c:v>
                </c:pt>
                <c:pt idx="191">
                  <c:v>9161.3632649168321</c:v>
                </c:pt>
                <c:pt idx="192">
                  <c:v>9301.5291013283077</c:v>
                </c:pt>
                <c:pt idx="193">
                  <c:v>9442.0535643771418</c:v>
                </c:pt>
                <c:pt idx="194">
                  <c:v>9582.5764739297556</c:v>
                </c:pt>
                <c:pt idx="195">
                  <c:v>9723.3783694885442</c:v>
                </c:pt>
                <c:pt idx="196">
                  <c:v>9863.8857679204066</c:v>
                </c:pt>
                <c:pt idx="197">
                  <c:v>10004.16663491986</c:v>
                </c:pt>
                <c:pt idx="198">
                  <c:v>10144.07690268469</c:v>
                </c:pt>
                <c:pt idx="199">
                  <c:v>10283.474280617584</c:v>
                </c:pt>
                <c:pt idx="200">
                  <c:v>10422.219091699706</c:v>
                </c:pt>
                <c:pt idx="201">
                  <c:v>10560.174462964105</c:v>
                </c:pt>
                <c:pt idx="202">
                  <c:v>10697.000116832065</c:v>
                </c:pt>
                <c:pt idx="203">
                  <c:v>10832.778374971871</c:v>
                </c:pt>
                <c:pt idx="204">
                  <c:v>10967.590151284443</c:v>
                </c:pt>
                <c:pt idx="205">
                  <c:v>11100.908119685577</c:v>
                </c:pt>
                <c:pt idx="206">
                  <c:v>11232.826889185462</c:v>
                </c:pt>
                <c:pt idx="207">
                  <c:v>11363.241710991069</c:v>
                </c:pt>
                <c:pt idx="208">
                  <c:v>11491.860670053469</c:v>
                </c:pt>
                <c:pt idx="209">
                  <c:v>11618.986622203889</c:v>
                </c:pt>
                <c:pt idx="210">
                  <c:v>11744.341321184756</c:v>
                </c:pt>
                <c:pt idx="211">
                  <c:v>11867.666216828724</c:v>
                </c:pt>
                <c:pt idx="212">
                  <c:v>11989.091199172557</c:v>
                </c:pt>
                <c:pt idx="213">
                  <c:v>12108.563906827139</c:v>
                </c:pt>
                <c:pt idx="214">
                  <c:v>12226.042356655762</c:v>
                </c:pt>
                <c:pt idx="215">
                  <c:v>12341.495405266262</c:v>
                </c:pt>
                <c:pt idx="216">
                  <c:v>12454.903194151551</c:v>
                </c:pt>
                <c:pt idx="217">
                  <c:v>12566.089404175107</c:v>
                </c:pt>
                <c:pt idx="218">
                  <c:v>12675.397481287724</c:v>
                </c:pt>
                <c:pt idx="219">
                  <c:v>12782.510623193944</c:v>
                </c:pt>
                <c:pt idx="220">
                  <c:v>12887.626252409304</c:v>
                </c:pt>
                <c:pt idx="221">
                  <c:v>12990.786726045682</c:v>
                </c:pt>
                <c:pt idx="222">
                  <c:v>13092.048176751257</c:v>
                </c:pt>
                <c:pt idx="223">
                  <c:v>13191.480355855741</c:v>
                </c:pt>
                <c:pt idx="224">
                  <c:v>13289.019414760192</c:v>
                </c:pt>
                <c:pt idx="225">
                  <c:v>13385.061932041363</c:v>
                </c:pt>
                <c:pt idx="226">
                  <c:v>13479.427422656448</c:v>
                </c:pt>
                <c:pt idx="227">
                  <c:v>13572.391117006513</c:v>
                </c:pt>
                <c:pt idx="228">
                  <c:v>13664.234947324441</c:v>
                </c:pt>
                <c:pt idx="229">
                  <c:v>13754.698453912553</c:v>
                </c:pt>
                <c:pt idx="230">
                  <c:v>13844.372406091823</c:v>
                </c:pt>
                <c:pt idx="231">
                  <c:v>13933.305388072422</c:v>
                </c:pt>
                <c:pt idx="232">
                  <c:v>14021.700613997831</c:v>
                </c:pt>
                <c:pt idx="233">
                  <c:v>14109.641451402931</c:v>
                </c:pt>
                <c:pt idx="234">
                  <c:v>14197.494818525121</c:v>
                </c:pt>
                <c:pt idx="235">
                  <c:v>14285.641395729956</c:v>
                </c:pt>
                <c:pt idx="236">
                  <c:v>14374.070863793631</c:v>
                </c:pt>
                <c:pt idx="237">
                  <c:v>14463.189363668789</c:v>
                </c:pt>
                <c:pt idx="238">
                  <c:v>14553.141487973448</c:v>
                </c:pt>
                <c:pt idx="239">
                  <c:v>14644.496410856289</c:v>
                </c:pt>
                <c:pt idx="240">
                  <c:v>14737.419987577165</c:v>
                </c:pt>
                <c:pt idx="241">
                  <c:v>14832.075645507337</c:v>
                </c:pt>
                <c:pt idx="242">
                  <c:v>14928.918644377771</c:v>
                </c:pt>
                <c:pt idx="243">
                  <c:v>15028.2667767568</c:v>
                </c:pt>
                <c:pt idx="244">
                  <c:v>15130.438436623941</c:v>
                </c:pt>
                <c:pt idx="245">
                  <c:v>15235.750582809449</c:v>
                </c:pt>
                <c:pt idx="246">
                  <c:v>15344.515194746979</c:v>
                </c:pt>
                <c:pt idx="247">
                  <c:v>15457.036814800034</c:v>
                </c:pt>
                <c:pt idx="248">
                  <c:v>15573.426527801188</c:v>
                </c:pt>
                <c:pt idx="249">
                  <c:v>15694.13150591199</c:v>
                </c:pt>
                <c:pt idx="250">
                  <c:v>15819.607388119697</c:v>
                </c:pt>
                <c:pt idx="251">
                  <c:v>15949.707254814692</c:v>
                </c:pt>
                <c:pt idx="252">
                  <c:v>16084.83279728685</c:v>
                </c:pt>
                <c:pt idx="253">
                  <c:v>16225.167723382341</c:v>
                </c:pt>
                <c:pt idx="254">
                  <c:v>16370.636026821008</c:v>
                </c:pt>
                <c:pt idx="255">
                  <c:v>16521.801937766792</c:v>
                </c:pt>
                <c:pt idx="256">
                  <c:v>16678.279298423266</c:v>
                </c:pt>
                <c:pt idx="257">
                  <c:v>16840.587957831554</c:v>
                </c:pt>
                <c:pt idx="258">
                  <c:v>17008.225347030071</c:v>
                </c:pt>
                <c:pt idx="259">
                  <c:v>17181.389171560939</c:v>
                </c:pt>
                <c:pt idx="260">
                  <c:v>17359.987499810726</c:v>
                </c:pt>
                <c:pt idx="261">
                  <c:v>17543.884515623438</c:v>
                </c:pt>
                <c:pt idx="262">
                  <c:v>17732.606024816956</c:v>
                </c:pt>
                <c:pt idx="263">
                  <c:v>17926.512199129385</c:v>
                </c:pt>
                <c:pt idx="264">
                  <c:v>18124.745163371917</c:v>
                </c:pt>
                <c:pt idx="265">
                  <c:v>18327.302099671626</c:v>
                </c:pt>
                <c:pt idx="266">
                  <c:v>18534.17334518284</c:v>
                </c:pt>
                <c:pt idx="267">
                  <c:v>18744.36226455366</c:v>
                </c:pt>
                <c:pt idx="268">
                  <c:v>18957.469407317192</c:v>
                </c:pt>
                <c:pt idx="269">
                  <c:v>19173.751153843408</c:v>
                </c:pt>
                <c:pt idx="270">
                  <c:v>19392.466979556004</c:v>
                </c:pt>
                <c:pt idx="271">
                  <c:v>19612.855506038864</c:v>
                </c:pt>
                <c:pt idx="272">
                  <c:v>19835.17837595769</c:v>
                </c:pt>
                <c:pt idx="273">
                  <c:v>20058.339689553068</c:v>
                </c:pt>
                <c:pt idx="274">
                  <c:v>20282.285050821501</c:v>
                </c:pt>
                <c:pt idx="275">
                  <c:v>20506.638785704181</c:v>
                </c:pt>
                <c:pt idx="276">
                  <c:v>20731.051561065586</c:v>
                </c:pt>
                <c:pt idx="277">
                  <c:v>20955.205921147102</c:v>
                </c:pt>
                <c:pt idx="278">
                  <c:v>21178.476510852663</c:v>
                </c:pt>
                <c:pt idx="279">
                  <c:v>21401.314409253984</c:v>
                </c:pt>
                <c:pt idx="280">
                  <c:v>21622.836951520374</c:v>
                </c:pt>
                <c:pt idx="281">
                  <c:v>21843.240667340102</c:v>
                </c:pt>
                <c:pt idx="282">
                  <c:v>22062.425516040337</c:v>
                </c:pt>
                <c:pt idx="283">
                  <c:v>22280.339877536622</c:v>
                </c:pt>
                <c:pt idx="284">
                  <c:v>22496.980024593056</c:v>
                </c:pt>
                <c:pt idx="285">
                  <c:v>22712.388613507326</c:v>
                </c:pt>
                <c:pt idx="286">
                  <c:v>22926.321745672922</c:v>
                </c:pt>
                <c:pt idx="287">
                  <c:v>23139.569060046277</c:v>
                </c:pt>
                <c:pt idx="288">
                  <c:v>23351.634346617499</c:v>
                </c:pt>
                <c:pt idx="289">
                  <c:v>23563.042369364561</c:v>
                </c:pt>
                <c:pt idx="290">
                  <c:v>23774.013777965039</c:v>
                </c:pt>
                <c:pt idx="291">
                  <c:v>23984.789518225916</c:v>
                </c:pt>
                <c:pt idx="292">
                  <c:v>24195.625465256857</c:v>
                </c:pt>
                <c:pt idx="293">
                  <c:v>24406.78523517933</c:v>
                </c:pt>
                <c:pt idx="294">
                  <c:v>24618.206131209139</c:v>
                </c:pt>
                <c:pt idx="295">
                  <c:v>24830.475611719023</c:v>
                </c:pt>
                <c:pt idx="296">
                  <c:v>25044.176073485251</c:v>
                </c:pt>
                <c:pt idx="297">
                  <c:v>25258.881665659628</c:v>
                </c:pt>
                <c:pt idx="298">
                  <c:v>25475.138002271655</c:v>
                </c:pt>
                <c:pt idx="299">
                  <c:v>25693.135742692692</c:v>
                </c:pt>
                <c:pt idx="300">
                  <c:v>25913.037172316559</c:v>
                </c:pt>
                <c:pt idx="301">
                  <c:v>26134.627906857328</c:v>
                </c:pt>
                <c:pt idx="302">
                  <c:v>26358.692645380121</c:v>
                </c:pt>
                <c:pt idx="303">
                  <c:v>26584.59821603182</c:v>
                </c:pt>
                <c:pt idx="304">
                  <c:v>26812.714570184384</c:v>
                </c:pt>
                <c:pt idx="305">
                  <c:v>27043.029847593825</c:v>
                </c:pt>
                <c:pt idx="306">
                  <c:v>27275.494894744414</c:v>
                </c:pt>
                <c:pt idx="307">
                  <c:v>27510.025588734505</c:v>
                </c:pt>
                <c:pt idx="308">
                  <c:v>27746.502744425976</c:v>
                </c:pt>
                <c:pt idx="309">
                  <c:v>27984.775450919926</c:v>
                </c:pt>
                <c:pt idx="310">
                  <c:v>28224.28818467259</c:v>
                </c:pt>
                <c:pt idx="311">
                  <c:v>28465.201714207131</c:v>
                </c:pt>
                <c:pt idx="312">
                  <c:v>28707.659911170154</c:v>
                </c:pt>
                <c:pt idx="313">
                  <c:v>28950.655070268378</c:v>
                </c:pt>
                <c:pt idx="314">
                  <c:v>29194.288771636711</c:v>
                </c:pt>
                <c:pt idx="315">
                  <c:v>29437.89226512915</c:v>
                </c:pt>
                <c:pt idx="316">
                  <c:v>29681.922844688692</c:v>
                </c:pt>
                <c:pt idx="317">
                  <c:v>29925.688969584422</c:v>
                </c:pt>
                <c:pt idx="318">
                  <c:v>30168.494356495881</c:v>
                </c:pt>
                <c:pt idx="319">
                  <c:v>30410.7727024087</c:v>
                </c:pt>
                <c:pt idx="320">
                  <c:v>30651.446006346388</c:v>
                </c:pt>
                <c:pt idx="321">
                  <c:v>30890.568691537919</c:v>
                </c:pt>
                <c:pt idx="322">
                  <c:v>31127.819752167747</c:v>
                </c:pt>
                <c:pt idx="323">
                  <c:v>31362.882447513119</c:v>
                </c:pt>
                <c:pt idx="324">
                  <c:v>31595.084954897036</c:v>
                </c:pt>
                <c:pt idx="325">
                  <c:v>31824.847873576338</c:v>
                </c:pt>
                <c:pt idx="326">
                  <c:v>32051.15999419873</c:v>
                </c:pt>
                <c:pt idx="327">
                  <c:v>32274.440101826731</c:v>
                </c:pt>
                <c:pt idx="328">
                  <c:v>32493.715420656394</c:v>
                </c:pt>
                <c:pt idx="329">
                  <c:v>32709.069639421665</c:v>
                </c:pt>
                <c:pt idx="330">
                  <c:v>32920.245710756652</c:v>
                </c:pt>
                <c:pt idx="331">
                  <c:v>33126.678595240148</c:v>
                </c:pt>
                <c:pt idx="332">
                  <c:v>33328.777917735453</c:v>
                </c:pt>
                <c:pt idx="333">
                  <c:v>33525.992381927725</c:v>
                </c:pt>
                <c:pt idx="334">
                  <c:v>33717.811516685644</c:v>
                </c:pt>
                <c:pt idx="335">
                  <c:v>33904.343145059756</c:v>
                </c:pt>
                <c:pt idx="336">
                  <c:v>34085.393524622996</c:v>
                </c:pt>
                <c:pt idx="337">
                  <c:v>34261.048099528896</c:v>
                </c:pt>
                <c:pt idx="338">
                  <c:v>34430.323740674074</c:v>
                </c:pt>
                <c:pt idx="339">
                  <c:v>34593.863422084098</c:v>
                </c:pt>
                <c:pt idx="340">
                  <c:v>34751.240960256102</c:v>
                </c:pt>
                <c:pt idx="341">
                  <c:v>34902.077173832506</c:v>
                </c:pt>
                <c:pt idx="342">
                  <c:v>35046.704413824649</c:v>
                </c:pt>
                <c:pt idx="343">
                  <c:v>35184.539271522321</c:v>
                </c:pt>
                <c:pt idx="344">
                  <c:v>35315.68916073368</c:v>
                </c:pt>
                <c:pt idx="345">
                  <c:v>35440.037814768155</c:v>
                </c:pt>
                <c:pt idx="346">
                  <c:v>35557.476497076452</c:v>
                </c:pt>
                <c:pt idx="347">
                  <c:v>35667.903209201482</c:v>
                </c:pt>
                <c:pt idx="348">
                  <c:v>35771.06684043019</c:v>
                </c:pt>
                <c:pt idx="349">
                  <c:v>35867.202558480443</c:v>
                </c:pt>
                <c:pt idx="350">
                  <c:v>35955.928013193901</c:v>
                </c:pt>
                <c:pt idx="351">
                  <c:v>36037.446061178576</c:v>
                </c:pt>
                <c:pt idx="352">
                  <c:v>36111.432996884381</c:v>
                </c:pt>
                <c:pt idx="353">
                  <c:v>36177.959697548402</c:v>
                </c:pt>
                <c:pt idx="354">
                  <c:v>36236.969948681537</c:v>
                </c:pt>
                <c:pt idx="355">
                  <c:v>36288.338922860821</c:v>
                </c:pt>
                <c:pt idx="356">
                  <c:v>36332.183988347417</c:v>
                </c:pt>
                <c:pt idx="357">
                  <c:v>36368.329774710037</c:v>
                </c:pt>
                <c:pt idx="358">
                  <c:v>36396.857770884824</c:v>
                </c:pt>
                <c:pt idx="359">
                  <c:v>36417.652667656068</c:v>
                </c:pt>
                <c:pt idx="360">
                  <c:v>36430.74523519136</c:v>
                </c:pt>
                <c:pt idx="361">
                  <c:v>36436.121508861106</c:v>
                </c:pt>
                <c:pt idx="362">
                  <c:v>36433.773523333351</c:v>
                </c:pt>
                <c:pt idx="363">
                  <c:v>36423.699318155719</c:v>
                </c:pt>
                <c:pt idx="364">
                  <c:v>36405.937005202512</c:v>
                </c:pt>
                <c:pt idx="365">
                  <c:v>36380.440918474189</c:v>
                </c:pt>
                <c:pt idx="366">
                  <c:v>36347.307506048579</c:v>
                </c:pt>
                <c:pt idx="367">
                  <c:v>36306.525319292683</c:v>
                </c:pt>
                <c:pt idx="368">
                  <c:v>36258.041278058408</c:v>
                </c:pt>
                <c:pt idx="369">
                  <c:v>36202.042979116595</c:v>
                </c:pt>
                <c:pt idx="370">
                  <c:v>36138.608215912594</c:v>
                </c:pt>
                <c:pt idx="371">
                  <c:v>36067.585856159181</c:v>
                </c:pt>
                <c:pt idx="372">
                  <c:v>35989.125777784589</c:v>
                </c:pt>
                <c:pt idx="373">
                  <c:v>35903.431547954366</c:v>
                </c:pt>
                <c:pt idx="374">
                  <c:v>35810.303755933252</c:v>
                </c:pt>
                <c:pt idx="375">
                  <c:v>35710.113049072832</c:v>
                </c:pt>
                <c:pt idx="376">
                  <c:v>35602.804388168195</c:v>
                </c:pt>
                <c:pt idx="377">
                  <c:v>35488.472002204406</c:v>
                </c:pt>
                <c:pt idx="378">
                  <c:v>35367.218418651188</c:v>
                </c:pt>
                <c:pt idx="379">
                  <c:v>35239.362530590704</c:v>
                </c:pt>
                <c:pt idx="380">
                  <c:v>35104.621950240631</c:v>
                </c:pt>
                <c:pt idx="381">
                  <c:v>34963.551594930606</c:v>
                </c:pt>
                <c:pt idx="382">
                  <c:v>34815.847444402862</c:v>
                </c:pt>
                <c:pt idx="383">
                  <c:v>34662.126365182397</c:v>
                </c:pt>
                <c:pt idx="384">
                  <c:v>34502.322965110114</c:v>
                </c:pt>
                <c:pt idx="385">
                  <c:v>34336.610869558433</c:v>
                </c:pt>
                <c:pt idx="386">
                  <c:v>34165.17593424613</c:v>
                </c:pt>
                <c:pt idx="387">
                  <c:v>33988.215774718345</c:v>
                </c:pt>
                <c:pt idx="388">
                  <c:v>33806.232125979244</c:v>
                </c:pt>
                <c:pt idx="389">
                  <c:v>33618.872560931835</c:v>
                </c:pt>
                <c:pt idx="390">
                  <c:v>33426.962691027322</c:v>
                </c:pt>
                <c:pt idx="391">
                  <c:v>33230.45844566985</c:v>
                </c:pt>
                <c:pt idx="392">
                  <c:v>33029.61944615619</c:v>
                </c:pt>
                <c:pt idx="393">
                  <c:v>32824.717841651291</c:v>
                </c:pt>
                <c:pt idx="394">
                  <c:v>32616.037781402396</c:v>
                </c:pt>
                <c:pt idx="395">
                  <c:v>32403.874884167493</c:v>
                </c:pt>
                <c:pt idx="396">
                  <c:v>32188.535543050955</c:v>
                </c:pt>
                <c:pt idx="397">
                  <c:v>31970.682831335467</c:v>
                </c:pt>
                <c:pt idx="398">
                  <c:v>31750.302637310233</c:v>
                </c:pt>
                <c:pt idx="399">
                  <c:v>31527.372501271049</c:v>
                </c:pt>
                <c:pt idx="400">
                  <c:v>31302.934723597162</c:v>
                </c:pt>
                <c:pt idx="401">
                  <c:v>31076.981124624504</c:v>
                </c:pt>
                <c:pt idx="402">
                  <c:v>30849.857207955978</c:v>
                </c:pt>
                <c:pt idx="403">
                  <c:v>30622.271067463087</c:v>
                </c:pt>
                <c:pt idx="404">
                  <c:v>30393.847619396478</c:v>
                </c:pt>
                <c:pt idx="405">
                  <c:v>30165.653091181815</c:v>
                </c:pt>
                <c:pt idx="406">
                  <c:v>29937.304543884718</c:v>
                </c:pt>
                <c:pt idx="407">
                  <c:v>29709.858592966975</c:v>
                </c:pt>
                <c:pt idx="408">
                  <c:v>29483.280184729392</c:v>
                </c:pt>
                <c:pt idx="409">
                  <c:v>29257.887281200794</c:v>
                </c:pt>
                <c:pt idx="410">
                  <c:v>29033.988110919177</c:v>
                </c:pt>
                <c:pt idx="411">
                  <c:v>28811.880216506648</c:v>
                </c:pt>
                <c:pt idx="412">
                  <c:v>28592.196865467409</c:v>
                </c:pt>
                <c:pt idx="413">
                  <c:v>28374.514517381496</c:v>
                </c:pt>
                <c:pt idx="414">
                  <c:v>28159.785278607917</c:v>
                </c:pt>
                <c:pt idx="415">
                  <c:v>27947.912744900957</c:v>
                </c:pt>
                <c:pt idx="416">
                  <c:v>27739.137157473273</c:v>
                </c:pt>
                <c:pt idx="417">
                  <c:v>27533.688947987088</c:v>
                </c:pt>
                <c:pt idx="418">
                  <c:v>27331.791189026357</c:v>
                </c:pt>
                <c:pt idx="419">
                  <c:v>27133.660621367871</c:v>
                </c:pt>
                <c:pt idx="420">
                  <c:v>26939.509904996426</c:v>
                </c:pt>
                <c:pt idx="421">
                  <c:v>26749.847128842906</c:v>
                </c:pt>
                <c:pt idx="422">
                  <c:v>26564.570352009159</c:v>
                </c:pt>
                <c:pt idx="423">
                  <c:v>26383.607505612137</c:v>
                </c:pt>
                <c:pt idx="424">
                  <c:v>26207.748131383763</c:v>
                </c:pt>
                <c:pt idx="425">
                  <c:v>26036.922005551583</c:v>
                </c:pt>
                <c:pt idx="426">
                  <c:v>25871.356483468058</c:v>
                </c:pt>
                <c:pt idx="427">
                  <c:v>25711.535854272894</c:v>
                </c:pt>
                <c:pt idx="428">
                  <c:v>25557.193119353091</c:v>
                </c:pt>
                <c:pt idx="429">
                  <c:v>25408.835757717352</c:v>
                </c:pt>
                <c:pt idx="430">
                  <c:v>25266.938982532738</c:v>
                </c:pt>
                <c:pt idx="431">
                  <c:v>25131.518451729251</c:v>
                </c:pt>
                <c:pt idx="432">
                  <c:v>25002.830282334777</c:v>
                </c:pt>
                <c:pt idx="433">
                  <c:v>24881.127260118261</c:v>
                </c:pt>
                <c:pt idx="434">
                  <c:v>24766.653322933755</c:v>
                </c:pt>
                <c:pt idx="435">
                  <c:v>24659.638959031363</c:v>
                </c:pt>
                <c:pt idx="436">
                  <c:v>24560.294462363032</c:v>
                </c:pt>
                <c:pt idx="437">
                  <c:v>24468.943520791639</c:v>
                </c:pt>
                <c:pt idx="438">
                  <c:v>24385.57218065596</c:v>
                </c:pt>
                <c:pt idx="439">
                  <c:v>24310.177717562769</c:v>
                </c:pt>
                <c:pt idx="440">
                  <c:v>24243.065109029914</c:v>
                </c:pt>
                <c:pt idx="441">
                  <c:v>24184.119973447909</c:v>
                </c:pt>
                <c:pt idx="442">
                  <c:v>24133.296721597977</c:v>
                </c:pt>
                <c:pt idx="443">
                  <c:v>24090.487035821945</c:v>
                </c:pt>
                <c:pt idx="444">
                  <c:v>24055.566197809709</c:v>
                </c:pt>
                <c:pt idx="445">
                  <c:v>24028.180544945266</c:v>
                </c:pt>
                <c:pt idx="446">
                  <c:v>24008.107308734157</c:v>
                </c:pt>
                <c:pt idx="447">
                  <c:v>23994.920009163747</c:v>
                </c:pt>
                <c:pt idx="448">
                  <c:v>23988.171877680783</c:v>
                </c:pt>
                <c:pt idx="449">
                  <c:v>23987.383747270684</c:v>
                </c:pt>
                <c:pt idx="450">
                  <c:v>23991.987555062569</c:v>
                </c:pt>
                <c:pt idx="451">
                  <c:v>24001.369124921872</c:v>
                </c:pt>
                <c:pt idx="452">
                  <c:v>24014.930868407526</c:v>
                </c:pt>
                <c:pt idx="453">
                  <c:v>24032.012373955913</c:v>
                </c:pt>
                <c:pt idx="454">
                  <c:v>24051.923817261668</c:v>
                </c:pt>
                <c:pt idx="455">
                  <c:v>24074.044667325514</c:v>
                </c:pt>
                <c:pt idx="456">
                  <c:v>24097.752915829733</c:v>
                </c:pt>
                <c:pt idx="457">
                  <c:v>24122.505714114475</c:v>
                </c:pt>
                <c:pt idx="458">
                  <c:v>24147.655019012338</c:v>
                </c:pt>
                <c:pt idx="459">
                  <c:v>24172.863896861563</c:v>
                </c:pt>
                <c:pt idx="460">
                  <c:v>24197.720859646088</c:v>
                </c:pt>
                <c:pt idx="461">
                  <c:v>24221.953954203345</c:v>
                </c:pt>
                <c:pt idx="462">
                  <c:v>24245.36616370971</c:v>
                </c:pt>
                <c:pt idx="463">
                  <c:v>24267.958971896311</c:v>
                </c:pt>
                <c:pt idx="464">
                  <c:v>24289.858789472408</c:v>
                </c:pt>
                <c:pt idx="465">
                  <c:v>24311.223347987067</c:v>
                </c:pt>
                <c:pt idx="466">
                  <c:v>24332.454638620613</c:v>
                </c:pt>
                <c:pt idx="467">
                  <c:v>24354.023176214079</c:v>
                </c:pt>
                <c:pt idx="468">
                  <c:v>24376.640100830868</c:v>
                </c:pt>
                <c:pt idx="469">
                  <c:v>24401.046026996682</c:v>
                </c:pt>
                <c:pt idx="470">
                  <c:v>24428.094097897647</c:v>
                </c:pt>
                <c:pt idx="471">
                  <c:v>24458.883184705326</c:v>
                </c:pt>
                <c:pt idx="472">
                  <c:v>24494.425787714492</c:v>
                </c:pt>
                <c:pt idx="473">
                  <c:v>24535.964351687679</c:v>
                </c:pt>
                <c:pt idx="474">
                  <c:v>24584.765554868656</c:v>
                </c:pt>
                <c:pt idx="475">
                  <c:v>24642.148974668537</c:v>
                </c:pt>
                <c:pt idx="476">
                  <c:v>24709.351505825016</c:v>
                </c:pt>
                <c:pt idx="477">
                  <c:v>24787.956016674518</c:v>
                </c:pt>
                <c:pt idx="478">
                  <c:v>24879.226978146824</c:v>
                </c:pt>
                <c:pt idx="479">
                  <c:v>24984.323946660003</c:v>
                </c:pt>
                <c:pt idx="480">
                  <c:v>25104.674628350458</c:v>
                </c:pt>
                <c:pt idx="481">
                  <c:v>25241.511216326675</c:v>
                </c:pt>
                <c:pt idx="482">
                  <c:v>25395.989310405905</c:v>
                </c:pt>
                <c:pt idx="483">
                  <c:v>25569.173310532598</c:v>
                </c:pt>
                <c:pt idx="484">
                  <c:v>25762.02287660108</c:v>
                </c:pt>
                <c:pt idx="485">
                  <c:v>25975.382187298866</c:v>
                </c:pt>
                <c:pt idx="486">
                  <c:v>26209.575119571513</c:v>
                </c:pt>
                <c:pt idx="487">
                  <c:v>26465.94087090205</c:v>
                </c:pt>
                <c:pt idx="488">
                  <c:v>26744.102360778412</c:v>
                </c:pt>
                <c:pt idx="489">
                  <c:v>27044.759988637223</c:v>
                </c:pt>
                <c:pt idx="490">
                  <c:v>27368.078590587582</c:v>
                </c:pt>
                <c:pt idx="491">
                  <c:v>27714.083672043071</c:v>
                </c:pt>
                <c:pt idx="492">
                  <c:v>28082.662419451404</c:v>
                </c:pt>
                <c:pt idx="493">
                  <c:v>28472.921407696296</c:v>
                </c:pt>
                <c:pt idx="494">
                  <c:v>28885.747056295088</c:v>
                </c:pt>
                <c:pt idx="495">
                  <c:v>29319.316486697811</c:v>
                </c:pt>
                <c:pt idx="496">
                  <c:v>29774.422084040532</c:v>
                </c:pt>
                <c:pt idx="497">
                  <c:v>30248.887496917658</c:v>
                </c:pt>
                <c:pt idx="498">
                  <c:v>30742.625304394351</c:v>
                </c:pt>
                <c:pt idx="499">
                  <c:v>31254.744080960365</c:v>
                </c:pt>
                <c:pt idx="500">
                  <c:v>31784.277104709996</c:v>
                </c:pt>
                <c:pt idx="501">
                  <c:v>32329.295032731647</c:v>
                </c:pt>
                <c:pt idx="502">
                  <c:v>32890.466682260616</c:v>
                </c:pt>
                <c:pt idx="503">
                  <c:v>33465.778599014426</c:v>
                </c:pt>
                <c:pt idx="504">
                  <c:v>34053.085320531267</c:v>
                </c:pt>
                <c:pt idx="505">
                  <c:v>34652.084994441975</c:v>
                </c:pt>
                <c:pt idx="506">
                  <c:v>35261.53125222891</c:v>
                </c:pt>
                <c:pt idx="507">
                  <c:v>35880.15409237799</c:v>
                </c:pt>
                <c:pt idx="508">
                  <c:v>36506.662970667043</c:v>
                </c:pt>
                <c:pt idx="509">
                  <c:v>37139.75368053859</c:v>
                </c:pt>
                <c:pt idx="510">
                  <c:v>37777.075069504412</c:v>
                </c:pt>
                <c:pt idx="511">
                  <c:v>38419.363246600806</c:v>
                </c:pt>
                <c:pt idx="512">
                  <c:v>39063.212600413324</c:v>
                </c:pt>
                <c:pt idx="513">
                  <c:v>39709.365323110556</c:v>
                </c:pt>
                <c:pt idx="514">
                  <c:v>40354.385921293673</c:v>
                </c:pt>
                <c:pt idx="515">
                  <c:v>40997.964812090504</c:v>
                </c:pt>
                <c:pt idx="516">
                  <c:v>41638.739700615828</c:v>
                </c:pt>
                <c:pt idx="517">
                  <c:v>42274.312802679415</c:v>
                </c:pt>
                <c:pt idx="518">
                  <c:v>42905.361298869662</c:v>
                </c:pt>
                <c:pt idx="519">
                  <c:v>43529.455707158348</c:v>
                </c:pt>
                <c:pt idx="520">
                  <c:v>44144.197414398834</c:v>
                </c:pt>
                <c:pt idx="521">
                  <c:v>44749.184760941018</c:v>
                </c:pt>
                <c:pt idx="522">
                  <c:v>45343.938382462315</c:v>
                </c:pt>
                <c:pt idx="523">
                  <c:v>45925.083497352833</c:v>
                </c:pt>
                <c:pt idx="524">
                  <c:v>46492.130949152277</c:v>
                </c:pt>
                <c:pt idx="525">
                  <c:v>47042.726070233162</c:v>
                </c:pt>
                <c:pt idx="526">
                  <c:v>47577.173319159774</c:v>
                </c:pt>
                <c:pt idx="527">
                  <c:v>48093.073049692008</c:v>
                </c:pt>
                <c:pt idx="528">
                  <c:v>48588.141901201358</c:v>
                </c:pt>
                <c:pt idx="529">
                  <c:v>49062.493260217358</c:v>
                </c:pt>
                <c:pt idx="530">
                  <c:v>49513.105547583204</c:v>
                </c:pt>
                <c:pt idx="531">
                  <c:v>49939.296434226249</c:v>
                </c:pt>
                <c:pt idx="532">
                  <c:v>50339.617582600818</c:v>
                </c:pt>
                <c:pt idx="533">
                  <c:v>50712.649427070559</c:v>
                </c:pt>
                <c:pt idx="534">
                  <c:v>51056.47502131822</c:v>
                </c:pt>
                <c:pt idx="535">
                  <c:v>51370.879360809588</c:v>
                </c:pt>
                <c:pt idx="536">
                  <c:v>51654.001802718885</c:v>
                </c:pt>
                <c:pt idx="537">
                  <c:v>51904.251548661516</c:v>
                </c:pt>
                <c:pt idx="538">
                  <c:v>52120.985689687761</c:v>
                </c:pt>
                <c:pt idx="539">
                  <c:v>52303.162897000708</c:v>
                </c:pt>
                <c:pt idx="540">
                  <c:v>52449.838485327207</c:v>
                </c:pt>
                <c:pt idx="541">
                  <c:v>52560.173674635138</c:v>
                </c:pt>
                <c:pt idx="542">
                  <c:v>52633.444626874189</c:v>
                </c:pt>
                <c:pt idx="543">
                  <c:v>52669.049778198038</c:v>
                </c:pt>
                <c:pt idx="544">
                  <c:v>52666.552414462334</c:v>
                </c:pt>
                <c:pt idx="545">
                  <c:v>52625.608005026603</c:v>
                </c:pt>
                <c:pt idx="546">
                  <c:v>52546.153184643197</c:v>
                </c:pt>
                <c:pt idx="547">
                  <c:v>52428.098665350146</c:v>
                </c:pt>
                <c:pt idx="548">
                  <c:v>52271.533833641166</c:v>
                </c:pt>
                <c:pt idx="549">
                  <c:v>52076.692312672676</c:v>
                </c:pt>
                <c:pt idx="550">
                  <c:v>51843.950355885572</c:v>
                </c:pt>
                <c:pt idx="551">
                  <c:v>51573.824448469109</c:v>
                </c:pt>
                <c:pt idx="552">
                  <c:v>51266.966218568297</c:v>
                </c:pt>
                <c:pt idx="553">
                  <c:v>50924.74530314155</c:v>
                </c:pt>
                <c:pt idx="554">
                  <c:v>50547.59336730498</c:v>
                </c:pt>
                <c:pt idx="555">
                  <c:v>50135.828393945594</c:v>
                </c:pt>
                <c:pt idx="556">
                  <c:v>49691.915713658535</c:v>
                </c:pt>
                <c:pt idx="557">
                  <c:v>49216.431219314414</c:v>
                </c:pt>
                <c:pt idx="558">
                  <c:v>48710.678723152989</c:v>
                </c:pt>
                <c:pt idx="559">
                  <c:v>48176.038270021323</c:v>
                </c:pt>
                <c:pt idx="560">
                  <c:v>47614.892314536446</c:v>
                </c:pt>
                <c:pt idx="561">
                  <c:v>47026.900301950416</c:v>
                </c:pt>
                <c:pt idx="562">
                  <c:v>46415.513517871172</c:v>
                </c:pt>
                <c:pt idx="563">
                  <c:v>45781.352633009934</c:v>
                </c:pt>
                <c:pt idx="564">
                  <c:v>45124.911155549795</c:v>
                </c:pt>
                <c:pt idx="565">
                  <c:v>44449.920959147115</c:v>
                </c:pt>
                <c:pt idx="566">
                  <c:v>43756.918511542746</c:v>
                </c:pt>
                <c:pt idx="567">
                  <c:v>43048.654912059581</c:v>
                </c:pt>
                <c:pt idx="568">
                  <c:v>42324.374972017118</c:v>
                </c:pt>
                <c:pt idx="569">
                  <c:v>41586.763911389338</c:v>
                </c:pt>
                <c:pt idx="570">
                  <c:v>40838.56672383564</c:v>
                </c:pt>
                <c:pt idx="571">
                  <c:v>40078.806529640526</c:v>
                </c:pt>
                <c:pt idx="572">
                  <c:v>39311.398038133615</c:v>
                </c:pt>
                <c:pt idx="573">
                  <c:v>38536.493249295228</c:v>
                </c:pt>
                <c:pt idx="574">
                  <c:v>37755.431990668352</c:v>
                </c:pt>
                <c:pt idx="575">
                  <c:v>36969.508691557159</c:v>
                </c:pt>
                <c:pt idx="576">
                  <c:v>36179.967257640856</c:v>
                </c:pt>
                <c:pt idx="577">
                  <c:v>35389.299899607664</c:v>
                </c:pt>
                <c:pt idx="578">
                  <c:v>34596.060533258518</c:v>
                </c:pt>
                <c:pt idx="579">
                  <c:v>33803.938668236369</c:v>
                </c:pt>
                <c:pt idx="580">
                  <c:v>33011.385161101265</c:v>
                </c:pt>
                <c:pt idx="581">
                  <c:v>32221.995170770653</c:v>
                </c:pt>
                <c:pt idx="582">
                  <c:v>31435.42329746894</c:v>
                </c:pt>
                <c:pt idx="583">
                  <c:v>30652.579374032921</c:v>
                </c:pt>
                <c:pt idx="584">
                  <c:v>29874.330710627957</c:v>
                </c:pt>
                <c:pt idx="585">
                  <c:v>29102.768307208949</c:v>
                </c:pt>
                <c:pt idx="586">
                  <c:v>28336.145844932256</c:v>
                </c:pt>
                <c:pt idx="587">
                  <c:v>27577.726060617682</c:v>
                </c:pt>
                <c:pt idx="588">
                  <c:v>26825.733837011136</c:v>
                </c:pt>
                <c:pt idx="589">
                  <c:v>26083.313586990324</c:v>
                </c:pt>
                <c:pt idx="590">
                  <c:v>25349.873067368735</c:v>
                </c:pt>
                <c:pt idx="591">
                  <c:v>24626.025299734756</c:v>
                </c:pt>
                <c:pt idx="592">
                  <c:v>23912.352720578201</c:v>
                </c:pt>
                <c:pt idx="593">
                  <c:v>23209.407207303691</c:v>
                </c:pt>
                <c:pt idx="594">
                  <c:v>22518.836803139846</c:v>
                </c:pt>
                <c:pt idx="595">
                  <c:v>21838.861504798675</c:v>
                </c:pt>
                <c:pt idx="596">
                  <c:v>21172.175298744602</c:v>
                </c:pt>
                <c:pt idx="597">
                  <c:v>20517.018035523226</c:v>
                </c:pt>
                <c:pt idx="598">
                  <c:v>19875.943764992098</c:v>
                </c:pt>
                <c:pt idx="599">
                  <c:v>19248.239133242052</c:v>
                </c:pt>
                <c:pt idx="600">
                  <c:v>18634.247695464528</c:v>
                </c:pt>
                <c:pt idx="601">
                  <c:v>18034.28359431442</c:v>
                </c:pt>
                <c:pt idx="602">
                  <c:v>17448.631420438087</c:v>
                </c:pt>
                <c:pt idx="603">
                  <c:v>16878.473217863553</c:v>
                </c:pt>
                <c:pt idx="604">
                  <c:v>16322.155320941965</c:v>
                </c:pt>
                <c:pt idx="605">
                  <c:v>15781.702195855101</c:v>
                </c:pt>
                <c:pt idx="606">
                  <c:v>15256.351300974964</c:v>
                </c:pt>
                <c:pt idx="607">
                  <c:v>14746.237565330226</c:v>
                </c:pt>
                <c:pt idx="608">
                  <c:v>14251.46635022288</c:v>
                </c:pt>
                <c:pt idx="609">
                  <c:v>13772.11362351127</c:v>
                </c:pt>
                <c:pt idx="610">
                  <c:v>13308.226596882985</c:v>
                </c:pt>
                <c:pt idx="611">
                  <c:v>12859.822507293336</c:v>
                </c:pt>
                <c:pt idx="612">
                  <c:v>12427.591859077897</c:v>
                </c:pt>
                <c:pt idx="613">
                  <c:v>12010.070048902457</c:v>
                </c:pt>
                <c:pt idx="614">
                  <c:v>11608.567373750962</c:v>
                </c:pt>
                <c:pt idx="615">
                  <c:v>11222.291951436069</c:v>
                </c:pt>
                <c:pt idx="616">
                  <c:v>10851.125643103696</c:v>
                </c:pt>
                <c:pt idx="617">
                  <c:v>10494.926325447668</c:v>
                </c:pt>
                <c:pt idx="618">
                  <c:v>10153.52742982772</c:v>
                </c:pt>
                <c:pt idx="619">
                  <c:v>9826.7394615303256</c:v>
                </c:pt>
                <c:pt idx="620">
                  <c:v>9514.3498779285237</c:v>
                </c:pt>
                <c:pt idx="621">
                  <c:v>9216.6063190138921</c:v>
                </c:pt>
                <c:pt idx="622">
                  <c:v>8932.2715903327808</c:v>
                </c:pt>
                <c:pt idx="623">
                  <c:v>8662.0128595908427</c:v>
                </c:pt>
                <c:pt idx="624">
                  <c:v>8405.060271050439</c:v>
                </c:pt>
                <c:pt idx="625">
                  <c:v>8161.1087541027955</c:v>
                </c:pt>
                <c:pt idx="626">
                  <c:v>7929.8368894181031</c:v>
                </c:pt>
                <c:pt idx="627">
                  <c:v>7710.9095594723349</c:v>
                </c:pt>
                <c:pt idx="628">
                  <c:v>7503.9784699310076</c:v>
                </c:pt>
                <c:pt idx="629">
                  <c:v>7308.9962491775168</c:v>
                </c:pt>
                <c:pt idx="630">
                  <c:v>7124.9469988297869</c:v>
                </c:pt>
                <c:pt idx="631">
                  <c:v>6952.059462543375</c:v>
                </c:pt>
                <c:pt idx="632">
                  <c:v>6789.6334130624864</c:v>
                </c:pt>
                <c:pt idx="633">
                  <c:v>6637.2742865612145</c:v>
                </c:pt>
                <c:pt idx="634">
                  <c:v>6494.5820533277365</c:v>
                </c:pt>
                <c:pt idx="635">
                  <c:v>6361.1513194301133</c:v>
                </c:pt>
                <c:pt idx="636">
                  <c:v>6236.5734138374937</c:v>
                </c:pt>
                <c:pt idx="637">
                  <c:v>6120.4365787211755</c:v>
                </c:pt>
                <c:pt idx="638">
                  <c:v>6012.5004592300047</c:v>
                </c:pt>
                <c:pt idx="639">
                  <c:v>5911.993818400264</c:v>
                </c:pt>
                <c:pt idx="640">
                  <c:v>5818.8379307412824</c:v>
                </c:pt>
                <c:pt idx="641">
                  <c:v>5732.4504316414714</c:v>
                </c:pt>
                <c:pt idx="642">
                  <c:v>5652.4242573693973</c:v>
                </c:pt>
                <c:pt idx="643">
                  <c:v>5578.3554678907421</c:v>
                </c:pt>
                <c:pt idx="644">
                  <c:v>5509.8443769966716</c:v>
                </c:pt>
                <c:pt idx="645">
                  <c:v>5446.4965567299814</c:v>
                </c:pt>
                <c:pt idx="646">
                  <c:v>5388.0166953549597</c:v>
                </c:pt>
                <c:pt idx="647">
                  <c:v>5333.8290397526298</c:v>
                </c:pt>
                <c:pt idx="648">
                  <c:v>5283.7401957700613</c:v>
                </c:pt>
                <c:pt idx="649">
                  <c:v>5237.2177997481886</c:v>
                </c:pt>
                <c:pt idx="650">
                  <c:v>5194.0597523105407</c:v>
                </c:pt>
                <c:pt idx="651">
                  <c:v>5153.8395517235431</c:v>
                </c:pt>
                <c:pt idx="652">
                  <c:v>5116.2205861076109</c:v>
                </c:pt>
                <c:pt idx="653">
                  <c:v>5080.8767497730105</c:v>
                </c:pt>
                <c:pt idx="654">
                  <c:v>5047.5468966845901</c:v>
                </c:pt>
                <c:pt idx="655">
                  <c:v>5015.8167798754057</c:v>
                </c:pt>
                <c:pt idx="656">
                  <c:v>4985.5009976701076</c:v>
                </c:pt>
                <c:pt idx="657">
                  <c:v>4956.2193065561287</c:v>
                </c:pt>
                <c:pt idx="658">
                  <c:v>4927.8027326726942</c:v>
                </c:pt>
                <c:pt idx="659">
                  <c:v>4899.948669682688</c:v>
                </c:pt>
                <c:pt idx="660">
                  <c:v>4872.4169389004737</c:v>
                </c:pt>
                <c:pt idx="661">
                  <c:v>4844.9805022924156</c:v>
                </c:pt>
                <c:pt idx="662">
                  <c:v>4817.4257125407894</c:v>
                </c:pt>
                <c:pt idx="663">
                  <c:v>4789.5522884137126</c:v>
                </c:pt>
                <c:pt idx="664">
                  <c:v>4761.2212162690694</c:v>
                </c:pt>
                <c:pt idx="665">
                  <c:v>4732.1650912621335</c:v>
                </c:pt>
                <c:pt idx="666">
                  <c:v>4702.3214884245499</c:v>
                </c:pt>
                <c:pt idx="667">
                  <c:v>4671.497199409624</c:v>
                </c:pt>
                <c:pt idx="668">
                  <c:v>4639.5600723942598</c:v>
                </c:pt>
                <c:pt idx="669">
                  <c:v>4606.3911595441832</c:v>
                </c:pt>
                <c:pt idx="670">
                  <c:v>4571.8845624115038</c:v>
                </c:pt>
                <c:pt idx="671">
                  <c:v>4535.9472426926532</c:v>
                </c:pt>
                <c:pt idx="672">
                  <c:v>4498.4987995865622</c:v>
                </c:pt>
                <c:pt idx="673">
                  <c:v>4459.5376032147014</c:v>
                </c:pt>
                <c:pt idx="674">
                  <c:v>4418.8777216497292</c:v>
                </c:pt>
                <c:pt idx="675">
                  <c:v>4376.6106815899811</c:v>
                </c:pt>
                <c:pt idx="676">
                  <c:v>4332.6375337180007</c:v>
                </c:pt>
                <c:pt idx="677">
                  <c:v>4286.9367574971193</c:v>
                </c:pt>
                <c:pt idx="678">
                  <c:v>4239.4973267693058</c:v>
                </c:pt>
                <c:pt idx="679">
                  <c:v>4190.3185335298476</c:v>
                </c:pt>
                <c:pt idx="680">
                  <c:v>4139.4094023895113</c:v>
                </c:pt>
                <c:pt idx="681">
                  <c:v>4086.8775351495001</c:v>
                </c:pt>
                <c:pt idx="682">
                  <c:v>4032.5744092863993</c:v>
                </c:pt>
                <c:pt idx="683">
                  <c:v>3976.7168121357422</c:v>
                </c:pt>
                <c:pt idx="684">
                  <c:v>3919.1612302314247</c:v>
                </c:pt>
                <c:pt idx="685">
                  <c:v>3860.1505103118534</c:v>
                </c:pt>
                <c:pt idx="686">
                  <c:v>3799.6473005193857</c:v>
                </c:pt>
                <c:pt idx="687">
                  <c:v>3737.7153193780828</c:v>
                </c:pt>
                <c:pt idx="688">
                  <c:v>3674.424139086575</c:v>
                </c:pt>
                <c:pt idx="689">
                  <c:v>3609.9574565894873</c:v>
                </c:pt>
                <c:pt idx="690">
                  <c:v>3544.1788153139282</c:v>
                </c:pt>
                <c:pt idx="691">
                  <c:v>3477.2789950030042</c:v>
                </c:pt>
                <c:pt idx="692">
                  <c:v>3409.4598167487497</c:v>
                </c:pt>
                <c:pt idx="693">
                  <c:v>3340.7006800675586</c:v>
                </c:pt>
                <c:pt idx="694">
                  <c:v>3271.0946473930171</c:v>
                </c:pt>
                <c:pt idx="695">
                  <c:v>3200.7368202471539</c:v>
                </c:pt>
                <c:pt idx="696">
                  <c:v>3129.7242204713875</c:v>
                </c:pt>
                <c:pt idx="697">
                  <c:v>3058.1551486149929</c:v>
                </c:pt>
                <c:pt idx="698">
                  <c:v>2986.1285456747014</c:v>
                </c:pt>
                <c:pt idx="699">
                  <c:v>2913.7439869000596</c:v>
                </c:pt>
                <c:pt idx="700">
                  <c:v>2841.2226008551988</c:v>
                </c:pt>
                <c:pt idx="701">
                  <c:v>2768.5420311054072</c:v>
                </c:pt>
                <c:pt idx="702">
                  <c:v>2695.6777839910828</c:v>
                </c:pt>
                <c:pt idx="703">
                  <c:v>2622.9706340950424</c:v>
                </c:pt>
                <c:pt idx="704">
                  <c:v>2550.3935930463063</c:v>
                </c:pt>
                <c:pt idx="705">
                  <c:v>2478.0396581217751</c:v>
                </c:pt>
                <c:pt idx="706">
                  <c:v>2405.9999277970105</c:v>
                </c:pt>
                <c:pt idx="707">
                  <c:v>2334.4826889299361</c:v>
                </c:pt>
                <c:pt idx="708">
                  <c:v>2263.3332433348273</c:v>
                </c:pt>
                <c:pt idx="709">
                  <c:v>2192.8730941311646</c:v>
                </c:pt>
                <c:pt idx="710">
                  <c:v>2122.9449889817502</c:v>
                </c:pt>
                <c:pt idx="711">
                  <c:v>2053.8598928261194</c:v>
                </c:pt>
                <c:pt idx="712">
                  <c:v>1985.5724147258643</c:v>
                </c:pt>
                <c:pt idx="713">
                  <c:v>1918.1516657217132</c:v>
                </c:pt>
                <c:pt idx="714">
                  <c:v>1851.66283182815</c:v>
                </c:pt>
                <c:pt idx="715">
                  <c:v>1786.1672495768057</c:v>
                </c:pt>
                <c:pt idx="716">
                  <c:v>1721.7224877863478</c:v>
                </c:pt>
                <c:pt idx="717">
                  <c:v>1658.487439176801</c:v>
                </c:pt>
                <c:pt idx="718">
                  <c:v>1596.2984979414962</c:v>
                </c:pt>
                <c:pt idx="719">
                  <c:v>1535.4099806840163</c:v>
                </c:pt>
                <c:pt idx="720">
                  <c:v>1475.7574085952087</c:v>
                </c:pt>
                <c:pt idx="721">
                  <c:v>1417.377811087812</c:v>
                </c:pt>
                <c:pt idx="722">
                  <c:v>1360.3041559734629</c:v>
                </c:pt>
                <c:pt idx="723">
                  <c:v>1304.5655867695716</c:v>
                </c:pt>
                <c:pt idx="724">
                  <c:v>1250.1871836277171</c:v>
                </c:pt>
                <c:pt idx="725">
                  <c:v>1197.1902309409252</c:v>
                </c:pt>
                <c:pt idx="726">
                  <c:v>1145.6778819105502</c:v>
                </c:pt>
                <c:pt idx="727">
                  <c:v>1095.4903372586427</c:v>
                </c:pt>
                <c:pt idx="728">
                  <c:v>1046.8067777233221</c:v>
                </c:pt>
                <c:pt idx="729">
                  <c:v>999.54833685305005</c:v>
                </c:pt>
                <c:pt idx="730">
                  <c:v>953.71851755965145</c:v>
                </c:pt>
                <c:pt idx="731">
                  <c:v>909.31764517731312</c:v>
                </c:pt>
                <c:pt idx="732">
                  <c:v>866.34300301398252</c:v>
                </c:pt>
                <c:pt idx="733">
                  <c:v>824.78893821237625</c:v>
                </c:pt>
                <c:pt idx="734">
                  <c:v>784.64714980021938</c:v>
                </c:pt>
                <c:pt idx="735">
                  <c:v>745.97077624357894</c:v>
                </c:pt>
                <c:pt idx="736">
                  <c:v>708.61575166765192</c:v>
                </c:pt>
                <c:pt idx="737">
                  <c:v>672.69238509258776</c:v>
                </c:pt>
                <c:pt idx="738">
                  <c:v>638.1187445267185</c:v>
                </c:pt>
                <c:pt idx="739">
                  <c:v>604.87507659507185</c:v>
                </c:pt>
                <c:pt idx="740">
                  <c:v>572.93980748872002</c:v>
                </c:pt>
                <c:pt idx="741">
                  <c:v>542.28969620948988</c:v>
                </c:pt>
                <c:pt idx="742">
                  <c:v>512.89998615098818</c:v>
                </c:pt>
                <c:pt idx="743">
                  <c:v>484.74455441706499</c:v>
                </c:pt>
                <c:pt idx="744">
                  <c:v>457.84057475581437</c:v>
                </c:pt>
                <c:pt idx="745">
                  <c:v>432.06862891096171</c:v>
                </c:pt>
                <c:pt idx="746">
                  <c:v>407.48653093214358</c:v>
                </c:pt>
                <c:pt idx="747">
                  <c:v>384.01978009532127</c:v>
                </c:pt>
                <c:pt idx="748">
                  <c:v>361.60069671851591</c:v>
                </c:pt>
                <c:pt idx="749">
                  <c:v>340.27377849920794</c:v>
                </c:pt>
                <c:pt idx="750">
                  <c:v>320.00212150880367</c:v>
                </c:pt>
                <c:pt idx="751">
                  <c:v>300.68511178496237</c:v>
                </c:pt>
                <c:pt idx="752">
                  <c:v>282.32581560535323</c:v>
                </c:pt>
                <c:pt idx="753">
                  <c:v>264.89199032276537</c:v>
                </c:pt>
                <c:pt idx="754">
                  <c:v>248.37865694421086</c:v>
                </c:pt>
                <c:pt idx="755">
                  <c:v>232.72352941945283</c:v>
                </c:pt>
                <c:pt idx="756">
                  <c:v>217.87036206335398</c:v>
                </c:pt>
                <c:pt idx="757">
                  <c:v>203.83781437303486</c:v>
                </c:pt>
                <c:pt idx="758">
                  <c:v>190.56883525316721</c:v>
                </c:pt>
                <c:pt idx="759">
                  <c:v>178.0326012775007</c:v>
                </c:pt>
                <c:pt idx="760">
                  <c:v>166.21819229852812</c:v>
                </c:pt>
                <c:pt idx="761">
                  <c:v>155.05568232777145</c:v>
                </c:pt>
                <c:pt idx="762">
                  <c:v>144.53642160041176</c:v>
                </c:pt>
                <c:pt idx="763">
                  <c:v>134.64798029328142</c:v>
                </c:pt>
                <c:pt idx="764">
                  <c:v>125.32878601950399</c:v>
                </c:pt>
                <c:pt idx="765">
                  <c:v>116.58317112181084</c:v>
                </c:pt>
                <c:pt idx="766">
                  <c:v>108.36832204275407</c:v>
                </c:pt>
                <c:pt idx="767">
                  <c:v>100.65846484707862</c:v>
                </c:pt>
                <c:pt idx="768">
                  <c:v>93.428578876915353</c:v>
                </c:pt>
                <c:pt idx="769">
                  <c:v>86.654396777670499</c:v>
                </c:pt>
                <c:pt idx="770">
                  <c:v>80.32287373629795</c:v>
                </c:pt>
                <c:pt idx="771">
                  <c:v>74.389820054845188</c:v>
                </c:pt>
                <c:pt idx="772">
                  <c:v>68.853589734210288</c:v>
                </c:pt>
                <c:pt idx="773">
                  <c:v>63.674312414817507</c:v>
                </c:pt>
                <c:pt idx="774">
                  <c:v>58.84936568638593</c:v>
                </c:pt>
                <c:pt idx="775">
                  <c:v>54.350284223707639</c:v>
                </c:pt>
                <c:pt idx="776">
                  <c:v>50.158471999203961</c:v>
                </c:pt>
                <c:pt idx="777">
                  <c:v>46.256127995636284</c:v>
                </c:pt>
                <c:pt idx="778">
                  <c:v>42.626206778813362</c:v>
                </c:pt>
                <c:pt idx="779">
                  <c:v>39.252433686514586</c:v>
                </c:pt>
                <c:pt idx="780">
                  <c:v>36.124398112391717</c:v>
                </c:pt>
                <c:pt idx="781">
                  <c:v>33.216660311505564</c:v>
                </c:pt>
                <c:pt idx="782">
                  <c:v>30.525061171263808</c:v>
                </c:pt>
                <c:pt idx="783">
                  <c:v>28.031130255820084</c:v>
                </c:pt>
                <c:pt idx="784">
                  <c:v>25.718424560259081</c:v>
                </c:pt>
                <c:pt idx="785">
                  <c:v>23.582775692000912</c:v>
                </c:pt>
                <c:pt idx="786">
                  <c:v>21.608719058969598</c:v>
                </c:pt>
                <c:pt idx="787">
                  <c:v>19.78846543367419</c:v>
                </c:pt>
                <c:pt idx="788">
                  <c:v>18.105634099162874</c:v>
                </c:pt>
                <c:pt idx="789">
                  <c:v>16.55384556089815</c:v>
                </c:pt>
                <c:pt idx="790">
                  <c:v>15.126367886052352</c:v>
                </c:pt>
                <c:pt idx="791">
                  <c:v>13.809797909262301</c:v>
                </c:pt>
                <c:pt idx="792">
                  <c:v>12.600613634981663</c:v>
                </c:pt>
                <c:pt idx="793">
                  <c:v>11.488957955345645</c:v>
                </c:pt>
                <c:pt idx="794">
                  <c:v>10.467769625773146</c:v>
                </c:pt>
                <c:pt idx="795">
                  <c:v>9.5304236418742292</c:v>
                </c:pt>
                <c:pt idx="796">
                  <c:v>8.6707139691359369</c:v>
                </c:pt>
                <c:pt idx="797">
                  <c:v>7.8828285480699067</c:v>
                </c:pt>
                <c:pt idx="798">
                  <c:v>7.1625105056641631</c:v>
                </c:pt>
                <c:pt idx="799">
                  <c:v>6.5022269706842515</c:v>
                </c:pt>
                <c:pt idx="800">
                  <c:v>5.8995115944298613</c:v>
                </c:pt>
                <c:pt idx="801">
                  <c:v>5.3478918296591189</c:v>
                </c:pt>
                <c:pt idx="802">
                  <c:v>4.8451506804768352</c:v>
                </c:pt>
                <c:pt idx="803">
                  <c:v>4.386494598269933</c:v>
                </c:pt>
                <c:pt idx="804">
                  <c:v>3.9683826938758973</c:v>
                </c:pt>
                <c:pt idx="805">
                  <c:v>3.5875266157777905</c:v>
                </c:pt>
                <c:pt idx="806">
                  <c:v>3.2408752493329169</c:v>
                </c:pt>
                <c:pt idx="807">
                  <c:v>2.9261151478103149</c:v>
                </c:pt>
                <c:pt idx="808">
                  <c:v>2.6395533395286765</c:v>
                </c:pt>
                <c:pt idx="809">
                  <c:v>2.3797559631131717</c:v>
                </c:pt>
                <c:pt idx="810">
                  <c:v>2.1435976042493738</c:v>
                </c:pt>
                <c:pt idx="811">
                  <c:v>1.9298258839980555</c:v>
                </c:pt>
                <c:pt idx="812">
                  <c:v>1.7361198441812953</c:v>
                </c:pt>
                <c:pt idx="813">
                  <c:v>1.5607307440711418</c:v>
                </c:pt>
                <c:pt idx="814">
                  <c:v>1.4020483161787203</c:v>
                </c:pt>
                <c:pt idx="815">
                  <c:v>1.2585911855693741</c:v>
                </c:pt>
                <c:pt idx="816">
                  <c:v>1.1292085898197364</c:v>
                </c:pt>
                <c:pt idx="817">
                  <c:v>1.0122081709799324</c:v>
                </c:pt>
                <c:pt idx="818">
                  <c:v>0.90684770700939266</c:v>
                </c:pt>
                <c:pt idx="819">
                  <c:v>0.81171577759047697</c:v>
                </c:pt>
                <c:pt idx="820">
                  <c:v>0.72617883487065593</c:v>
                </c:pt>
                <c:pt idx="821">
                  <c:v>0.64918866913562079</c:v>
                </c:pt>
                <c:pt idx="822">
                  <c:v>0.57994400536193391</c:v>
                </c:pt>
                <c:pt idx="823">
                  <c:v>0.51771289905678775</c:v>
                </c:pt>
                <c:pt idx="824">
                  <c:v>0.46182740299443392</c:v>
                </c:pt>
                <c:pt idx="825">
                  <c:v>0.41167851634294916</c:v>
                </c:pt>
                <c:pt idx="826">
                  <c:v>0.36678446105581414</c:v>
                </c:pt>
                <c:pt idx="827">
                  <c:v>0.32648678133020242</c:v>
                </c:pt>
                <c:pt idx="828">
                  <c:v>0.29046614790332403</c:v>
                </c:pt>
                <c:pt idx="829">
                  <c:v>0.25823453194648388</c:v>
                </c:pt>
                <c:pt idx="830">
                  <c:v>0.22936831008463526</c:v>
                </c:pt>
                <c:pt idx="831">
                  <c:v>0.20362421185117935</c:v>
                </c:pt>
                <c:pt idx="832">
                  <c:v>0.1806401724861868</c:v>
                </c:pt>
                <c:pt idx="833">
                  <c:v>0.1601689259463667</c:v>
                </c:pt>
                <c:pt idx="834">
                  <c:v>0.14188661700451413</c:v>
                </c:pt>
                <c:pt idx="835">
                  <c:v>0.12560112662164435</c:v>
                </c:pt>
                <c:pt idx="836">
                  <c:v>0.11112870349063943</c:v>
                </c:pt>
                <c:pt idx="837">
                  <c:v>9.8232820392574333E-2</c:v>
                </c:pt>
                <c:pt idx="838">
                  <c:v>8.6789814418910954E-2</c:v>
                </c:pt>
                <c:pt idx="839">
                  <c:v>7.6625059403954712E-2</c:v>
                </c:pt>
                <c:pt idx="840">
                  <c:v>6.7602515770771268E-2</c:v>
                </c:pt>
                <c:pt idx="841">
                  <c:v>5.9599815342835399E-2</c:v>
                </c:pt>
                <c:pt idx="842">
                  <c:v>5.2506963123048617E-2</c:v>
                </c:pt>
                <c:pt idx="843">
                  <c:v>4.6225207571377762E-2</c:v>
                </c:pt>
                <c:pt idx="844">
                  <c:v>4.0665945778174978E-2</c:v>
                </c:pt>
                <c:pt idx="845">
                  <c:v>3.5757685736837581E-2</c:v>
                </c:pt>
                <c:pt idx="846">
                  <c:v>3.1412459312678984E-2</c:v>
                </c:pt>
                <c:pt idx="847">
                  <c:v>2.758176612831912E-2</c:v>
                </c:pt>
                <c:pt idx="848">
                  <c:v>2.4201001250135912E-2</c:v>
                </c:pt>
                <c:pt idx="849">
                  <c:v>2.1214701659766466E-2</c:v>
                </c:pt>
                <c:pt idx="850">
                  <c:v>1.8587879183880208E-2</c:v>
                </c:pt>
                <c:pt idx="851">
                  <c:v>1.6274730511716854E-2</c:v>
                </c:pt>
                <c:pt idx="852">
                  <c:v>1.4242598665613497E-2</c:v>
                </c:pt>
                <c:pt idx="853">
                  <c:v>1.2452483311224734E-2</c:v>
                </c:pt>
                <c:pt idx="854">
                  <c:v>1.0879623940388456E-2</c:v>
                </c:pt>
                <c:pt idx="855">
                  <c:v>9.5009009416007987E-3</c:v>
                </c:pt>
                <c:pt idx="856">
                  <c:v>8.2890648461808429E-3</c:v>
                </c:pt>
                <c:pt idx="857">
                  <c:v>7.2283697983416351E-3</c:v>
                </c:pt>
                <c:pt idx="858">
                  <c:v>6.298940215427231E-3</c:v>
                </c:pt>
                <c:pt idx="859">
                  <c:v>5.485129311444418E-3</c:v>
                </c:pt>
                <c:pt idx="860">
                  <c:v>4.7730774013893763E-3</c:v>
                </c:pt>
                <c:pt idx="861">
                  <c:v>4.150519223406637E-3</c:v>
                </c:pt>
                <c:pt idx="862">
                  <c:v>3.6066059356382879E-3</c:v>
                </c:pt>
                <c:pt idx="863">
                  <c:v>3.1325166117041805E-3</c:v>
                </c:pt>
                <c:pt idx="864">
                  <c:v>2.7181590062174059E-3</c:v>
                </c:pt>
                <c:pt idx="865">
                  <c:v>2.3575228968362965E-3</c:v>
                </c:pt>
                <c:pt idx="866">
                  <c:v>2.0427849139448657E-3</c:v>
                </c:pt>
                <c:pt idx="867">
                  <c:v>1.7692537144568007E-3</c:v>
                </c:pt>
                <c:pt idx="868">
                  <c:v>1.531267632755313E-3</c:v>
                </c:pt>
                <c:pt idx="869">
                  <c:v>1.3243587086530352E-3</c:v>
                </c:pt>
                <c:pt idx="870">
                  <c:v>1.1445998349985172E-3</c:v>
                </c:pt>
                <c:pt idx="871">
                  <c:v>9.8854260448532206E-4</c:v>
                </c:pt>
                <c:pt idx="872">
                  <c:v>8.5316052019429242E-4</c:v>
                </c:pt>
                <c:pt idx="873">
                  <c:v>7.3598887371565693E-4</c:v>
                </c:pt>
                <c:pt idx="874">
                  <c:v>6.3429968755435986E-4</c:v>
                </c:pt>
                <c:pt idx="875">
                  <c:v>5.4641686032364661E-4</c:v>
                </c:pt>
                <c:pt idx="876">
                  <c:v>4.7037970090634787E-4</c:v>
                </c:pt>
                <c:pt idx="877">
                  <c:v>4.0463923607829411E-4</c:v>
                </c:pt>
                <c:pt idx="878">
                  <c:v>3.4775094144386061E-4</c:v>
                </c:pt>
                <c:pt idx="879">
                  <c:v>2.9880777508442655E-4</c:v>
                </c:pt>
                <c:pt idx="880">
                  <c:v>2.5650539685515721E-4</c:v>
                </c:pt>
                <c:pt idx="881">
                  <c:v>2.2003730935243022E-4</c:v>
                </c:pt>
                <c:pt idx="882">
                  <c:v>1.8862157652649628E-4</c:v>
                </c:pt>
                <c:pt idx="883">
                  <c:v>1.6162129559832645E-4</c:v>
                </c:pt>
                <c:pt idx="884">
                  <c:v>1.3835187668029543E-4</c:v>
                </c:pt>
                <c:pt idx="885">
                  <c:v>1.1838178514542073E-4</c:v>
                </c:pt>
                <c:pt idx="886">
                  <c:v>1.012235226711799E-4</c:v>
                </c:pt>
                <c:pt idx="887">
                  <c:v>8.6491785146705839E-5</c:v>
                </c:pt>
                <c:pt idx="888">
                  <c:v>7.3852509116582399E-5</c:v>
                </c:pt>
                <c:pt idx="889">
                  <c:v>6.3016281046611474E-5</c:v>
                </c:pt>
                <c:pt idx="890">
                  <c:v>5.3732562942501703E-5</c:v>
                </c:pt>
                <c:pt idx="891">
                  <c:v>4.5784637497530826E-5</c:v>
                </c:pt>
                <c:pt idx="892">
                  <c:v>3.8996092317134864E-5</c:v>
                </c:pt>
                <c:pt idx="893">
                  <c:v>3.3181748346294722E-5</c:v>
                </c:pt>
                <c:pt idx="894">
                  <c:v>2.8222666420146913E-5</c:v>
                </c:pt>
                <c:pt idx="895">
                  <c:v>2.3981316217193868E-5</c:v>
                </c:pt>
                <c:pt idx="896">
                  <c:v>2.0369016192550963E-5</c:v>
                </c:pt>
                <c:pt idx="897">
                  <c:v>1.7288881958538463E-5</c:v>
                </c:pt>
                <c:pt idx="898">
                  <c:v>1.4664385785862329E-5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91-4D6D-9FE6-E471C113439C}"/>
            </c:ext>
          </c:extLst>
        </c:ser>
        <c:ser>
          <c:idx val="1"/>
          <c:order val="1"/>
          <c:tx>
            <c:strRef>
              <c:f>Blackbutt!$L$21</c:f>
              <c:strCache>
                <c:ptCount val="1"/>
                <c:pt idx="0">
                  <c:v>Chris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strRef>
              <c:f>Blackbutt!$A$21:$A$919</c:f>
              <c:strCache>
                <c:ptCount val="899"/>
                <c:pt idx="0">
                  <c:v>data/Blackbutt Eucalyptus/BE- 25 (2).txt</c:v>
                </c:pt>
                <c:pt idx="1">
                  <c:v>900.27148</c:v>
                </c:pt>
                <c:pt idx="2">
                  <c:v>901.60938</c:v>
                </c:pt>
                <c:pt idx="3">
                  <c:v>902.94531</c:v>
                </c:pt>
                <c:pt idx="4">
                  <c:v>904.28125</c:v>
                </c:pt>
                <c:pt idx="5">
                  <c:v>905.61914</c:v>
                </c:pt>
                <c:pt idx="6">
                  <c:v>906.95508</c:v>
                </c:pt>
                <c:pt idx="7">
                  <c:v>908.29102</c:v>
                </c:pt>
                <c:pt idx="8">
                  <c:v>909.62695</c:v>
                </c:pt>
                <c:pt idx="9">
                  <c:v>910.96094</c:v>
                </c:pt>
                <c:pt idx="10">
                  <c:v>912.29688</c:v>
                </c:pt>
                <c:pt idx="11">
                  <c:v>913.63086</c:v>
                </c:pt>
                <c:pt idx="12">
                  <c:v>914.96680</c:v>
                </c:pt>
                <c:pt idx="13">
                  <c:v>916.30078</c:v>
                </c:pt>
                <c:pt idx="14">
                  <c:v>917.63477</c:v>
                </c:pt>
                <c:pt idx="15">
                  <c:v>918.96875</c:v>
                </c:pt>
                <c:pt idx="16">
                  <c:v>920.30078</c:v>
                </c:pt>
                <c:pt idx="17">
                  <c:v>921.63477</c:v>
                </c:pt>
                <c:pt idx="18">
                  <c:v>922.96875</c:v>
                </c:pt>
                <c:pt idx="19">
                  <c:v>924.30078</c:v>
                </c:pt>
                <c:pt idx="20">
                  <c:v>925.63281</c:v>
                </c:pt>
                <c:pt idx="21">
                  <c:v>926.96484</c:v>
                </c:pt>
                <c:pt idx="22">
                  <c:v>928.29688</c:v>
                </c:pt>
                <c:pt idx="23">
                  <c:v>929.62891</c:v>
                </c:pt>
                <c:pt idx="24">
                  <c:v>930.95898</c:v>
                </c:pt>
                <c:pt idx="25">
                  <c:v>932.29102</c:v>
                </c:pt>
                <c:pt idx="26">
                  <c:v>933.62109</c:v>
                </c:pt>
                <c:pt idx="27">
                  <c:v>934.95117</c:v>
                </c:pt>
                <c:pt idx="28">
                  <c:v>936.28125</c:v>
                </c:pt>
                <c:pt idx="29">
                  <c:v>937.61133</c:v>
                </c:pt>
                <c:pt idx="30">
                  <c:v>938.94141</c:v>
                </c:pt>
                <c:pt idx="31">
                  <c:v>940.27148</c:v>
                </c:pt>
                <c:pt idx="32">
                  <c:v>941.59961</c:v>
                </c:pt>
                <c:pt idx="33">
                  <c:v>942.92969</c:v>
                </c:pt>
                <c:pt idx="34">
                  <c:v>944.25781</c:v>
                </c:pt>
                <c:pt idx="35">
                  <c:v>945.58594</c:v>
                </c:pt>
                <c:pt idx="36">
                  <c:v>946.91406</c:v>
                </c:pt>
                <c:pt idx="37">
                  <c:v>948.24219</c:v>
                </c:pt>
                <c:pt idx="38">
                  <c:v>949.57031</c:v>
                </c:pt>
                <c:pt idx="39">
                  <c:v>950.89648</c:v>
                </c:pt>
                <c:pt idx="40">
                  <c:v>952.22461</c:v>
                </c:pt>
                <c:pt idx="41">
                  <c:v>953.55078</c:v>
                </c:pt>
                <c:pt idx="42">
                  <c:v>954.87695</c:v>
                </c:pt>
                <c:pt idx="43">
                  <c:v>956.20313</c:v>
                </c:pt>
                <c:pt idx="44">
                  <c:v>957.52930</c:v>
                </c:pt>
                <c:pt idx="45">
                  <c:v>958.85547</c:v>
                </c:pt>
                <c:pt idx="46">
                  <c:v>960.17969</c:v>
                </c:pt>
                <c:pt idx="47">
                  <c:v>961.50586</c:v>
                </c:pt>
                <c:pt idx="48">
                  <c:v>962.83008</c:v>
                </c:pt>
                <c:pt idx="49">
                  <c:v>964.15430</c:v>
                </c:pt>
                <c:pt idx="50">
                  <c:v>965.47852</c:v>
                </c:pt>
                <c:pt idx="51">
                  <c:v>966.80273</c:v>
                </c:pt>
                <c:pt idx="52">
                  <c:v>968.12695</c:v>
                </c:pt>
                <c:pt idx="53">
                  <c:v>969.44922</c:v>
                </c:pt>
                <c:pt idx="54">
                  <c:v>970.77344</c:v>
                </c:pt>
                <c:pt idx="55">
                  <c:v>972.09570</c:v>
                </c:pt>
                <c:pt idx="56">
                  <c:v>973.41797</c:v>
                </c:pt>
                <c:pt idx="57">
                  <c:v>974.74219</c:v>
                </c:pt>
                <c:pt idx="58">
                  <c:v>976.06250</c:v>
                </c:pt>
                <c:pt idx="59">
                  <c:v>977.38477</c:v>
                </c:pt>
                <c:pt idx="60">
                  <c:v>978.70703</c:v>
                </c:pt>
                <c:pt idx="61">
                  <c:v>980.02734</c:v>
                </c:pt>
                <c:pt idx="62">
                  <c:v>981.34961</c:v>
                </c:pt>
                <c:pt idx="63">
                  <c:v>982.66992</c:v>
                </c:pt>
                <c:pt idx="64">
                  <c:v>983.99023</c:v>
                </c:pt>
                <c:pt idx="65">
                  <c:v>985.31055</c:v>
                </c:pt>
                <c:pt idx="66">
                  <c:v>986.63086</c:v>
                </c:pt>
                <c:pt idx="67">
                  <c:v>987.95117</c:v>
                </c:pt>
                <c:pt idx="68">
                  <c:v>989.26953</c:v>
                </c:pt>
                <c:pt idx="69">
                  <c:v>990.58984</c:v>
                </c:pt>
                <c:pt idx="70">
                  <c:v>991.90820</c:v>
                </c:pt>
                <c:pt idx="71">
                  <c:v>993.22656</c:v>
                </c:pt>
                <c:pt idx="72">
                  <c:v>994.54492</c:v>
                </c:pt>
                <c:pt idx="73">
                  <c:v>995.86328</c:v>
                </c:pt>
                <c:pt idx="74">
                  <c:v>997.18164</c:v>
                </c:pt>
                <c:pt idx="75">
                  <c:v>998.49805</c:v>
                </c:pt>
                <c:pt idx="76">
                  <c:v>999.81641</c:v>
                </c:pt>
                <c:pt idx="77">
                  <c:v>1001.13281</c:v>
                </c:pt>
                <c:pt idx="78">
                  <c:v>1002.44922</c:v>
                </c:pt>
                <c:pt idx="79">
                  <c:v>1003.76563</c:v>
                </c:pt>
                <c:pt idx="80">
                  <c:v>1005.08203</c:v>
                </c:pt>
                <c:pt idx="81">
                  <c:v>1006.39844</c:v>
                </c:pt>
                <c:pt idx="82">
                  <c:v>1007.71484</c:v>
                </c:pt>
                <c:pt idx="83">
                  <c:v>1009.02930</c:v>
                </c:pt>
                <c:pt idx="84">
                  <c:v>1010.34570</c:v>
                </c:pt>
                <c:pt idx="85">
                  <c:v>1011.66016</c:v>
                </c:pt>
                <c:pt idx="86">
                  <c:v>1012.97461</c:v>
                </c:pt>
                <c:pt idx="87">
                  <c:v>1014.28906</c:v>
                </c:pt>
                <c:pt idx="88">
                  <c:v>1015.60352</c:v>
                </c:pt>
                <c:pt idx="89">
                  <c:v>1016.91797</c:v>
                </c:pt>
                <c:pt idx="90">
                  <c:v>1018.23047</c:v>
                </c:pt>
                <c:pt idx="91">
                  <c:v>1019.54492</c:v>
                </c:pt>
                <c:pt idx="92">
                  <c:v>1020.85742</c:v>
                </c:pt>
                <c:pt idx="93">
                  <c:v>1022.16992</c:v>
                </c:pt>
                <c:pt idx="94">
                  <c:v>1023.48242</c:v>
                </c:pt>
                <c:pt idx="95">
                  <c:v>1024.79492</c:v>
                </c:pt>
                <c:pt idx="96">
                  <c:v>1026.10742</c:v>
                </c:pt>
                <c:pt idx="97">
                  <c:v>1027.41797</c:v>
                </c:pt>
                <c:pt idx="98">
                  <c:v>1028.73047</c:v>
                </c:pt>
                <c:pt idx="99">
                  <c:v>1030.04102</c:v>
                </c:pt>
                <c:pt idx="100">
                  <c:v>1031.35156</c:v>
                </c:pt>
                <c:pt idx="101">
                  <c:v>1032.66211</c:v>
                </c:pt>
                <c:pt idx="102">
                  <c:v>1033.97266</c:v>
                </c:pt>
                <c:pt idx="103">
                  <c:v>1035.28320</c:v>
                </c:pt>
                <c:pt idx="104">
                  <c:v>1036.59375</c:v>
                </c:pt>
                <c:pt idx="105">
                  <c:v>1037.90234</c:v>
                </c:pt>
                <c:pt idx="106">
                  <c:v>1039.21289</c:v>
                </c:pt>
                <c:pt idx="107">
                  <c:v>1040.52148</c:v>
                </c:pt>
                <c:pt idx="108">
                  <c:v>1041.83008</c:v>
                </c:pt>
                <c:pt idx="109">
                  <c:v>1043.13867</c:v>
                </c:pt>
                <c:pt idx="110">
                  <c:v>1044.44727</c:v>
                </c:pt>
                <c:pt idx="111">
                  <c:v>1045.75391</c:v>
                </c:pt>
                <c:pt idx="112">
                  <c:v>1047.06250</c:v>
                </c:pt>
                <c:pt idx="113">
                  <c:v>1048.36914</c:v>
                </c:pt>
                <c:pt idx="114">
                  <c:v>1049.67773</c:v>
                </c:pt>
                <c:pt idx="115">
                  <c:v>1050.98438</c:v>
                </c:pt>
                <c:pt idx="116">
                  <c:v>1052.29102</c:v>
                </c:pt>
                <c:pt idx="117">
                  <c:v>1053.59766</c:v>
                </c:pt>
                <c:pt idx="118">
                  <c:v>1054.90430</c:v>
                </c:pt>
                <c:pt idx="119">
                  <c:v>1056.20898</c:v>
                </c:pt>
                <c:pt idx="120">
                  <c:v>1057.51563</c:v>
                </c:pt>
                <c:pt idx="121">
                  <c:v>1058.82031</c:v>
                </c:pt>
                <c:pt idx="122">
                  <c:v>1060.12500</c:v>
                </c:pt>
                <c:pt idx="123">
                  <c:v>1061.42969</c:v>
                </c:pt>
                <c:pt idx="124">
                  <c:v>1062.73438</c:v>
                </c:pt>
                <c:pt idx="125">
                  <c:v>1064.03906</c:v>
                </c:pt>
                <c:pt idx="126">
                  <c:v>1065.34375</c:v>
                </c:pt>
                <c:pt idx="127">
                  <c:v>1066.64648</c:v>
                </c:pt>
                <c:pt idx="128">
                  <c:v>1067.95117</c:v>
                </c:pt>
                <c:pt idx="129">
                  <c:v>1069.25391</c:v>
                </c:pt>
                <c:pt idx="130">
                  <c:v>1070.55664</c:v>
                </c:pt>
                <c:pt idx="131">
                  <c:v>1071.85938</c:v>
                </c:pt>
                <c:pt idx="132">
                  <c:v>1073.16211</c:v>
                </c:pt>
                <c:pt idx="133">
                  <c:v>1074.46484</c:v>
                </c:pt>
                <c:pt idx="134">
                  <c:v>1075.76563</c:v>
                </c:pt>
                <c:pt idx="135">
                  <c:v>1077.06836</c:v>
                </c:pt>
                <c:pt idx="136">
                  <c:v>1078.36914</c:v>
                </c:pt>
                <c:pt idx="137">
                  <c:v>1079.66992</c:v>
                </c:pt>
                <c:pt idx="138">
                  <c:v>1080.97070</c:v>
                </c:pt>
                <c:pt idx="139">
                  <c:v>1082.27148</c:v>
                </c:pt>
                <c:pt idx="140">
                  <c:v>1083.57227</c:v>
                </c:pt>
                <c:pt idx="141">
                  <c:v>1084.87305</c:v>
                </c:pt>
                <c:pt idx="142">
                  <c:v>1086.17188</c:v>
                </c:pt>
                <c:pt idx="143">
                  <c:v>1087.47266</c:v>
                </c:pt>
                <c:pt idx="144">
                  <c:v>1088.77148</c:v>
                </c:pt>
                <c:pt idx="145">
                  <c:v>1090.07031</c:v>
                </c:pt>
                <c:pt idx="146">
                  <c:v>1091.36914</c:v>
                </c:pt>
                <c:pt idx="147">
                  <c:v>1092.66797</c:v>
                </c:pt>
                <c:pt idx="148">
                  <c:v>1093.96680</c:v>
                </c:pt>
                <c:pt idx="149">
                  <c:v>1095.26367</c:v>
                </c:pt>
                <c:pt idx="150">
                  <c:v>1096.56250</c:v>
                </c:pt>
                <c:pt idx="151">
                  <c:v>1097.85938</c:v>
                </c:pt>
                <c:pt idx="152">
                  <c:v>1099.15625</c:v>
                </c:pt>
                <c:pt idx="153">
                  <c:v>1100.45313</c:v>
                </c:pt>
                <c:pt idx="154">
                  <c:v>1101.75000</c:v>
                </c:pt>
                <c:pt idx="155">
                  <c:v>1103.04688</c:v>
                </c:pt>
                <c:pt idx="156">
                  <c:v>1104.34180</c:v>
                </c:pt>
                <c:pt idx="157">
                  <c:v>1105.63867</c:v>
                </c:pt>
                <c:pt idx="158">
                  <c:v>1106.93359</c:v>
                </c:pt>
                <c:pt idx="159">
                  <c:v>1108.23047</c:v>
                </c:pt>
                <c:pt idx="160">
                  <c:v>1109.52539</c:v>
                </c:pt>
                <c:pt idx="161">
                  <c:v>1110.82031</c:v>
                </c:pt>
                <c:pt idx="162">
                  <c:v>1112.11523</c:v>
                </c:pt>
                <c:pt idx="163">
                  <c:v>1113.40820</c:v>
                </c:pt>
                <c:pt idx="164">
                  <c:v>1114.70313</c:v>
                </c:pt>
                <c:pt idx="165">
                  <c:v>1115.99609</c:v>
                </c:pt>
                <c:pt idx="166">
                  <c:v>1117.29102</c:v>
                </c:pt>
                <c:pt idx="167">
                  <c:v>1118.58398</c:v>
                </c:pt>
                <c:pt idx="168">
                  <c:v>1119.87695</c:v>
                </c:pt>
                <c:pt idx="169">
                  <c:v>1121.16992</c:v>
                </c:pt>
                <c:pt idx="170">
                  <c:v>1122.46094</c:v>
                </c:pt>
                <c:pt idx="171">
                  <c:v>1123.75391</c:v>
                </c:pt>
                <c:pt idx="172">
                  <c:v>1125.04688</c:v>
                </c:pt>
                <c:pt idx="173">
                  <c:v>1126.33789</c:v>
                </c:pt>
                <c:pt idx="174">
                  <c:v>1127.62891</c:v>
                </c:pt>
                <c:pt idx="175">
                  <c:v>1128.91992</c:v>
                </c:pt>
                <c:pt idx="176">
                  <c:v>1130.21094</c:v>
                </c:pt>
                <c:pt idx="177">
                  <c:v>1131.50195</c:v>
                </c:pt>
                <c:pt idx="178">
                  <c:v>1132.79297</c:v>
                </c:pt>
                <c:pt idx="179">
                  <c:v>1134.08203</c:v>
                </c:pt>
                <c:pt idx="180">
                  <c:v>1135.37305</c:v>
                </c:pt>
                <c:pt idx="181">
                  <c:v>1136.66211</c:v>
                </c:pt>
                <c:pt idx="182">
                  <c:v>1137.95117</c:v>
                </c:pt>
                <c:pt idx="183">
                  <c:v>1139.24023</c:v>
                </c:pt>
                <c:pt idx="184">
                  <c:v>1140.52930</c:v>
                </c:pt>
                <c:pt idx="185">
                  <c:v>1141.81836</c:v>
                </c:pt>
                <c:pt idx="186">
                  <c:v>1143.10742</c:v>
                </c:pt>
                <c:pt idx="187">
                  <c:v>1144.39453</c:v>
                </c:pt>
                <c:pt idx="188">
                  <c:v>1145.68359</c:v>
                </c:pt>
                <c:pt idx="189">
                  <c:v>1146.97070</c:v>
                </c:pt>
                <c:pt idx="190">
                  <c:v>1148.25781</c:v>
                </c:pt>
                <c:pt idx="191">
                  <c:v>1149.54492</c:v>
                </c:pt>
                <c:pt idx="192">
                  <c:v>1150.83203</c:v>
                </c:pt>
                <c:pt idx="193">
                  <c:v>1152.11914</c:v>
                </c:pt>
                <c:pt idx="194">
                  <c:v>1153.40430</c:v>
                </c:pt>
                <c:pt idx="195">
                  <c:v>1154.69141</c:v>
                </c:pt>
                <c:pt idx="196">
                  <c:v>1155.97656</c:v>
                </c:pt>
                <c:pt idx="197">
                  <c:v>1157.26172</c:v>
                </c:pt>
                <c:pt idx="198">
                  <c:v>1158.54688</c:v>
                </c:pt>
                <c:pt idx="199">
                  <c:v>1159.83203</c:v>
                </c:pt>
                <c:pt idx="200">
                  <c:v>1161.11719</c:v>
                </c:pt>
                <c:pt idx="201">
                  <c:v>1162.40234</c:v>
                </c:pt>
                <c:pt idx="202">
                  <c:v>1163.68555</c:v>
                </c:pt>
                <c:pt idx="203">
                  <c:v>1164.96875</c:v>
                </c:pt>
                <c:pt idx="204">
                  <c:v>1166.25391</c:v>
                </c:pt>
                <c:pt idx="205">
                  <c:v>1167.53711</c:v>
                </c:pt>
                <c:pt idx="206">
                  <c:v>1168.82031</c:v>
                </c:pt>
                <c:pt idx="207">
                  <c:v>1170.10352</c:v>
                </c:pt>
                <c:pt idx="208">
                  <c:v>1171.38477</c:v>
                </c:pt>
                <c:pt idx="209">
                  <c:v>1172.66797</c:v>
                </c:pt>
                <c:pt idx="210">
                  <c:v>1173.95117</c:v>
                </c:pt>
                <c:pt idx="211">
                  <c:v>1175.23242</c:v>
                </c:pt>
                <c:pt idx="212">
                  <c:v>1176.51367</c:v>
                </c:pt>
                <c:pt idx="213">
                  <c:v>1177.79492</c:v>
                </c:pt>
                <c:pt idx="214">
                  <c:v>1179.07617</c:v>
                </c:pt>
                <c:pt idx="215">
                  <c:v>1180.35742</c:v>
                </c:pt>
                <c:pt idx="216">
                  <c:v>1181.63867</c:v>
                </c:pt>
                <c:pt idx="217">
                  <c:v>1182.91797</c:v>
                </c:pt>
                <c:pt idx="218">
                  <c:v>1184.19922</c:v>
                </c:pt>
                <c:pt idx="219">
                  <c:v>1185.47852</c:v>
                </c:pt>
                <c:pt idx="220">
                  <c:v>1186.75781</c:v>
                </c:pt>
                <c:pt idx="221">
                  <c:v>1188.03711</c:v>
                </c:pt>
                <c:pt idx="222">
                  <c:v>1189.31641</c:v>
                </c:pt>
                <c:pt idx="223">
                  <c:v>1190.59570</c:v>
                </c:pt>
                <c:pt idx="224">
                  <c:v>1191.87305</c:v>
                </c:pt>
                <c:pt idx="225">
                  <c:v>1193.15234</c:v>
                </c:pt>
                <c:pt idx="226">
                  <c:v>1194.42969</c:v>
                </c:pt>
                <c:pt idx="227">
                  <c:v>1195.70703</c:v>
                </c:pt>
                <c:pt idx="228">
                  <c:v>1196.98633</c:v>
                </c:pt>
                <c:pt idx="229">
                  <c:v>1198.26172</c:v>
                </c:pt>
                <c:pt idx="230">
                  <c:v>1199.53906</c:v>
                </c:pt>
                <c:pt idx="231">
                  <c:v>1200.81641</c:v>
                </c:pt>
                <c:pt idx="232">
                  <c:v>1202.09375</c:v>
                </c:pt>
                <c:pt idx="233">
                  <c:v>1203.36914</c:v>
                </c:pt>
                <c:pt idx="234">
                  <c:v>1204.64453</c:v>
                </c:pt>
                <c:pt idx="235">
                  <c:v>1205.92188</c:v>
                </c:pt>
                <c:pt idx="236">
                  <c:v>1207.19727</c:v>
                </c:pt>
                <c:pt idx="237">
                  <c:v>1208.47266</c:v>
                </c:pt>
                <c:pt idx="238">
                  <c:v>1209.74609</c:v>
                </c:pt>
                <c:pt idx="239">
                  <c:v>1211.02148</c:v>
                </c:pt>
                <c:pt idx="240">
                  <c:v>1212.29688</c:v>
                </c:pt>
                <c:pt idx="241">
                  <c:v>1213.57031</c:v>
                </c:pt>
                <c:pt idx="242">
                  <c:v>1214.84375</c:v>
                </c:pt>
                <c:pt idx="243">
                  <c:v>1216.11719</c:v>
                </c:pt>
                <c:pt idx="244">
                  <c:v>1217.39063</c:v>
                </c:pt>
                <c:pt idx="245">
                  <c:v>1218.66406</c:v>
                </c:pt>
                <c:pt idx="246">
                  <c:v>1219.93750</c:v>
                </c:pt>
                <c:pt idx="247">
                  <c:v>1221.21094</c:v>
                </c:pt>
                <c:pt idx="248">
                  <c:v>1222.48242</c:v>
                </c:pt>
                <c:pt idx="249">
                  <c:v>1223.75391</c:v>
                </c:pt>
                <c:pt idx="250">
                  <c:v>1225.02734</c:v>
                </c:pt>
                <c:pt idx="251">
                  <c:v>1226.29883</c:v>
                </c:pt>
                <c:pt idx="252">
                  <c:v>1227.57031</c:v>
                </c:pt>
                <c:pt idx="253">
                  <c:v>1228.84180</c:v>
                </c:pt>
                <c:pt idx="254">
                  <c:v>1230.11133</c:v>
                </c:pt>
                <c:pt idx="255">
                  <c:v>1231.38281</c:v>
                </c:pt>
                <c:pt idx="256">
                  <c:v>1232.65234</c:v>
                </c:pt>
                <c:pt idx="257">
                  <c:v>1233.92383</c:v>
                </c:pt>
                <c:pt idx="258">
                  <c:v>1235.19336</c:v>
                </c:pt>
                <c:pt idx="259">
                  <c:v>1236.46289</c:v>
                </c:pt>
                <c:pt idx="260">
                  <c:v>1237.73242</c:v>
                </c:pt>
                <c:pt idx="261">
                  <c:v>1239.00195</c:v>
                </c:pt>
                <c:pt idx="262">
                  <c:v>1240.26953</c:v>
                </c:pt>
                <c:pt idx="263">
                  <c:v>1241.53906</c:v>
                </c:pt>
                <c:pt idx="264">
                  <c:v>1242.80664</c:v>
                </c:pt>
                <c:pt idx="265">
                  <c:v>1244.07422</c:v>
                </c:pt>
                <c:pt idx="266">
                  <c:v>1245.34375</c:v>
                </c:pt>
                <c:pt idx="267">
                  <c:v>1246.61133</c:v>
                </c:pt>
                <c:pt idx="268">
                  <c:v>1247.87695</c:v>
                </c:pt>
                <c:pt idx="269">
                  <c:v>1249.14453</c:v>
                </c:pt>
                <c:pt idx="270">
                  <c:v>1250.41211</c:v>
                </c:pt>
                <c:pt idx="271">
                  <c:v>1251.67773</c:v>
                </c:pt>
                <c:pt idx="272">
                  <c:v>1252.94531</c:v>
                </c:pt>
                <c:pt idx="273">
                  <c:v>1254.21094</c:v>
                </c:pt>
                <c:pt idx="274">
                  <c:v>1255.47656</c:v>
                </c:pt>
                <c:pt idx="275">
                  <c:v>1256.74219</c:v>
                </c:pt>
                <c:pt idx="276">
                  <c:v>1258.00781</c:v>
                </c:pt>
                <c:pt idx="277">
                  <c:v>1259.27344</c:v>
                </c:pt>
                <c:pt idx="278">
                  <c:v>1260.53711</c:v>
                </c:pt>
                <c:pt idx="279">
                  <c:v>1261.80273</c:v>
                </c:pt>
                <c:pt idx="280">
                  <c:v>1263.06641</c:v>
                </c:pt>
                <c:pt idx="281">
                  <c:v>1264.33008</c:v>
                </c:pt>
                <c:pt idx="282">
                  <c:v>1265.59375</c:v>
                </c:pt>
                <c:pt idx="283">
                  <c:v>1266.85742</c:v>
                </c:pt>
                <c:pt idx="284">
                  <c:v>1268.12109</c:v>
                </c:pt>
                <c:pt idx="285">
                  <c:v>1269.38477</c:v>
                </c:pt>
                <c:pt idx="286">
                  <c:v>1270.64648</c:v>
                </c:pt>
                <c:pt idx="287">
                  <c:v>1271.91016</c:v>
                </c:pt>
                <c:pt idx="288">
                  <c:v>1273.17188</c:v>
                </c:pt>
                <c:pt idx="289">
                  <c:v>1274.43359</c:v>
                </c:pt>
                <c:pt idx="290">
                  <c:v>1275.69531</c:v>
                </c:pt>
                <c:pt idx="291">
                  <c:v>1276.95703</c:v>
                </c:pt>
                <c:pt idx="292">
                  <c:v>1278.21875</c:v>
                </c:pt>
                <c:pt idx="293">
                  <c:v>1279.48047</c:v>
                </c:pt>
                <c:pt idx="294">
                  <c:v>1280.74023</c:v>
                </c:pt>
                <c:pt idx="295">
                  <c:v>1282.00000</c:v>
                </c:pt>
                <c:pt idx="296">
                  <c:v>1283.26172</c:v>
                </c:pt>
                <c:pt idx="297">
                  <c:v>1284.52148</c:v>
                </c:pt>
                <c:pt idx="298">
                  <c:v>1285.78125</c:v>
                </c:pt>
                <c:pt idx="299">
                  <c:v>1287.04102</c:v>
                </c:pt>
                <c:pt idx="300">
                  <c:v>1288.30078</c:v>
                </c:pt>
                <c:pt idx="301">
                  <c:v>1289.55859</c:v>
                </c:pt>
                <c:pt idx="302">
                  <c:v>1290.81836</c:v>
                </c:pt>
                <c:pt idx="303">
                  <c:v>1292.07617</c:v>
                </c:pt>
                <c:pt idx="304">
                  <c:v>1293.33398</c:v>
                </c:pt>
                <c:pt idx="305">
                  <c:v>1294.59180</c:v>
                </c:pt>
                <c:pt idx="306">
                  <c:v>1295.84961</c:v>
                </c:pt>
                <c:pt idx="307">
                  <c:v>1297.10742</c:v>
                </c:pt>
                <c:pt idx="308">
                  <c:v>1298.36523</c:v>
                </c:pt>
                <c:pt idx="309">
                  <c:v>1299.62305</c:v>
                </c:pt>
                <c:pt idx="310">
                  <c:v>1300.87891</c:v>
                </c:pt>
                <c:pt idx="311">
                  <c:v>1302.13477</c:v>
                </c:pt>
                <c:pt idx="312">
                  <c:v>1303.39258</c:v>
                </c:pt>
                <c:pt idx="313">
                  <c:v>1304.64844</c:v>
                </c:pt>
                <c:pt idx="314">
                  <c:v>1305.90430</c:v>
                </c:pt>
                <c:pt idx="315">
                  <c:v>1307.15820</c:v>
                </c:pt>
                <c:pt idx="316">
                  <c:v>1308.41406</c:v>
                </c:pt>
                <c:pt idx="317">
                  <c:v>1309.66992</c:v>
                </c:pt>
                <c:pt idx="318">
                  <c:v>1310.92383</c:v>
                </c:pt>
                <c:pt idx="319">
                  <c:v>1312.17969</c:v>
                </c:pt>
                <c:pt idx="320">
                  <c:v>1313.43359</c:v>
                </c:pt>
                <c:pt idx="321">
                  <c:v>1314.68750</c:v>
                </c:pt>
                <c:pt idx="322">
                  <c:v>1315.94141</c:v>
                </c:pt>
                <c:pt idx="323">
                  <c:v>1317.19531</c:v>
                </c:pt>
                <c:pt idx="324">
                  <c:v>1318.44727</c:v>
                </c:pt>
                <c:pt idx="325">
                  <c:v>1319.70117</c:v>
                </c:pt>
                <c:pt idx="326">
                  <c:v>1320.95313</c:v>
                </c:pt>
                <c:pt idx="327">
                  <c:v>1322.20703</c:v>
                </c:pt>
                <c:pt idx="328">
                  <c:v>1323.45898</c:v>
                </c:pt>
                <c:pt idx="329">
                  <c:v>1324.71094</c:v>
                </c:pt>
                <c:pt idx="330">
                  <c:v>1325.96289</c:v>
                </c:pt>
                <c:pt idx="331">
                  <c:v>1327.21289</c:v>
                </c:pt>
                <c:pt idx="332">
                  <c:v>1328.46484</c:v>
                </c:pt>
                <c:pt idx="333">
                  <c:v>1329.71680</c:v>
                </c:pt>
                <c:pt idx="334">
                  <c:v>1330.96680</c:v>
                </c:pt>
                <c:pt idx="335">
                  <c:v>1332.21680</c:v>
                </c:pt>
                <c:pt idx="336">
                  <c:v>1333.46680</c:v>
                </c:pt>
                <c:pt idx="337">
                  <c:v>1334.71875</c:v>
                </c:pt>
                <c:pt idx="338">
                  <c:v>1335.96680</c:v>
                </c:pt>
                <c:pt idx="339">
                  <c:v>1337.21680</c:v>
                </c:pt>
                <c:pt idx="340">
                  <c:v>1338.46680</c:v>
                </c:pt>
                <c:pt idx="341">
                  <c:v>1339.71484</c:v>
                </c:pt>
                <c:pt idx="342">
                  <c:v>1340.96484</c:v>
                </c:pt>
                <c:pt idx="343">
                  <c:v>1342.21289</c:v>
                </c:pt>
                <c:pt idx="344">
                  <c:v>1343.46094</c:v>
                </c:pt>
                <c:pt idx="345">
                  <c:v>1344.70898</c:v>
                </c:pt>
                <c:pt idx="346">
                  <c:v>1345.95703</c:v>
                </c:pt>
                <c:pt idx="347">
                  <c:v>1347.20508</c:v>
                </c:pt>
                <c:pt idx="348">
                  <c:v>1348.45117</c:v>
                </c:pt>
                <c:pt idx="349">
                  <c:v>1349.69922</c:v>
                </c:pt>
                <c:pt idx="350">
                  <c:v>1350.94531</c:v>
                </c:pt>
                <c:pt idx="351">
                  <c:v>1352.19336</c:v>
                </c:pt>
                <c:pt idx="352">
                  <c:v>1353.43945</c:v>
                </c:pt>
                <c:pt idx="353">
                  <c:v>1354.68555</c:v>
                </c:pt>
                <c:pt idx="354">
                  <c:v>1355.93164</c:v>
                </c:pt>
                <c:pt idx="355">
                  <c:v>1357.17578</c:v>
                </c:pt>
                <c:pt idx="356">
                  <c:v>1358.42188</c:v>
                </c:pt>
                <c:pt idx="357">
                  <c:v>1359.66602</c:v>
                </c:pt>
                <c:pt idx="358">
                  <c:v>1360.91211</c:v>
                </c:pt>
                <c:pt idx="359">
                  <c:v>1362.15625</c:v>
                </c:pt>
                <c:pt idx="360">
                  <c:v>1363.40039</c:v>
                </c:pt>
                <c:pt idx="361">
                  <c:v>1364.64453</c:v>
                </c:pt>
                <c:pt idx="362">
                  <c:v>1365.88867</c:v>
                </c:pt>
                <c:pt idx="363">
                  <c:v>1367.13281</c:v>
                </c:pt>
                <c:pt idx="364">
                  <c:v>1368.37500</c:v>
                </c:pt>
                <c:pt idx="365">
                  <c:v>1369.61914</c:v>
                </c:pt>
                <c:pt idx="366">
                  <c:v>1370.86133</c:v>
                </c:pt>
                <c:pt idx="367">
                  <c:v>1372.10352</c:v>
                </c:pt>
                <c:pt idx="368">
                  <c:v>1373.34766</c:v>
                </c:pt>
                <c:pt idx="369">
                  <c:v>1374.58984</c:v>
                </c:pt>
                <c:pt idx="370">
                  <c:v>1375.83008</c:v>
                </c:pt>
                <c:pt idx="371">
                  <c:v>1377.07227</c:v>
                </c:pt>
                <c:pt idx="372">
                  <c:v>1378.31445</c:v>
                </c:pt>
                <c:pt idx="373">
                  <c:v>1379.55469</c:v>
                </c:pt>
                <c:pt idx="374">
                  <c:v>1380.79688</c:v>
                </c:pt>
                <c:pt idx="375">
                  <c:v>1382.03711</c:v>
                </c:pt>
                <c:pt idx="376">
                  <c:v>1383.27734</c:v>
                </c:pt>
                <c:pt idx="377">
                  <c:v>1384.51758</c:v>
                </c:pt>
                <c:pt idx="378">
                  <c:v>1385.75781</c:v>
                </c:pt>
                <c:pt idx="379">
                  <c:v>1386.99609</c:v>
                </c:pt>
                <c:pt idx="380">
                  <c:v>1388.23633</c:v>
                </c:pt>
                <c:pt idx="381">
                  <c:v>1389.47461</c:v>
                </c:pt>
                <c:pt idx="382">
                  <c:v>1390.71484</c:v>
                </c:pt>
                <c:pt idx="383">
                  <c:v>1391.95313</c:v>
                </c:pt>
                <c:pt idx="384">
                  <c:v>1393.19141</c:v>
                </c:pt>
                <c:pt idx="385">
                  <c:v>1394.42969</c:v>
                </c:pt>
                <c:pt idx="386">
                  <c:v>1395.66797</c:v>
                </c:pt>
                <c:pt idx="387">
                  <c:v>1396.90625</c:v>
                </c:pt>
                <c:pt idx="388">
                  <c:v>1398.14258</c:v>
                </c:pt>
                <c:pt idx="389">
                  <c:v>1399.38086</c:v>
                </c:pt>
                <c:pt idx="390">
                  <c:v>1400.61719</c:v>
                </c:pt>
                <c:pt idx="391">
                  <c:v>1401.85352</c:v>
                </c:pt>
                <c:pt idx="392">
                  <c:v>1403.08984</c:v>
                </c:pt>
                <c:pt idx="393">
                  <c:v>1404.32617</c:v>
                </c:pt>
                <c:pt idx="394">
                  <c:v>1405.56250</c:v>
                </c:pt>
                <c:pt idx="395">
                  <c:v>1406.79883</c:v>
                </c:pt>
                <c:pt idx="396">
                  <c:v>1408.03516</c:v>
                </c:pt>
                <c:pt idx="397">
                  <c:v>1409.26953</c:v>
                </c:pt>
                <c:pt idx="398">
                  <c:v>1410.50391</c:v>
                </c:pt>
                <c:pt idx="399">
                  <c:v>1411.74023</c:v>
                </c:pt>
                <c:pt idx="400">
                  <c:v>1412.97461</c:v>
                </c:pt>
                <c:pt idx="401">
                  <c:v>1414.20898</c:v>
                </c:pt>
                <c:pt idx="402">
                  <c:v>1415.44336</c:v>
                </c:pt>
                <c:pt idx="403">
                  <c:v>1416.67578</c:v>
                </c:pt>
                <c:pt idx="404">
                  <c:v>1417.91016</c:v>
                </c:pt>
                <c:pt idx="405">
                  <c:v>1419.14258</c:v>
                </c:pt>
                <c:pt idx="406">
                  <c:v>1420.37695</c:v>
                </c:pt>
                <c:pt idx="407">
                  <c:v>1421.60938</c:v>
                </c:pt>
                <c:pt idx="408">
                  <c:v>1422.84180</c:v>
                </c:pt>
                <c:pt idx="409">
                  <c:v>1424.07422</c:v>
                </c:pt>
                <c:pt idx="410">
                  <c:v>1425.30664</c:v>
                </c:pt>
                <c:pt idx="411">
                  <c:v>1426.53906</c:v>
                </c:pt>
                <c:pt idx="412">
                  <c:v>1427.76953</c:v>
                </c:pt>
                <c:pt idx="413">
                  <c:v>1429.00195</c:v>
                </c:pt>
                <c:pt idx="414">
                  <c:v>1430.23242</c:v>
                </c:pt>
                <c:pt idx="415">
                  <c:v>1431.46289</c:v>
                </c:pt>
                <c:pt idx="416">
                  <c:v>1432.69336</c:v>
                </c:pt>
                <c:pt idx="417">
                  <c:v>1433.92383</c:v>
                </c:pt>
                <c:pt idx="418">
                  <c:v>1435.15430</c:v>
                </c:pt>
                <c:pt idx="419">
                  <c:v>1436.38477</c:v>
                </c:pt>
                <c:pt idx="420">
                  <c:v>1437.61523</c:v>
                </c:pt>
                <c:pt idx="421">
                  <c:v>1438.84375</c:v>
                </c:pt>
                <c:pt idx="422">
                  <c:v>1440.07227</c:v>
                </c:pt>
                <c:pt idx="423">
                  <c:v>1441.30273</c:v>
                </c:pt>
                <c:pt idx="424">
                  <c:v>1442.53125</c:v>
                </c:pt>
                <c:pt idx="425">
                  <c:v>1443.75977</c:v>
                </c:pt>
                <c:pt idx="426">
                  <c:v>1444.98828</c:v>
                </c:pt>
                <c:pt idx="427">
                  <c:v>1446.21484</c:v>
                </c:pt>
                <c:pt idx="428">
                  <c:v>1447.44336</c:v>
                </c:pt>
                <c:pt idx="429">
                  <c:v>1448.67188</c:v>
                </c:pt>
                <c:pt idx="430">
                  <c:v>1449.89844</c:v>
                </c:pt>
                <c:pt idx="431">
                  <c:v>1451.12500</c:v>
                </c:pt>
                <c:pt idx="432">
                  <c:v>1452.35156</c:v>
                </c:pt>
                <c:pt idx="433">
                  <c:v>1453.57813</c:v>
                </c:pt>
                <c:pt idx="434">
                  <c:v>1454.80469</c:v>
                </c:pt>
                <c:pt idx="435">
                  <c:v>1456.03125</c:v>
                </c:pt>
                <c:pt idx="436">
                  <c:v>1457.25781</c:v>
                </c:pt>
                <c:pt idx="437">
                  <c:v>1458.48242</c:v>
                </c:pt>
                <c:pt idx="438">
                  <c:v>1459.70703</c:v>
                </c:pt>
                <c:pt idx="439">
                  <c:v>1460.93359</c:v>
                </c:pt>
                <c:pt idx="440">
                  <c:v>1462.15820</c:v>
                </c:pt>
                <c:pt idx="441">
                  <c:v>1463.38281</c:v>
                </c:pt>
                <c:pt idx="442">
                  <c:v>1464.60742</c:v>
                </c:pt>
                <c:pt idx="443">
                  <c:v>1465.83203</c:v>
                </c:pt>
                <c:pt idx="444">
                  <c:v>1467.05469</c:v>
                </c:pt>
                <c:pt idx="445">
                  <c:v>1468.27930</c:v>
                </c:pt>
                <c:pt idx="446">
                  <c:v>1469.50195</c:v>
                </c:pt>
                <c:pt idx="447">
                  <c:v>1470.72461</c:v>
                </c:pt>
                <c:pt idx="448">
                  <c:v>1471.94922</c:v>
                </c:pt>
                <c:pt idx="449">
                  <c:v>1473.17188</c:v>
                </c:pt>
                <c:pt idx="450">
                  <c:v>1474.39453</c:v>
                </c:pt>
                <c:pt idx="451">
                  <c:v>1475.61523</c:v>
                </c:pt>
                <c:pt idx="452">
                  <c:v>1476.83789</c:v>
                </c:pt>
                <c:pt idx="453">
                  <c:v>1478.06055</c:v>
                </c:pt>
                <c:pt idx="454">
                  <c:v>1479.28125</c:v>
                </c:pt>
                <c:pt idx="455">
                  <c:v>1480.50195</c:v>
                </c:pt>
                <c:pt idx="456">
                  <c:v>1481.72266</c:v>
                </c:pt>
                <c:pt idx="457">
                  <c:v>1482.94531</c:v>
                </c:pt>
                <c:pt idx="458">
                  <c:v>1484.16406</c:v>
                </c:pt>
                <c:pt idx="459">
                  <c:v>1485.38477</c:v>
                </c:pt>
                <c:pt idx="460">
                  <c:v>1486.60547</c:v>
                </c:pt>
                <c:pt idx="461">
                  <c:v>1487.82617</c:v>
                </c:pt>
                <c:pt idx="462">
                  <c:v>1489.04492</c:v>
                </c:pt>
                <c:pt idx="463">
                  <c:v>1490.26367</c:v>
                </c:pt>
                <c:pt idx="464">
                  <c:v>1491.48438</c:v>
                </c:pt>
                <c:pt idx="465">
                  <c:v>1492.70313</c:v>
                </c:pt>
                <c:pt idx="466">
                  <c:v>1493.92188</c:v>
                </c:pt>
                <c:pt idx="467">
                  <c:v>1495.13867</c:v>
                </c:pt>
                <c:pt idx="468">
                  <c:v>1496.35742</c:v>
                </c:pt>
                <c:pt idx="469">
                  <c:v>1497.57617</c:v>
                </c:pt>
                <c:pt idx="470">
                  <c:v>1498.79297</c:v>
                </c:pt>
                <c:pt idx="471">
                  <c:v>1500.01172</c:v>
                </c:pt>
                <c:pt idx="472">
                  <c:v>1501.22852</c:v>
                </c:pt>
                <c:pt idx="473">
                  <c:v>1502.44531</c:v>
                </c:pt>
                <c:pt idx="474">
                  <c:v>1503.66211</c:v>
                </c:pt>
                <c:pt idx="475">
                  <c:v>1504.87891</c:v>
                </c:pt>
                <c:pt idx="476">
                  <c:v>1506.09375</c:v>
                </c:pt>
                <c:pt idx="477">
                  <c:v>1507.31055</c:v>
                </c:pt>
                <c:pt idx="478">
                  <c:v>1508.52734</c:v>
                </c:pt>
                <c:pt idx="479">
                  <c:v>1509.74219</c:v>
                </c:pt>
                <c:pt idx="480">
                  <c:v>1510.95703</c:v>
                </c:pt>
                <c:pt idx="481">
                  <c:v>1512.17188</c:v>
                </c:pt>
                <c:pt idx="482">
                  <c:v>1513.38672</c:v>
                </c:pt>
                <c:pt idx="483">
                  <c:v>1514.60156</c:v>
                </c:pt>
                <c:pt idx="484">
                  <c:v>1515.81641</c:v>
                </c:pt>
                <c:pt idx="485">
                  <c:v>1517.03125</c:v>
                </c:pt>
                <c:pt idx="486">
                  <c:v>1518.24414</c:v>
                </c:pt>
                <c:pt idx="487">
                  <c:v>1519.45898</c:v>
                </c:pt>
                <c:pt idx="488">
                  <c:v>1520.67188</c:v>
                </c:pt>
                <c:pt idx="489">
                  <c:v>1521.88477</c:v>
                </c:pt>
                <c:pt idx="490">
                  <c:v>1523.09766</c:v>
                </c:pt>
                <c:pt idx="491">
                  <c:v>1524.31055</c:v>
                </c:pt>
                <c:pt idx="492">
                  <c:v>1525.52344</c:v>
                </c:pt>
                <c:pt idx="493">
                  <c:v>1526.73438</c:v>
                </c:pt>
                <c:pt idx="494">
                  <c:v>1527.94727</c:v>
                </c:pt>
                <c:pt idx="495">
                  <c:v>1529.15820</c:v>
                </c:pt>
                <c:pt idx="496">
                  <c:v>1530.37109</c:v>
                </c:pt>
                <c:pt idx="497">
                  <c:v>1531.58203</c:v>
                </c:pt>
                <c:pt idx="498">
                  <c:v>1532.79297</c:v>
                </c:pt>
                <c:pt idx="499">
                  <c:v>1534.00391</c:v>
                </c:pt>
                <c:pt idx="500">
                  <c:v>1535.21484</c:v>
                </c:pt>
                <c:pt idx="501">
                  <c:v>1536.42383</c:v>
                </c:pt>
                <c:pt idx="502">
                  <c:v>1537.63477</c:v>
                </c:pt>
                <c:pt idx="503">
                  <c:v>1538.84570</c:v>
                </c:pt>
                <c:pt idx="504">
                  <c:v>1540.05469</c:v>
                </c:pt>
                <c:pt idx="505">
                  <c:v>1541.26367</c:v>
                </c:pt>
                <c:pt idx="506">
                  <c:v>1542.47266</c:v>
                </c:pt>
                <c:pt idx="507">
                  <c:v>1543.68164</c:v>
                </c:pt>
                <c:pt idx="508">
                  <c:v>1544.89063</c:v>
                </c:pt>
                <c:pt idx="509">
                  <c:v>1546.09961</c:v>
                </c:pt>
                <c:pt idx="510">
                  <c:v>1547.30664</c:v>
                </c:pt>
                <c:pt idx="511">
                  <c:v>1548.51563</c:v>
                </c:pt>
                <c:pt idx="512">
                  <c:v>1549.72266</c:v>
                </c:pt>
                <c:pt idx="513">
                  <c:v>1550.93164</c:v>
                </c:pt>
                <c:pt idx="514">
                  <c:v>1552.13867</c:v>
                </c:pt>
                <c:pt idx="515">
                  <c:v>1553.34570</c:v>
                </c:pt>
                <c:pt idx="516">
                  <c:v>1554.55273</c:v>
                </c:pt>
                <c:pt idx="517">
                  <c:v>1555.75781</c:v>
                </c:pt>
                <c:pt idx="518">
                  <c:v>1556.96484</c:v>
                </c:pt>
                <c:pt idx="519">
                  <c:v>1558.17188</c:v>
                </c:pt>
                <c:pt idx="520">
                  <c:v>1559.37695</c:v>
                </c:pt>
                <c:pt idx="521">
                  <c:v>1560.58203</c:v>
                </c:pt>
                <c:pt idx="522">
                  <c:v>1561.78906</c:v>
                </c:pt>
                <c:pt idx="523">
                  <c:v>1562.99414</c:v>
                </c:pt>
                <c:pt idx="524">
                  <c:v>1564.19922</c:v>
                </c:pt>
                <c:pt idx="525">
                  <c:v>1565.40234</c:v>
                </c:pt>
                <c:pt idx="526">
                  <c:v>1566.60742</c:v>
                </c:pt>
                <c:pt idx="527">
                  <c:v>1567.81250</c:v>
                </c:pt>
                <c:pt idx="528">
                  <c:v>1569.01563</c:v>
                </c:pt>
                <c:pt idx="529">
                  <c:v>1570.22070</c:v>
                </c:pt>
                <c:pt idx="530">
                  <c:v>1571.42383</c:v>
                </c:pt>
                <c:pt idx="531">
                  <c:v>1572.62695</c:v>
                </c:pt>
                <c:pt idx="532">
                  <c:v>1573.83008</c:v>
                </c:pt>
                <c:pt idx="533">
                  <c:v>1575.03320</c:v>
                </c:pt>
                <c:pt idx="534">
                  <c:v>1576.23438</c:v>
                </c:pt>
                <c:pt idx="535">
                  <c:v>1577.43750</c:v>
                </c:pt>
                <c:pt idx="536">
                  <c:v>1578.64063</c:v>
                </c:pt>
                <c:pt idx="537">
                  <c:v>1579.84180</c:v>
                </c:pt>
                <c:pt idx="538">
                  <c:v>1581.04297</c:v>
                </c:pt>
                <c:pt idx="539">
                  <c:v>1582.24414</c:v>
                </c:pt>
                <c:pt idx="540">
                  <c:v>1583.44531</c:v>
                </c:pt>
                <c:pt idx="541">
                  <c:v>1584.64648</c:v>
                </c:pt>
                <c:pt idx="542">
                  <c:v>1585.84766</c:v>
                </c:pt>
                <c:pt idx="543">
                  <c:v>1587.04883</c:v>
                </c:pt>
                <c:pt idx="544">
                  <c:v>1588.24805</c:v>
                </c:pt>
                <c:pt idx="545">
                  <c:v>1589.44922</c:v>
                </c:pt>
                <c:pt idx="546">
                  <c:v>1590.64844</c:v>
                </c:pt>
                <c:pt idx="547">
                  <c:v>1591.84766</c:v>
                </c:pt>
                <c:pt idx="548">
                  <c:v>1593.04688</c:v>
                </c:pt>
                <c:pt idx="549">
                  <c:v>1594.24609</c:v>
                </c:pt>
                <c:pt idx="550">
                  <c:v>1595.44531</c:v>
                </c:pt>
                <c:pt idx="551">
                  <c:v>1596.64453</c:v>
                </c:pt>
                <c:pt idx="552">
                  <c:v>1597.84375</c:v>
                </c:pt>
                <c:pt idx="553">
                  <c:v>1599.04102</c:v>
                </c:pt>
                <c:pt idx="554">
                  <c:v>1600.23828</c:v>
                </c:pt>
                <c:pt idx="555">
                  <c:v>1601.43750</c:v>
                </c:pt>
                <c:pt idx="556">
                  <c:v>1602.63477</c:v>
                </c:pt>
                <c:pt idx="557">
                  <c:v>1603.83203</c:v>
                </c:pt>
                <c:pt idx="558">
                  <c:v>1605.02930</c:v>
                </c:pt>
                <c:pt idx="559">
                  <c:v>1606.22656</c:v>
                </c:pt>
                <c:pt idx="560">
                  <c:v>1607.42188</c:v>
                </c:pt>
                <c:pt idx="561">
                  <c:v>1608.61914</c:v>
                </c:pt>
                <c:pt idx="562">
                  <c:v>1609.81445</c:v>
                </c:pt>
                <c:pt idx="563">
                  <c:v>1611.00977</c:v>
                </c:pt>
                <c:pt idx="564">
                  <c:v>1612.20703</c:v>
                </c:pt>
                <c:pt idx="565">
                  <c:v>1613.40234</c:v>
                </c:pt>
                <c:pt idx="566">
                  <c:v>1614.59766</c:v>
                </c:pt>
                <c:pt idx="567">
                  <c:v>1615.79102</c:v>
                </c:pt>
                <c:pt idx="568">
                  <c:v>1616.98633</c:v>
                </c:pt>
                <c:pt idx="569">
                  <c:v>1618.18164</c:v>
                </c:pt>
                <c:pt idx="570">
                  <c:v>1619.37500</c:v>
                </c:pt>
                <c:pt idx="571">
                  <c:v>1620.57031</c:v>
                </c:pt>
                <c:pt idx="572">
                  <c:v>1621.76367</c:v>
                </c:pt>
                <c:pt idx="573">
                  <c:v>1622.95703</c:v>
                </c:pt>
                <c:pt idx="574">
                  <c:v>1624.15039</c:v>
                </c:pt>
                <c:pt idx="575">
                  <c:v>1625.34375</c:v>
                </c:pt>
                <c:pt idx="576">
                  <c:v>1626.53711</c:v>
                </c:pt>
                <c:pt idx="577">
                  <c:v>1627.72852</c:v>
                </c:pt>
                <c:pt idx="578">
                  <c:v>1628.92188</c:v>
                </c:pt>
                <c:pt idx="579">
                  <c:v>1630.11328</c:v>
                </c:pt>
                <c:pt idx="580">
                  <c:v>1631.30664</c:v>
                </c:pt>
                <c:pt idx="581">
                  <c:v>1632.49805</c:v>
                </c:pt>
                <c:pt idx="582">
                  <c:v>1633.68945</c:v>
                </c:pt>
                <c:pt idx="583">
                  <c:v>1634.88086</c:v>
                </c:pt>
                <c:pt idx="584">
                  <c:v>1636.07227</c:v>
                </c:pt>
                <c:pt idx="585">
                  <c:v>1637.26172</c:v>
                </c:pt>
                <c:pt idx="586">
                  <c:v>1638.45313</c:v>
                </c:pt>
                <c:pt idx="587">
                  <c:v>1639.64258</c:v>
                </c:pt>
                <c:pt idx="588">
                  <c:v>1640.83398</c:v>
                </c:pt>
                <c:pt idx="589">
                  <c:v>1642.02344</c:v>
                </c:pt>
                <c:pt idx="590">
                  <c:v>1643.21289</c:v>
                </c:pt>
                <c:pt idx="591">
                  <c:v>1644.40234</c:v>
                </c:pt>
                <c:pt idx="592">
                  <c:v>1645.59180</c:v>
                </c:pt>
                <c:pt idx="593">
                  <c:v>1646.78125</c:v>
                </c:pt>
                <c:pt idx="594">
                  <c:v>1647.96875</c:v>
                </c:pt>
                <c:pt idx="595">
                  <c:v>1649.15820</c:v>
                </c:pt>
                <c:pt idx="596">
                  <c:v>1650.34570</c:v>
                </c:pt>
                <c:pt idx="597">
                  <c:v>1651.53516</c:v>
                </c:pt>
                <c:pt idx="598">
                  <c:v>1652.72266</c:v>
                </c:pt>
                <c:pt idx="599">
                  <c:v>1653.91016</c:v>
                </c:pt>
                <c:pt idx="600">
                  <c:v>1655.09766</c:v>
                </c:pt>
                <c:pt idx="601">
                  <c:v>1656.28516</c:v>
                </c:pt>
                <c:pt idx="602">
                  <c:v>1657.47266</c:v>
                </c:pt>
                <c:pt idx="603">
                  <c:v>1658.65820</c:v>
                </c:pt>
                <c:pt idx="604">
                  <c:v>1659.84570</c:v>
                </c:pt>
                <c:pt idx="605">
                  <c:v>1661.03125</c:v>
                </c:pt>
                <c:pt idx="606">
                  <c:v>1662.21680</c:v>
                </c:pt>
                <c:pt idx="607">
                  <c:v>1663.40234</c:v>
                </c:pt>
                <c:pt idx="608">
                  <c:v>1664.58789</c:v>
                </c:pt>
                <c:pt idx="609">
                  <c:v>1665.77344</c:v>
                </c:pt>
                <c:pt idx="610">
                  <c:v>1666.95898</c:v>
                </c:pt>
                <c:pt idx="611">
                  <c:v>1668.14453</c:v>
                </c:pt>
                <c:pt idx="612">
                  <c:v>1669.32813</c:v>
                </c:pt>
                <c:pt idx="613">
                  <c:v>1670.51367</c:v>
                </c:pt>
                <c:pt idx="614">
                  <c:v>1671.69727</c:v>
                </c:pt>
                <c:pt idx="615">
                  <c:v>1672.88086</c:v>
                </c:pt>
                <c:pt idx="616">
                  <c:v>1674.06445</c:v>
                </c:pt>
                <c:pt idx="617">
                  <c:v>1675.24805</c:v>
                </c:pt>
                <c:pt idx="618">
                  <c:v>1676.43164</c:v>
                </c:pt>
                <c:pt idx="619">
                  <c:v>1677.61523</c:v>
                </c:pt>
                <c:pt idx="620">
                  <c:v>1678.79883</c:v>
                </c:pt>
                <c:pt idx="621">
                  <c:v>1679.98047</c:v>
                </c:pt>
                <c:pt idx="622">
                  <c:v>1681.16406</c:v>
                </c:pt>
                <c:pt idx="623">
                  <c:v>1682.34570</c:v>
                </c:pt>
                <c:pt idx="624">
                  <c:v>1683.52734</c:v>
                </c:pt>
                <c:pt idx="625">
                  <c:v>1684.70898</c:v>
                </c:pt>
                <c:pt idx="626">
                  <c:v>1685.89063</c:v>
                </c:pt>
                <c:pt idx="627">
                  <c:v>1687.07227</c:v>
                </c:pt>
                <c:pt idx="628">
                  <c:v>1688.25391</c:v>
                </c:pt>
                <c:pt idx="629">
                  <c:v>1689.43359</c:v>
                </c:pt>
                <c:pt idx="630">
                  <c:v>1690.61523</c:v>
                </c:pt>
                <c:pt idx="631">
                  <c:v>1691.79492</c:v>
                </c:pt>
                <c:pt idx="632">
                  <c:v>1692.97461</c:v>
                </c:pt>
                <c:pt idx="633">
                  <c:v>1694.15430</c:v>
                </c:pt>
                <c:pt idx="634">
                  <c:v>1695.33398</c:v>
                </c:pt>
                <c:pt idx="635">
                  <c:v>1696.51367</c:v>
                </c:pt>
                <c:pt idx="636">
                  <c:v>1697.69336</c:v>
                </c:pt>
                <c:pt idx="637">
                  <c:v>1698.87305</c:v>
                </c:pt>
                <c:pt idx="638">
                  <c:v>1700.05078</c:v>
                </c:pt>
                <c:pt idx="639">
                  <c:v>1701.23047</c:v>
                </c:pt>
                <c:pt idx="640">
                  <c:v>1702.40820</c:v>
                </c:pt>
                <c:pt idx="641">
                  <c:v>1703.58594</c:v>
                </c:pt>
                <c:pt idx="642">
                  <c:v>1704.76367</c:v>
                </c:pt>
                <c:pt idx="643">
                  <c:v>1705.94141</c:v>
                </c:pt>
                <c:pt idx="644">
                  <c:v>1707.11914</c:v>
                </c:pt>
                <c:pt idx="645">
                  <c:v>1708.29688</c:v>
                </c:pt>
                <c:pt idx="646">
                  <c:v>1709.47266</c:v>
                </c:pt>
                <c:pt idx="647">
                  <c:v>1710.65039</c:v>
                </c:pt>
                <c:pt idx="648">
                  <c:v>1711.82617</c:v>
                </c:pt>
                <c:pt idx="649">
                  <c:v>1713.00391</c:v>
                </c:pt>
                <c:pt idx="650">
                  <c:v>1714.17969</c:v>
                </c:pt>
                <c:pt idx="651">
                  <c:v>1715.35547</c:v>
                </c:pt>
                <c:pt idx="652">
                  <c:v>1716.53125</c:v>
                </c:pt>
                <c:pt idx="653">
                  <c:v>1717.70703</c:v>
                </c:pt>
                <c:pt idx="654">
                  <c:v>1718.88086</c:v>
                </c:pt>
                <c:pt idx="655">
                  <c:v>1720.05664</c:v>
                </c:pt>
                <c:pt idx="656">
                  <c:v>1721.23047</c:v>
                </c:pt>
                <c:pt idx="657">
                  <c:v>1722.40625</c:v>
                </c:pt>
                <c:pt idx="658">
                  <c:v>1723.58008</c:v>
                </c:pt>
                <c:pt idx="659">
                  <c:v>1724.75391</c:v>
                </c:pt>
                <c:pt idx="660">
                  <c:v>1725.92773</c:v>
                </c:pt>
                <c:pt idx="661">
                  <c:v>1727.10156</c:v>
                </c:pt>
                <c:pt idx="662">
                  <c:v>1728.27539</c:v>
                </c:pt>
                <c:pt idx="663">
                  <c:v>1729.44922</c:v>
                </c:pt>
                <c:pt idx="664">
                  <c:v>1730.62109</c:v>
                </c:pt>
                <c:pt idx="665">
                  <c:v>1731.79492</c:v>
                </c:pt>
                <c:pt idx="666">
                  <c:v>1732.96680</c:v>
                </c:pt>
                <c:pt idx="667">
                  <c:v>1734.13867</c:v>
                </c:pt>
                <c:pt idx="668">
                  <c:v>1735.31055</c:v>
                </c:pt>
                <c:pt idx="669">
                  <c:v>1736.48242</c:v>
                </c:pt>
                <c:pt idx="670">
                  <c:v>1737.65430</c:v>
                </c:pt>
                <c:pt idx="671">
                  <c:v>1738.82617</c:v>
                </c:pt>
                <c:pt idx="672">
                  <c:v>1739.99805</c:v>
                </c:pt>
                <c:pt idx="673">
                  <c:v>1741.16797</c:v>
                </c:pt>
                <c:pt idx="674">
                  <c:v>1742.33984</c:v>
                </c:pt>
                <c:pt idx="675">
                  <c:v>1743.50977</c:v>
                </c:pt>
                <c:pt idx="676">
                  <c:v>1744.67969</c:v>
                </c:pt>
                <c:pt idx="677">
                  <c:v>1745.84961</c:v>
                </c:pt>
                <c:pt idx="678">
                  <c:v>1747.01953</c:v>
                </c:pt>
                <c:pt idx="679">
                  <c:v>1748.18945</c:v>
                </c:pt>
                <c:pt idx="680">
                  <c:v>1749.35938</c:v>
                </c:pt>
                <c:pt idx="681">
                  <c:v>1750.52734</c:v>
                </c:pt>
                <c:pt idx="682">
                  <c:v>1751.69727</c:v>
                </c:pt>
                <c:pt idx="683">
                  <c:v>1752.86523</c:v>
                </c:pt>
                <c:pt idx="684">
                  <c:v>1754.03516</c:v>
                </c:pt>
                <c:pt idx="685">
                  <c:v>1755.20313</c:v>
                </c:pt>
                <c:pt idx="686">
                  <c:v>1756.37109</c:v>
                </c:pt>
                <c:pt idx="687">
                  <c:v>1757.53906</c:v>
                </c:pt>
                <c:pt idx="688">
                  <c:v>1758.70703</c:v>
                </c:pt>
                <c:pt idx="689">
                  <c:v>1759.87305</c:v>
                </c:pt>
                <c:pt idx="690">
                  <c:v>1761.04102</c:v>
                </c:pt>
                <c:pt idx="691">
                  <c:v>1762.20898</c:v>
                </c:pt>
                <c:pt idx="692">
                  <c:v>1763.37500</c:v>
                </c:pt>
                <c:pt idx="693">
                  <c:v>1764.54102</c:v>
                </c:pt>
                <c:pt idx="694">
                  <c:v>1765.70703</c:v>
                </c:pt>
                <c:pt idx="695">
                  <c:v>1766.87305</c:v>
                </c:pt>
                <c:pt idx="696">
                  <c:v>1768.03906</c:v>
                </c:pt>
                <c:pt idx="697">
                  <c:v>1769.20508</c:v>
                </c:pt>
                <c:pt idx="698">
                  <c:v>1770.37109</c:v>
                </c:pt>
                <c:pt idx="699">
                  <c:v>1771.53711</c:v>
                </c:pt>
                <c:pt idx="700">
                  <c:v>1772.70117</c:v>
                </c:pt>
                <c:pt idx="701">
                  <c:v>1773.86523</c:v>
                </c:pt>
                <c:pt idx="702">
                  <c:v>1775.03125</c:v>
                </c:pt>
                <c:pt idx="703">
                  <c:v>1776.19531</c:v>
                </c:pt>
                <c:pt idx="704">
                  <c:v>1777.35938</c:v>
                </c:pt>
                <c:pt idx="705">
                  <c:v>1778.52344</c:v>
                </c:pt>
                <c:pt idx="706">
                  <c:v>1779.68750</c:v>
                </c:pt>
                <c:pt idx="707">
                  <c:v>1780.84961</c:v>
                </c:pt>
                <c:pt idx="708">
                  <c:v>1782.01367</c:v>
                </c:pt>
                <c:pt idx="709">
                  <c:v>1783.17578</c:v>
                </c:pt>
                <c:pt idx="710">
                  <c:v>1784.33984</c:v>
                </c:pt>
                <c:pt idx="711">
                  <c:v>1785.50195</c:v>
                </c:pt>
                <c:pt idx="712">
                  <c:v>1786.66406</c:v>
                </c:pt>
                <c:pt idx="713">
                  <c:v>1787.82617</c:v>
                </c:pt>
                <c:pt idx="714">
                  <c:v>1788.98828</c:v>
                </c:pt>
                <c:pt idx="715">
                  <c:v>1790.15039</c:v>
                </c:pt>
                <c:pt idx="716">
                  <c:v>1791.31250</c:v>
                </c:pt>
                <c:pt idx="717">
                  <c:v>1792.47266</c:v>
                </c:pt>
                <c:pt idx="718">
                  <c:v>1793.63477</c:v>
                </c:pt>
                <c:pt idx="719">
                  <c:v>1794.79492</c:v>
                </c:pt>
                <c:pt idx="720">
                  <c:v>1795.95508</c:v>
                </c:pt>
                <c:pt idx="721">
                  <c:v>1797.11523</c:v>
                </c:pt>
                <c:pt idx="722">
                  <c:v>1798.27539</c:v>
                </c:pt>
                <c:pt idx="723">
                  <c:v>1799.43555</c:v>
                </c:pt>
                <c:pt idx="724">
                  <c:v>1800.59570</c:v>
                </c:pt>
                <c:pt idx="725">
                  <c:v>1801.75586</c:v>
                </c:pt>
                <c:pt idx="726">
                  <c:v>1802.91406</c:v>
                </c:pt>
                <c:pt idx="727">
                  <c:v>1804.07422</c:v>
                </c:pt>
                <c:pt idx="728">
                  <c:v>1805.23242</c:v>
                </c:pt>
                <c:pt idx="729">
                  <c:v>1806.39063</c:v>
                </c:pt>
                <c:pt idx="730">
                  <c:v>1807.54883</c:v>
                </c:pt>
                <c:pt idx="731">
                  <c:v>1808.70703</c:v>
                </c:pt>
                <c:pt idx="732">
                  <c:v>1809.86523</c:v>
                </c:pt>
                <c:pt idx="733">
                  <c:v>1811.02344</c:v>
                </c:pt>
                <c:pt idx="734">
                  <c:v>1812.18164</c:v>
                </c:pt>
                <c:pt idx="735">
                  <c:v>1813.33789</c:v>
                </c:pt>
                <c:pt idx="736">
                  <c:v>1814.49609</c:v>
                </c:pt>
                <c:pt idx="737">
                  <c:v>1815.65234</c:v>
                </c:pt>
                <c:pt idx="738">
                  <c:v>1816.80859</c:v>
                </c:pt>
                <c:pt idx="739">
                  <c:v>1817.96484</c:v>
                </c:pt>
                <c:pt idx="740">
                  <c:v>1819.12109</c:v>
                </c:pt>
                <c:pt idx="741">
                  <c:v>1820.27734</c:v>
                </c:pt>
                <c:pt idx="742">
                  <c:v>1821.43359</c:v>
                </c:pt>
                <c:pt idx="743">
                  <c:v>1822.58984</c:v>
                </c:pt>
                <c:pt idx="744">
                  <c:v>1823.74414</c:v>
                </c:pt>
                <c:pt idx="745">
                  <c:v>1824.90039</c:v>
                </c:pt>
                <c:pt idx="746">
                  <c:v>1826.05469</c:v>
                </c:pt>
                <c:pt idx="747">
                  <c:v>1827.20898</c:v>
                </c:pt>
                <c:pt idx="748">
                  <c:v>1828.36523</c:v>
                </c:pt>
                <c:pt idx="749">
                  <c:v>1829.51953</c:v>
                </c:pt>
                <c:pt idx="750">
                  <c:v>1830.67188</c:v>
                </c:pt>
                <c:pt idx="751">
                  <c:v>1831.82617</c:v>
                </c:pt>
                <c:pt idx="752">
                  <c:v>1832.98047</c:v>
                </c:pt>
                <c:pt idx="753">
                  <c:v>1834.13477</c:v>
                </c:pt>
                <c:pt idx="754">
                  <c:v>1835.28711</c:v>
                </c:pt>
                <c:pt idx="755">
                  <c:v>1836.43945</c:v>
                </c:pt>
                <c:pt idx="756">
                  <c:v>1837.59375</c:v>
                </c:pt>
                <c:pt idx="757">
                  <c:v>1838.74609</c:v>
                </c:pt>
                <c:pt idx="758">
                  <c:v>1839.89844</c:v>
                </c:pt>
                <c:pt idx="759">
                  <c:v>1841.05078</c:v>
                </c:pt>
                <c:pt idx="760">
                  <c:v>1842.20117</c:v>
                </c:pt>
                <c:pt idx="761">
                  <c:v>1843.35352</c:v>
                </c:pt>
                <c:pt idx="762">
                  <c:v>1844.50586</c:v>
                </c:pt>
                <c:pt idx="763">
                  <c:v>1845.65625</c:v>
                </c:pt>
                <c:pt idx="764">
                  <c:v>1846.80859</c:v>
                </c:pt>
                <c:pt idx="765">
                  <c:v>1847.95898</c:v>
                </c:pt>
                <c:pt idx="766">
                  <c:v>1849.10938</c:v>
                </c:pt>
                <c:pt idx="767">
                  <c:v>1850.25977</c:v>
                </c:pt>
                <c:pt idx="768">
                  <c:v>1851.41016</c:v>
                </c:pt>
                <c:pt idx="769">
                  <c:v>1852.56055</c:v>
                </c:pt>
                <c:pt idx="770">
                  <c:v>1853.70898</c:v>
                </c:pt>
                <c:pt idx="771">
                  <c:v>1854.85938</c:v>
                </c:pt>
                <c:pt idx="772">
                  <c:v>1856.00781</c:v>
                </c:pt>
                <c:pt idx="773">
                  <c:v>1857.15820</c:v>
                </c:pt>
                <c:pt idx="774">
                  <c:v>1858.30664</c:v>
                </c:pt>
                <c:pt idx="775">
                  <c:v>1859.45508</c:v>
                </c:pt>
                <c:pt idx="776">
                  <c:v>1860.60352</c:v>
                </c:pt>
                <c:pt idx="777">
                  <c:v>1861.75195</c:v>
                </c:pt>
                <c:pt idx="778">
                  <c:v>1862.90039</c:v>
                </c:pt>
                <c:pt idx="779">
                  <c:v>1864.04883</c:v>
                </c:pt>
                <c:pt idx="780">
                  <c:v>1865.19531</c:v>
                </c:pt>
                <c:pt idx="781">
                  <c:v>1866.34375</c:v>
                </c:pt>
                <c:pt idx="782">
                  <c:v>1867.49023</c:v>
                </c:pt>
                <c:pt idx="783">
                  <c:v>1868.63672</c:v>
                </c:pt>
                <c:pt idx="784">
                  <c:v>1869.78516</c:v>
                </c:pt>
                <c:pt idx="785">
                  <c:v>1870.93164</c:v>
                </c:pt>
                <c:pt idx="786">
                  <c:v>1872.07813</c:v>
                </c:pt>
                <c:pt idx="787">
                  <c:v>1873.22266</c:v>
                </c:pt>
                <c:pt idx="788">
                  <c:v>1874.36914</c:v>
                </c:pt>
                <c:pt idx="789">
                  <c:v>1875.51563</c:v>
                </c:pt>
                <c:pt idx="790">
                  <c:v>1876.66016</c:v>
                </c:pt>
                <c:pt idx="791">
                  <c:v>1877.80664</c:v>
                </c:pt>
                <c:pt idx="792">
                  <c:v>1878.95117</c:v>
                </c:pt>
                <c:pt idx="793">
                  <c:v>1880.09570</c:v>
                </c:pt>
                <c:pt idx="794">
                  <c:v>1881.24023</c:v>
                </c:pt>
                <c:pt idx="795">
                  <c:v>1882.38477</c:v>
                </c:pt>
                <c:pt idx="796">
                  <c:v>1883.52930</c:v>
                </c:pt>
                <c:pt idx="797">
                  <c:v>1884.67383</c:v>
                </c:pt>
                <c:pt idx="798">
                  <c:v>1885.81641</c:v>
                </c:pt>
                <c:pt idx="799">
                  <c:v>1886.96094</c:v>
                </c:pt>
                <c:pt idx="800">
                  <c:v>1888.10352</c:v>
                </c:pt>
                <c:pt idx="801">
                  <c:v>1889.24805</c:v>
                </c:pt>
                <c:pt idx="802">
                  <c:v>1890.39063</c:v>
                </c:pt>
                <c:pt idx="803">
                  <c:v>1891.53320</c:v>
                </c:pt>
                <c:pt idx="804">
                  <c:v>1892.67578</c:v>
                </c:pt>
                <c:pt idx="805">
                  <c:v>1893.81836</c:v>
                </c:pt>
                <c:pt idx="806">
                  <c:v>1894.96094</c:v>
                </c:pt>
                <c:pt idx="807">
                  <c:v>1896.10156</c:v>
                </c:pt>
                <c:pt idx="808">
                  <c:v>1897.24414</c:v>
                </c:pt>
                <c:pt idx="809">
                  <c:v>1898.38477</c:v>
                </c:pt>
                <c:pt idx="810">
                  <c:v>1899.52734</c:v>
                </c:pt>
                <c:pt idx="811">
                  <c:v>1900.66797</c:v>
                </c:pt>
                <c:pt idx="812">
                  <c:v>1901.80859</c:v>
                </c:pt>
                <c:pt idx="813">
                  <c:v>1902.94922</c:v>
                </c:pt>
                <c:pt idx="814">
                  <c:v>1904.08984</c:v>
                </c:pt>
                <c:pt idx="815">
                  <c:v>1905.23047</c:v>
                </c:pt>
                <c:pt idx="816">
                  <c:v>1906.36914</c:v>
                </c:pt>
                <c:pt idx="817">
                  <c:v>1907.50977</c:v>
                </c:pt>
                <c:pt idx="818">
                  <c:v>1908.64844</c:v>
                </c:pt>
                <c:pt idx="819">
                  <c:v>1909.78906</c:v>
                </c:pt>
                <c:pt idx="820">
                  <c:v>1910.92773</c:v>
                </c:pt>
                <c:pt idx="821">
                  <c:v>1912.06641</c:v>
                </c:pt>
                <c:pt idx="822">
                  <c:v>1913.20508</c:v>
                </c:pt>
                <c:pt idx="823">
                  <c:v>1914.34375</c:v>
                </c:pt>
                <c:pt idx="824">
                  <c:v>1915.48242</c:v>
                </c:pt>
                <c:pt idx="825">
                  <c:v>1916.62109</c:v>
                </c:pt>
                <c:pt idx="826">
                  <c:v>1917.75781</c:v>
                </c:pt>
                <c:pt idx="827">
                  <c:v>1918.89648</c:v>
                </c:pt>
                <c:pt idx="828">
                  <c:v>1920.03320</c:v>
                </c:pt>
                <c:pt idx="829">
                  <c:v>1921.16992</c:v>
                </c:pt>
                <c:pt idx="830">
                  <c:v>1922.30859</c:v>
                </c:pt>
                <c:pt idx="831">
                  <c:v>1923.44531</c:v>
                </c:pt>
                <c:pt idx="832">
                  <c:v>1924.58203</c:v>
                </c:pt>
                <c:pt idx="833">
                  <c:v>1925.71680</c:v>
                </c:pt>
                <c:pt idx="834">
                  <c:v>1926.85352</c:v>
                </c:pt>
                <c:pt idx="835">
                  <c:v>1927.99023</c:v>
                </c:pt>
                <c:pt idx="836">
                  <c:v>1929.12500</c:v>
                </c:pt>
                <c:pt idx="837">
                  <c:v>1930.26172</c:v>
                </c:pt>
                <c:pt idx="838">
                  <c:v>1931.39648</c:v>
                </c:pt>
                <c:pt idx="839">
                  <c:v>1932.53125</c:v>
                </c:pt>
                <c:pt idx="840">
                  <c:v>1933.66602</c:v>
                </c:pt>
                <c:pt idx="841">
                  <c:v>1934.80078</c:v>
                </c:pt>
                <c:pt idx="842">
                  <c:v>1935.93555</c:v>
                </c:pt>
                <c:pt idx="843">
                  <c:v>1937.07031</c:v>
                </c:pt>
                <c:pt idx="844">
                  <c:v>1938.20508</c:v>
                </c:pt>
                <c:pt idx="845">
                  <c:v>1939.33789</c:v>
                </c:pt>
                <c:pt idx="846">
                  <c:v>1940.47266</c:v>
                </c:pt>
                <c:pt idx="847">
                  <c:v>1941.60547</c:v>
                </c:pt>
                <c:pt idx="848">
                  <c:v>1942.73828</c:v>
                </c:pt>
                <c:pt idx="849">
                  <c:v>1943.87305</c:v>
                </c:pt>
                <c:pt idx="850">
                  <c:v>1945.00586</c:v>
                </c:pt>
                <c:pt idx="851">
                  <c:v>1946.13867</c:v>
                </c:pt>
                <c:pt idx="852">
                  <c:v>1947.26953</c:v>
                </c:pt>
                <c:pt idx="853">
                  <c:v>1948.40234</c:v>
                </c:pt>
                <c:pt idx="854">
                  <c:v>1949.53516</c:v>
                </c:pt>
                <c:pt idx="855">
                  <c:v>1950.66602</c:v>
                </c:pt>
                <c:pt idx="856">
                  <c:v>1951.79883</c:v>
                </c:pt>
                <c:pt idx="857">
                  <c:v>1952.92969</c:v>
                </c:pt>
                <c:pt idx="858">
                  <c:v>1954.06055</c:v>
                </c:pt>
                <c:pt idx="859">
                  <c:v>1955.19141</c:v>
                </c:pt>
                <c:pt idx="860">
                  <c:v>1956.32227</c:v>
                </c:pt>
                <c:pt idx="861">
                  <c:v>1957.45313</c:v>
                </c:pt>
                <c:pt idx="862">
                  <c:v>1958.58398</c:v>
                </c:pt>
                <c:pt idx="863">
                  <c:v>1959.71289</c:v>
                </c:pt>
                <c:pt idx="864">
                  <c:v>1960.84375</c:v>
                </c:pt>
                <c:pt idx="865">
                  <c:v>1961.97266</c:v>
                </c:pt>
                <c:pt idx="866">
                  <c:v>1963.10352</c:v>
                </c:pt>
                <c:pt idx="867">
                  <c:v>1964.23242</c:v>
                </c:pt>
                <c:pt idx="868">
                  <c:v>1965.36133</c:v>
                </c:pt>
                <c:pt idx="869">
                  <c:v>1966.49023</c:v>
                </c:pt>
                <c:pt idx="870">
                  <c:v>1967.61914</c:v>
                </c:pt>
                <c:pt idx="871">
                  <c:v>1968.74805</c:v>
                </c:pt>
                <c:pt idx="872">
                  <c:v>1969.87695</c:v>
                </c:pt>
                <c:pt idx="873">
                  <c:v>1971.00391</c:v>
                </c:pt>
                <c:pt idx="874">
                  <c:v>1972.13281</c:v>
                </c:pt>
                <c:pt idx="875">
                  <c:v>1973.25977</c:v>
                </c:pt>
                <c:pt idx="876">
                  <c:v>1974.38672</c:v>
                </c:pt>
                <c:pt idx="877">
                  <c:v>1975.51367</c:v>
                </c:pt>
                <c:pt idx="878">
                  <c:v>1976.64258</c:v>
                </c:pt>
                <c:pt idx="879">
                  <c:v>1977.76758</c:v>
                </c:pt>
                <c:pt idx="880">
                  <c:v>1978.89453</c:v>
                </c:pt>
                <c:pt idx="881">
                  <c:v>1980.02148</c:v>
                </c:pt>
                <c:pt idx="882">
                  <c:v>1981.14844</c:v>
                </c:pt>
                <c:pt idx="883">
                  <c:v>1982.27344</c:v>
                </c:pt>
                <c:pt idx="884">
                  <c:v>1983.40039</c:v>
                </c:pt>
                <c:pt idx="885">
                  <c:v>1984.52539</c:v>
                </c:pt>
                <c:pt idx="886">
                  <c:v>1985.65039</c:v>
                </c:pt>
                <c:pt idx="887">
                  <c:v>1986.77539</c:v>
                </c:pt>
                <c:pt idx="888">
                  <c:v>1987.90039</c:v>
                </c:pt>
                <c:pt idx="889">
                  <c:v>1989.02539</c:v>
                </c:pt>
                <c:pt idx="890">
                  <c:v>1990.15039</c:v>
                </c:pt>
                <c:pt idx="891">
                  <c:v>1991.27539</c:v>
                </c:pt>
                <c:pt idx="892">
                  <c:v>1992.39844</c:v>
                </c:pt>
                <c:pt idx="893">
                  <c:v>1993.52344</c:v>
                </c:pt>
                <c:pt idx="894">
                  <c:v>1994.64648</c:v>
                </c:pt>
                <c:pt idx="895">
                  <c:v>1995.77148</c:v>
                </c:pt>
                <c:pt idx="896">
                  <c:v>1996.89453</c:v>
                </c:pt>
                <c:pt idx="897">
                  <c:v>1998.01758</c:v>
                </c:pt>
                <c:pt idx="898">
                  <c:v>1999.14063</c:v>
                </c:pt>
              </c:strCache>
            </c:strRef>
          </c:xVal>
          <c:yVal>
            <c:numRef>
              <c:f>Blackbutt!$L$21:$L$919</c:f>
              <c:numCache>
                <c:formatCode>General</c:formatCode>
                <c:ptCount val="899"/>
                <c:pt idx="0">
                  <c:v>0</c:v>
                </c:pt>
                <c:pt idx="1">
                  <c:v>66.808166999999997</c:v>
                </c:pt>
                <c:pt idx="2">
                  <c:v>70.931419000000005</c:v>
                </c:pt>
                <c:pt idx="3">
                  <c:v>75.267606000000001</c:v>
                </c:pt>
                <c:pt idx="4">
                  <c:v>79.831817999999998</c:v>
                </c:pt>
                <c:pt idx="5">
                  <c:v>84.640726999999998</c:v>
                </c:pt>
                <c:pt idx="6">
                  <c:v>89.689993999999999</c:v>
                </c:pt>
                <c:pt idx="7">
                  <c:v>94.996396000000004</c:v>
                </c:pt>
                <c:pt idx="8">
                  <c:v>100.57007299999999</c:v>
                </c:pt>
                <c:pt idx="9">
                  <c:v>106.412633</c:v>
                </c:pt>
                <c:pt idx="10">
                  <c:v>112.551733</c:v>
                </c:pt>
                <c:pt idx="11">
                  <c:v>118.980165</c:v>
                </c:pt>
                <c:pt idx="12">
                  <c:v>125.727705</c:v>
                </c:pt>
                <c:pt idx="13">
                  <c:v>132.78572600000001</c:v>
                </c:pt>
                <c:pt idx="14">
                  <c:v>140.175138</c:v>
                </c:pt>
                <c:pt idx="15">
                  <c:v>147.907355</c:v>
                </c:pt>
                <c:pt idx="16">
                  <c:v>155.98184900000001</c:v>
                </c:pt>
                <c:pt idx="17">
                  <c:v>164.43399099999999</c:v>
                </c:pt>
                <c:pt idx="18">
                  <c:v>173.26401100000001</c:v>
                </c:pt>
                <c:pt idx="19">
                  <c:v>182.47004699999999</c:v>
                </c:pt>
                <c:pt idx="20">
                  <c:v>192.076707</c:v>
                </c:pt>
                <c:pt idx="21">
                  <c:v>202.09599399999999</c:v>
                </c:pt>
                <c:pt idx="22">
                  <c:v>212.53998100000001</c:v>
                </c:pt>
                <c:pt idx="23">
                  <c:v>223.420761</c:v>
                </c:pt>
                <c:pt idx="24">
                  <c:v>234.733487</c:v>
                </c:pt>
                <c:pt idx="25">
                  <c:v>246.52345700000001</c:v>
                </c:pt>
                <c:pt idx="26">
                  <c:v>258.76808699999998</c:v>
                </c:pt>
                <c:pt idx="27">
                  <c:v>271.496261</c:v>
                </c:pt>
                <c:pt idx="28">
                  <c:v>284.71981899999997</c:v>
                </c:pt>
                <c:pt idx="29">
                  <c:v>298.45048700000001</c:v>
                </c:pt>
                <c:pt idx="30">
                  <c:v>312.69985400000002</c:v>
                </c:pt>
                <c:pt idx="31">
                  <c:v>327.47933599999999</c:v>
                </c:pt>
                <c:pt idx="32">
                  <c:v>342.77725900000002</c:v>
                </c:pt>
                <c:pt idx="33">
                  <c:v>358.649607</c:v>
                </c:pt>
                <c:pt idx="34">
                  <c:v>375.060451</c:v>
                </c:pt>
                <c:pt idx="35">
                  <c:v>392.04310900000002</c:v>
                </c:pt>
                <c:pt idx="36">
                  <c:v>409.60767299999998</c:v>
                </c:pt>
                <c:pt idx="37">
                  <c:v>427.76388400000002</c:v>
                </c:pt>
                <c:pt idx="38">
                  <c:v>446.52110800000003</c:v>
                </c:pt>
                <c:pt idx="39">
                  <c:v>465.85934700000001</c:v>
                </c:pt>
                <c:pt idx="40">
                  <c:v>485.84408200000001</c:v>
                </c:pt>
                <c:pt idx="41">
                  <c:v>506.42452600000001</c:v>
                </c:pt>
                <c:pt idx="42">
                  <c:v>527.63709200000005</c:v>
                </c:pt>
                <c:pt idx="43">
                  <c:v>549.48871999999994</c:v>
                </c:pt>
                <c:pt idx="44">
                  <c:v>571.98577599999999</c:v>
                </c:pt>
                <c:pt idx="45">
                  <c:v>595.13401899999997</c:v>
                </c:pt>
                <c:pt idx="46">
                  <c:v>618.90302599999995</c:v>
                </c:pt>
                <c:pt idx="47">
                  <c:v>643.36733300000003</c:v>
                </c:pt>
                <c:pt idx="48">
                  <c:v>668.45865500000002</c:v>
                </c:pt>
                <c:pt idx="49">
                  <c:v>694.21551699999998</c:v>
                </c:pt>
                <c:pt idx="50">
                  <c:v>720.64015900000004</c:v>
                </c:pt>
                <c:pt idx="51">
                  <c:v>747.73401899999999</c:v>
                </c:pt>
                <c:pt idx="52">
                  <c:v>775.49778000000003</c:v>
                </c:pt>
                <c:pt idx="53">
                  <c:v>803.88879599999996</c:v>
                </c:pt>
                <c:pt idx="54">
                  <c:v>832.98987599999998</c:v>
                </c:pt>
                <c:pt idx="55">
                  <c:v>862.71321699999999</c:v>
                </c:pt>
                <c:pt idx="56">
                  <c:v>893.09844999999996</c:v>
                </c:pt>
                <c:pt idx="57">
                  <c:v>924.18812200000002</c:v>
                </c:pt>
                <c:pt idx="58">
                  <c:v>955.83849699999996</c:v>
                </c:pt>
                <c:pt idx="59">
                  <c:v>988.18297199999995</c:v>
                </c:pt>
                <c:pt idx="60">
                  <c:v>1021.168536</c:v>
                </c:pt>
                <c:pt idx="61">
                  <c:v>1054.7375139999999</c:v>
                </c:pt>
                <c:pt idx="62">
                  <c:v>1088.9805899999999</c:v>
                </c:pt>
                <c:pt idx="63">
                  <c:v>1123.7871130000001</c:v>
                </c:pt>
                <c:pt idx="64">
                  <c:v>1159.196627</c:v>
                </c:pt>
                <c:pt idx="65">
                  <c:v>1195.1976810000001</c:v>
                </c:pt>
                <c:pt idx="66">
                  <c:v>1231.777732</c:v>
                </c:pt>
                <c:pt idx="67">
                  <c:v>1268.923378</c:v>
                </c:pt>
                <c:pt idx="68">
                  <c:v>1306.5639799999999</c:v>
                </c:pt>
                <c:pt idx="69">
                  <c:v>1344.795768</c:v>
                </c:pt>
                <c:pt idx="70">
                  <c:v>1383.4893380000001</c:v>
                </c:pt>
                <c:pt idx="71">
                  <c:v>1422.6837820000001</c:v>
                </c:pt>
                <c:pt idx="72">
                  <c:v>1462.3610430000001</c:v>
                </c:pt>
                <c:pt idx="73">
                  <c:v>1502.5023020000001</c:v>
                </c:pt>
                <c:pt idx="74">
                  <c:v>1543.087933</c:v>
                </c:pt>
                <c:pt idx="75">
                  <c:v>1584.036386</c:v>
                </c:pt>
                <c:pt idx="76">
                  <c:v>1625.448054</c:v>
                </c:pt>
                <c:pt idx="77">
                  <c:v>1667.1784929999999</c:v>
                </c:pt>
                <c:pt idx="78">
                  <c:v>1709.266302</c:v>
                </c:pt>
                <c:pt idx="79">
                  <c:v>1751.6885460000001</c:v>
                </c:pt>
                <c:pt idx="80">
                  <c:v>1794.42173</c:v>
                </c:pt>
                <c:pt idx="81">
                  <c:v>1837.4419379999999</c:v>
                </c:pt>
                <c:pt idx="82">
                  <c:v>1880.7247560000001</c:v>
                </c:pt>
                <c:pt idx="83">
                  <c:v>1924.180816</c:v>
                </c:pt>
                <c:pt idx="84">
                  <c:v>1967.91436</c:v>
                </c:pt>
                <c:pt idx="85">
                  <c:v>2011.77061</c:v>
                </c:pt>
                <c:pt idx="86">
                  <c:v>2055.7892219999999</c:v>
                </c:pt>
                <c:pt idx="87">
                  <c:v>2099.9451490000001</c:v>
                </c:pt>
                <c:pt idx="88">
                  <c:v>2144.2133220000001</c:v>
                </c:pt>
                <c:pt idx="89">
                  <c:v>2188.5689470000002</c:v>
                </c:pt>
                <c:pt idx="90">
                  <c:v>2232.9214280000001</c:v>
                </c:pt>
                <c:pt idx="91">
                  <c:v>2277.3785870000002</c:v>
                </c:pt>
                <c:pt idx="92">
                  <c:v>2321.7846519999998</c:v>
                </c:pt>
                <c:pt idx="93">
                  <c:v>2366.1825789999998</c:v>
                </c:pt>
                <c:pt idx="94">
                  <c:v>2410.5499580000001</c:v>
                </c:pt>
                <c:pt idx="95">
                  <c:v>2454.8651450000002</c:v>
                </c:pt>
                <c:pt idx="96">
                  <c:v>2499.1073719999999</c:v>
                </c:pt>
                <c:pt idx="97">
                  <c:v>2543.1912339999999</c:v>
                </c:pt>
                <c:pt idx="98">
                  <c:v>2587.2294470000002</c:v>
                </c:pt>
                <c:pt idx="99">
                  <c:v>2631.0735110000001</c:v>
                </c:pt>
                <c:pt idx="100">
                  <c:v>2674.7729199999999</c:v>
                </c:pt>
                <c:pt idx="101">
                  <c:v>2718.3129290000002</c:v>
                </c:pt>
                <c:pt idx="102">
                  <c:v>2761.6804069999998</c:v>
                </c:pt>
                <c:pt idx="103">
                  <c:v>2804.863746</c:v>
                </c:pt>
                <c:pt idx="104">
                  <c:v>2847.8530940000001</c:v>
                </c:pt>
                <c:pt idx="105">
                  <c:v>2890.576818</c:v>
                </c:pt>
                <c:pt idx="106">
                  <c:v>2933.156356</c:v>
                </c:pt>
                <c:pt idx="107">
                  <c:v>2975.4607080000001</c:v>
                </c:pt>
                <c:pt idx="108">
                  <c:v>3017.551598</c:v>
                </c:pt>
                <c:pt idx="109">
                  <c:v>3059.4292390000001</c:v>
                </c:pt>
                <c:pt idx="110">
                  <c:v>3101.0961550000002</c:v>
                </c:pt>
                <c:pt idx="111">
                  <c:v>3142.495465</c:v>
                </c:pt>
                <c:pt idx="112">
                  <c:v>3183.7582929999999</c:v>
                </c:pt>
                <c:pt idx="113">
                  <c:v>3224.7712200000001</c:v>
                </c:pt>
                <c:pt idx="114">
                  <c:v>3265.669171</c:v>
                </c:pt>
                <c:pt idx="115">
                  <c:v>3306.345069</c:v>
                </c:pt>
                <c:pt idx="116">
                  <c:v>3346.8776170000001</c:v>
                </c:pt>
                <c:pt idx="117">
                  <c:v>3387.2870400000002</c:v>
                </c:pt>
                <c:pt idx="118">
                  <c:v>3427.5963769999998</c:v>
                </c:pt>
                <c:pt idx="119">
                  <c:v>3467.7711869999998</c:v>
                </c:pt>
                <c:pt idx="120">
                  <c:v>3507.9602450000002</c:v>
                </c:pt>
                <c:pt idx="121">
                  <c:v>3548.074509</c:v>
                </c:pt>
                <c:pt idx="122">
                  <c:v>3588.2078729999998</c:v>
                </c:pt>
                <c:pt idx="123">
                  <c:v>3628.3969489999999</c:v>
                </c:pt>
                <c:pt idx="124">
                  <c:v>3668.6809199999998</c:v>
                </c:pt>
                <c:pt idx="125">
                  <c:v>3709.101752</c:v>
                </c:pt>
                <c:pt idx="126">
                  <c:v>3749.7038950000001</c:v>
                </c:pt>
                <c:pt idx="127">
                  <c:v>3790.4731259999999</c:v>
                </c:pt>
                <c:pt idx="128">
                  <c:v>3831.5811950000002</c:v>
                </c:pt>
                <c:pt idx="129">
                  <c:v>3872.956733</c:v>
                </c:pt>
                <c:pt idx="130">
                  <c:v>3914.715111</c:v>
                </c:pt>
                <c:pt idx="131">
                  <c:v>3956.9124390000002</c:v>
                </c:pt>
                <c:pt idx="132">
                  <c:v>3999.6069889999999</c:v>
                </c:pt>
                <c:pt idx="133">
                  <c:v>4042.8589729999999</c:v>
                </c:pt>
                <c:pt idx="134">
                  <c:v>4086.664033</c:v>
                </c:pt>
                <c:pt idx="135">
                  <c:v>4131.2172819999996</c:v>
                </c:pt>
                <c:pt idx="136">
                  <c:v>4176.4500600000001</c:v>
                </c:pt>
                <c:pt idx="137">
                  <c:v>4222.4946730000001</c:v>
                </c:pt>
                <c:pt idx="138">
                  <c:v>4269.4183839999996</c:v>
                </c:pt>
                <c:pt idx="139">
                  <c:v>4317.2893469999999</c:v>
                </c:pt>
                <c:pt idx="140">
                  <c:v>4366.1764739999999</c:v>
                </c:pt>
                <c:pt idx="141">
                  <c:v>4416.1490729999996</c:v>
                </c:pt>
                <c:pt idx="142">
                  <c:v>4467.1991870000002</c:v>
                </c:pt>
                <c:pt idx="143">
                  <c:v>4519.5499840000002</c:v>
                </c:pt>
                <c:pt idx="144">
                  <c:v>4573.1135869999998</c:v>
                </c:pt>
                <c:pt idx="145">
                  <c:v>4628.0365199999997</c:v>
                </c:pt>
                <c:pt idx="146">
                  <c:v>4684.3868480000001</c:v>
                </c:pt>
                <c:pt idx="147">
                  <c:v>4742.2318400000004</c:v>
                </c:pt>
                <c:pt idx="148">
                  <c:v>4801.6375459999999</c:v>
                </c:pt>
                <c:pt idx="149">
                  <c:v>4862.5755520000002</c:v>
                </c:pt>
                <c:pt idx="150">
                  <c:v>4925.2922230000004</c:v>
                </c:pt>
                <c:pt idx="151">
                  <c:v>4989.6596929999996</c:v>
                </c:pt>
                <c:pt idx="152">
                  <c:v>5055.8294299999998</c:v>
                </c:pt>
                <c:pt idx="153">
                  <c:v>5123.8573980000001</c:v>
                </c:pt>
                <c:pt idx="154">
                  <c:v>5193.7968190000001</c:v>
                </c:pt>
                <c:pt idx="155">
                  <c:v>5265.6979149999997</c:v>
                </c:pt>
                <c:pt idx="156">
                  <c:v>5339.4948189999996</c:v>
                </c:pt>
                <c:pt idx="157">
                  <c:v>5415.4535450000003</c:v>
                </c:pt>
                <c:pt idx="158">
                  <c:v>5493.3849170000003</c:v>
                </c:pt>
                <c:pt idx="159">
                  <c:v>5573.5597129999996</c:v>
                </c:pt>
                <c:pt idx="160">
                  <c:v>5655.7679109999999</c:v>
                </c:pt>
                <c:pt idx="161">
                  <c:v>5740.1556570000002</c:v>
                </c:pt>
                <c:pt idx="162">
                  <c:v>5826.7453079999996</c:v>
                </c:pt>
                <c:pt idx="163">
                  <c:v>5915.4190179999996</c:v>
                </c:pt>
                <c:pt idx="164">
                  <c:v>6006.4572690000005</c:v>
                </c:pt>
                <c:pt idx="165">
                  <c:v>6099.5929969999997</c:v>
                </c:pt>
                <c:pt idx="166">
                  <c:v>6195.1098629999997</c:v>
                </c:pt>
                <c:pt idx="167">
                  <c:v>6292.7165960000002</c:v>
                </c:pt>
                <c:pt idx="168">
                  <c:v>6392.5471660000003</c:v>
                </c:pt>
                <c:pt idx="169">
                  <c:v>6494.5873799999999</c:v>
                </c:pt>
                <c:pt idx="170">
                  <c:v>6598.6584069999999</c:v>
                </c:pt>
                <c:pt idx="171">
                  <c:v>6705.0496220000005</c:v>
                </c:pt>
                <c:pt idx="172">
                  <c:v>6813.574243</c:v>
                </c:pt>
                <c:pt idx="173">
                  <c:v>6924.0266469999997</c:v>
                </c:pt>
                <c:pt idx="174">
                  <c:v>7036.526656</c:v>
                </c:pt>
                <c:pt idx="175">
                  <c:v>7151.0263839999998</c:v>
                </c:pt>
                <c:pt idx="176">
                  <c:v>7267.4720939999997</c:v>
                </c:pt>
                <c:pt idx="177">
                  <c:v>7385.8045339999999</c:v>
                </c:pt>
                <c:pt idx="178">
                  <c:v>7505.9593249999998</c:v>
                </c:pt>
                <c:pt idx="179">
                  <c:v>7627.6807410000001</c:v>
                </c:pt>
                <c:pt idx="180">
                  <c:v>7751.2629420000003</c:v>
                </c:pt>
                <c:pt idx="181">
                  <c:v>7876.2521999999999</c:v>
                </c:pt>
                <c:pt idx="182">
                  <c:v>8002.7501570000004</c:v>
                </c:pt>
                <c:pt idx="183">
                  <c:v>8130.6678670000001</c:v>
                </c:pt>
                <c:pt idx="184">
                  <c:v>8259.9125220000005</c:v>
                </c:pt>
                <c:pt idx="185">
                  <c:v>8390.3869290000002</c:v>
                </c:pt>
                <c:pt idx="186">
                  <c:v>8521.9905930000004</c:v>
                </c:pt>
                <c:pt idx="187">
                  <c:v>8654.4175589999995</c:v>
                </c:pt>
                <c:pt idx="188">
                  <c:v>8787.9628859999993</c:v>
                </c:pt>
                <c:pt idx="189">
                  <c:v>8922.1121870000006</c:v>
                </c:pt>
                <c:pt idx="190">
                  <c:v>9056.9555990000008</c:v>
                </c:pt>
                <c:pt idx="191">
                  <c:v>9192.3792030000004</c:v>
                </c:pt>
                <c:pt idx="192">
                  <c:v>9328.2678149999992</c:v>
                </c:pt>
                <c:pt idx="193">
                  <c:v>9464.5050690000007</c:v>
                </c:pt>
                <c:pt idx="194">
                  <c:v>9600.7663360000006</c:v>
                </c:pt>
                <c:pt idx="195">
                  <c:v>9737.3484439999993</c:v>
                </c:pt>
                <c:pt idx="196">
                  <c:v>9873.7199299999993</c:v>
                </c:pt>
                <c:pt idx="197">
                  <c:v>10009.971372</c:v>
                </c:pt>
                <c:pt idx="198">
                  <c:v>10145.987469</c:v>
                </c:pt>
                <c:pt idx="199">
                  <c:v>10281.654248000001</c:v>
                </c:pt>
                <c:pt idx="200">
                  <c:v>10416.859726999999</c:v>
                </c:pt>
                <c:pt idx="201">
                  <c:v>10551.493952000001</c:v>
                </c:pt>
                <c:pt idx="202">
                  <c:v>10685.247079000001</c:v>
                </c:pt>
                <c:pt idx="203">
                  <c:v>10818.220928000001</c:v>
                </c:pt>
                <c:pt idx="204">
                  <c:v>10950.516256999999</c:v>
                </c:pt>
                <c:pt idx="205">
                  <c:v>11081.635391</c:v>
                </c:pt>
                <c:pt idx="206">
                  <c:v>11211.689243000001</c:v>
                </c:pt>
                <c:pt idx="207">
                  <c:v>11340.591637</c:v>
                </c:pt>
                <c:pt idx="208">
                  <c:v>11468.068735999999</c:v>
                </c:pt>
                <c:pt idx="209">
                  <c:v>11594.434418999999</c:v>
                </c:pt>
                <c:pt idx="210">
                  <c:v>11719.424727</c:v>
                </c:pt>
                <c:pt idx="211">
                  <c:v>11842.790588</c:v>
                </c:pt>
                <c:pt idx="212">
                  <c:v>11964.668288999999</c:v>
                </c:pt>
                <c:pt idx="213">
                  <c:v>12085.010031</c:v>
                </c:pt>
                <c:pt idx="214">
                  <c:v>12203.77556</c:v>
                </c:pt>
                <c:pt idx="215">
                  <c:v>12320.932486</c:v>
                </c:pt>
                <c:pt idx="216">
                  <c:v>12436.456598000001</c:v>
                </c:pt>
                <c:pt idx="217">
                  <c:v>12550.159838</c:v>
                </c:pt>
                <c:pt idx="218">
                  <c:v>12662.382395000001</c:v>
                </c:pt>
                <c:pt idx="219">
                  <c:v>12772.784193</c:v>
                </c:pt>
                <c:pt idx="220">
                  <c:v>12881.548849000001</c:v>
                </c:pt>
                <c:pt idx="221">
                  <c:v>12988.697085</c:v>
                </c:pt>
                <c:pt idx="222">
                  <c:v>13094.259628</c:v>
                </c:pt>
                <c:pt idx="223">
                  <c:v>13198.276959000001</c:v>
                </c:pt>
                <c:pt idx="224">
                  <c:v>13300.644480000001</c:v>
                </c:pt>
                <c:pt idx="225">
                  <c:v>13401.736418</c:v>
                </c:pt>
                <c:pt idx="226">
                  <c:v>13501.315853</c:v>
                </c:pt>
                <c:pt idx="227">
                  <c:v>13599.620634999999</c:v>
                </c:pt>
                <c:pt idx="228">
                  <c:v>13696.892174000001</c:v>
                </c:pt>
                <c:pt idx="229">
                  <c:v>13792.792362</c:v>
                </c:pt>
                <c:pt idx="230">
                  <c:v>13887.880541</c:v>
                </c:pt>
                <c:pt idx="231">
                  <c:v>13982.137076999999</c:v>
                </c:pt>
                <c:pt idx="232">
                  <c:v>14075.70205</c:v>
                </c:pt>
                <c:pt idx="233">
                  <c:v>14168.585395</c:v>
                </c:pt>
                <c:pt idx="234">
                  <c:v>14261.093811000001</c:v>
                </c:pt>
                <c:pt idx="235">
                  <c:v>14353.544013000001</c:v>
                </c:pt>
                <c:pt idx="236">
                  <c:v>14445.840784</c:v>
                </c:pt>
                <c:pt idx="237">
                  <c:v>14538.324788</c:v>
                </c:pt>
                <c:pt idx="238">
                  <c:v>14631.064575</c:v>
                </c:pt>
                <c:pt idx="239">
                  <c:v>14724.566701</c:v>
                </c:pt>
                <c:pt idx="240">
                  <c:v>14818.923038000001</c:v>
                </c:pt>
                <c:pt idx="241">
                  <c:v>14914.23049</c:v>
                </c:pt>
                <c:pt idx="242">
                  <c:v>15010.8855</c:v>
                </c:pt>
                <c:pt idx="243">
                  <c:v>15109.149809</c:v>
                </c:pt>
                <c:pt idx="244">
                  <c:v>15209.292606000001</c:v>
                </c:pt>
                <c:pt idx="245">
                  <c:v>15311.589838</c:v>
                </c:pt>
                <c:pt idx="246">
                  <c:v>15416.322040999999</c:v>
                </c:pt>
                <c:pt idx="247">
                  <c:v>15523.773218</c:v>
                </c:pt>
                <c:pt idx="248">
                  <c:v>15634.05631</c:v>
                </c:pt>
                <c:pt idx="249">
                  <c:v>15747.616558</c:v>
                </c:pt>
                <c:pt idx="250">
                  <c:v>15864.915733</c:v>
                </c:pt>
                <c:pt idx="251">
                  <c:v>15985.866813000001</c:v>
                </c:pt>
                <c:pt idx="252">
                  <c:v>16110.910473</c:v>
                </c:pt>
                <c:pt idx="253">
                  <c:v>16240.297632</c:v>
                </c:pt>
                <c:pt idx="254">
                  <c:v>16374.054620999999</c:v>
                </c:pt>
                <c:pt idx="255">
                  <c:v>16512.809677000001</c:v>
                </c:pt>
                <c:pt idx="256">
                  <c:v>16656.330456</c:v>
                </c:pt>
                <c:pt idx="257">
                  <c:v>16805.227803000002</c:v>
                </c:pt>
                <c:pt idx="258">
                  <c:v>16959.184609</c:v>
                </c:pt>
                <c:pt idx="259">
                  <c:v>17118.534317000001</c:v>
                </c:pt>
                <c:pt idx="260">
                  <c:v>17283.350997000001</c:v>
                </c:pt>
                <c:pt idx="261">
                  <c:v>17453.672327</c:v>
                </c:pt>
                <c:pt idx="262">
                  <c:v>17629.222321000001</c:v>
                </c:pt>
                <c:pt idx="263">
                  <c:v>17810.500407</c:v>
                </c:pt>
                <c:pt idx="264">
                  <c:v>17996.865603999999</c:v>
                </c:pt>
                <c:pt idx="265">
                  <c:v>18188.468121000002</c:v>
                </c:pt>
                <c:pt idx="266">
                  <c:v>18385.448595000002</c:v>
                </c:pt>
                <c:pt idx="267">
                  <c:v>18586.993793000001</c:v>
                </c:pt>
                <c:pt idx="268">
                  <c:v>18792.835790000001</c:v>
                </c:pt>
                <c:pt idx="269">
                  <c:v>19003.327441000001</c:v>
                </c:pt>
                <c:pt idx="270">
                  <c:v>19217.83812</c:v>
                </c:pt>
                <c:pt idx="271">
                  <c:v>19435.682565999999</c:v>
                </c:pt>
                <c:pt idx="272">
                  <c:v>19657.161721</c:v>
                </c:pt>
                <c:pt idx="273">
                  <c:v>19881.201449</c:v>
                </c:pt>
                <c:pt idx="274">
                  <c:v>20107.734885999998</c:v>
                </c:pt>
                <c:pt idx="275">
                  <c:v>20336.347039</c:v>
                </c:pt>
                <c:pt idx="276">
                  <c:v>20566.619911000002</c:v>
                </c:pt>
                <c:pt idx="277">
                  <c:v>20798.138832000001</c:v>
                </c:pt>
                <c:pt idx="278">
                  <c:v>21030.139632999999</c:v>
                </c:pt>
                <c:pt idx="279">
                  <c:v>21262.951254</c:v>
                </c:pt>
                <c:pt idx="280">
                  <c:v>21495.489151999998</c:v>
                </c:pt>
                <c:pt idx="281">
                  <c:v>21727.774421999999</c:v>
                </c:pt>
                <c:pt idx="282">
                  <c:v>21959.501722000001</c:v>
                </c:pt>
                <c:pt idx="283">
                  <c:v>22190.402757</c:v>
                </c:pt>
                <c:pt idx="284">
                  <c:v>22420.250034000001</c:v>
                </c:pt>
                <c:pt idx="285">
                  <c:v>22648.859798000001</c:v>
                </c:pt>
                <c:pt idx="286">
                  <c:v>22875.743826999998</c:v>
                </c:pt>
                <c:pt idx="287">
                  <c:v>23101.513877000001</c:v>
                </c:pt>
                <c:pt idx="288">
                  <c:v>23325.427972000001</c:v>
                </c:pt>
                <c:pt idx="289">
                  <c:v>23547.838304000001</c:v>
                </c:pt>
                <c:pt idx="290">
                  <c:v>23768.791217999998</c:v>
                </c:pt>
                <c:pt idx="291">
                  <c:v>23988.374509000001</c:v>
                </c:pt>
                <c:pt idx="292">
                  <c:v>24206.714684999999</c:v>
                </c:pt>
                <c:pt idx="293">
                  <c:v>24423.971773000001</c:v>
                </c:pt>
                <c:pt idx="294">
                  <c:v>24640.000742</c:v>
                </c:pt>
                <c:pt idx="295">
                  <c:v>24855.351458000001</c:v>
                </c:pt>
                <c:pt idx="296">
                  <c:v>25070.587341999999</c:v>
                </c:pt>
                <c:pt idx="297">
                  <c:v>25285.285230000001</c:v>
                </c:pt>
                <c:pt idx="298">
                  <c:v>25500.028305</c:v>
                </c:pt>
                <c:pt idx="299">
                  <c:v>25715.066217</c:v>
                </c:pt>
                <c:pt idx="300">
                  <c:v>25930.643241000002</c:v>
                </c:pt>
                <c:pt idx="301">
                  <c:v>26146.657150999999</c:v>
                </c:pt>
                <c:pt idx="302">
                  <c:v>26363.995639000001</c:v>
                </c:pt>
                <c:pt idx="303">
                  <c:v>26582.181312000001</c:v>
                </c:pt>
                <c:pt idx="304">
                  <c:v>26801.721098999999</c:v>
                </c:pt>
                <c:pt idx="305">
                  <c:v>27022.758295</c:v>
                </c:pt>
                <c:pt idx="306">
                  <c:v>27245.404427000001</c:v>
                </c:pt>
                <c:pt idx="307">
                  <c:v>27469.73847</c:v>
                </c:pt>
                <c:pt idx="308">
                  <c:v>27695.803920999999</c:v>
                </c:pt>
                <c:pt idx="309">
                  <c:v>27923.609371999999</c:v>
                </c:pt>
                <c:pt idx="310">
                  <c:v>28152.769204</c:v>
                </c:pt>
                <c:pt idx="311">
                  <c:v>28383.573455000002</c:v>
                </c:pt>
                <c:pt idx="312">
                  <c:v>28616.287274999999</c:v>
                </c:pt>
                <c:pt idx="313">
                  <c:v>28850.058396</c:v>
                </c:pt>
                <c:pt idx="314">
                  <c:v>29085.085819</c:v>
                </c:pt>
                <c:pt idx="315">
                  <c:v>29320.812333000002</c:v>
                </c:pt>
                <c:pt idx="316">
                  <c:v>29557.756976000001</c:v>
                </c:pt>
                <c:pt idx="317">
                  <c:v>29795.313772000001</c:v>
                </c:pt>
                <c:pt idx="318">
                  <c:v>30032.852934999999</c:v>
                </c:pt>
                <c:pt idx="319">
                  <c:v>30270.837411</c:v>
                </c:pt>
                <c:pt idx="320">
                  <c:v>30508.235343</c:v>
                </c:pt>
                <c:pt idx="321">
                  <c:v>30745.114356999999</c:v>
                </c:pt>
                <c:pt idx="322">
                  <c:v>30981.162853999998</c:v>
                </c:pt>
                <c:pt idx="323">
                  <c:v>31216.063183999999</c:v>
                </c:pt>
                <c:pt idx="324">
                  <c:v>31449.131149000001</c:v>
                </c:pt>
                <c:pt idx="325">
                  <c:v>31680.771571000001</c:v>
                </c:pt>
                <c:pt idx="326">
                  <c:v>31909.941766</c:v>
                </c:pt>
                <c:pt idx="327">
                  <c:v>32137.037597999999</c:v>
                </c:pt>
                <c:pt idx="328">
                  <c:v>32361.037497000001</c:v>
                </c:pt>
                <c:pt idx="329">
                  <c:v>32581.989343000001</c:v>
                </c:pt>
                <c:pt idx="330">
                  <c:v>32799.591793</c:v>
                </c:pt>
                <c:pt idx="331">
                  <c:v>33013.221261999999</c:v>
                </c:pt>
                <c:pt idx="332">
                  <c:v>33223.261516999999</c:v>
                </c:pt>
                <c:pt idx="333">
                  <c:v>33429.101192000002</c:v>
                </c:pt>
                <c:pt idx="334">
                  <c:v>33630.165036999999</c:v>
                </c:pt>
                <c:pt idx="335">
                  <c:v>33826.524246000001</c:v>
                </c:pt>
                <c:pt idx="336">
                  <c:v>34017.935987999997</c:v>
                </c:pt>
                <c:pt idx="337">
                  <c:v>34204.454749999997</c:v>
                </c:pt>
                <c:pt idx="338">
                  <c:v>34384.998334999997</c:v>
                </c:pt>
                <c:pt idx="339">
                  <c:v>34560.215773999997</c:v>
                </c:pt>
                <c:pt idx="340">
                  <c:v>34729.619202000002</c:v>
                </c:pt>
                <c:pt idx="341">
                  <c:v>34892.767154000001</c:v>
                </c:pt>
                <c:pt idx="342">
                  <c:v>35049.989405</c:v>
                </c:pt>
                <c:pt idx="343">
                  <c:v>35200.623839</c:v>
                </c:pt>
                <c:pt idx="344">
                  <c:v>35344.759718000001</c:v>
                </c:pt>
                <c:pt idx="345">
                  <c:v>35482.244782000002</c:v>
                </c:pt>
                <c:pt idx="346">
                  <c:v>35612.935941000003</c:v>
                </c:pt>
                <c:pt idx="347">
                  <c:v>35736.698371999999</c:v>
                </c:pt>
                <c:pt idx="348">
                  <c:v>35853.22868</c:v>
                </c:pt>
                <c:pt idx="349">
                  <c:v>35962.774095000001</c:v>
                </c:pt>
                <c:pt idx="350">
                  <c:v>36064.881894999999</c:v>
                </c:pt>
                <c:pt idx="351">
                  <c:v>36159.769712000001</c:v>
                </c:pt>
                <c:pt idx="352">
                  <c:v>36247.046153000003</c:v>
                </c:pt>
                <c:pt idx="353">
                  <c:v>36326.778382999997</c:v>
                </c:pt>
                <c:pt idx="354">
                  <c:v>36398.886649</c:v>
                </c:pt>
                <c:pt idx="355">
                  <c:v>36463.203435000003</c:v>
                </c:pt>
                <c:pt idx="356">
                  <c:v>36519.865360000003</c:v>
                </c:pt>
                <c:pt idx="357">
                  <c:v>36568.636473999999</c:v>
                </c:pt>
                <c:pt idx="358">
                  <c:v>36609.618405000001</c:v>
                </c:pt>
                <c:pt idx="359">
                  <c:v>36642.638298999998</c:v>
                </c:pt>
                <c:pt idx="360">
                  <c:v>36667.72898</c:v>
                </c:pt>
                <c:pt idx="361">
                  <c:v>36684.859746000002</c:v>
                </c:pt>
                <c:pt idx="362">
                  <c:v>36694.006791</c:v>
                </c:pt>
                <c:pt idx="363">
                  <c:v>36695.153151999999</c:v>
                </c:pt>
                <c:pt idx="364">
                  <c:v>36688.305873999998</c:v>
                </c:pt>
                <c:pt idx="365">
                  <c:v>36673.440390000003</c:v>
                </c:pt>
                <c:pt idx="366">
                  <c:v>36650.607424000002</c:v>
                </c:pt>
                <c:pt idx="367">
                  <c:v>36619.801048000001</c:v>
                </c:pt>
                <c:pt idx="368">
                  <c:v>36580.972551999999</c:v>
                </c:pt>
                <c:pt idx="369">
                  <c:v>36534.269667</c:v>
                </c:pt>
                <c:pt idx="370">
                  <c:v>36479.763244000002</c:v>
                </c:pt>
                <c:pt idx="371">
                  <c:v>36417.322743999997</c:v>
                </c:pt>
                <c:pt idx="372">
                  <c:v>36347.077209000003</c:v>
                </c:pt>
                <c:pt idx="373">
                  <c:v>36269.212830999997</c:v>
                </c:pt>
                <c:pt idx="374">
                  <c:v>36183.550675999999</c:v>
                </c:pt>
                <c:pt idx="375">
                  <c:v>36090.435010000001</c:v>
                </c:pt>
                <c:pt idx="376">
                  <c:v>35989.821239999997</c:v>
                </c:pt>
                <c:pt idx="377">
                  <c:v>35881.803380999998</c:v>
                </c:pt>
                <c:pt idx="378">
                  <c:v>35766.485244000003</c:v>
                </c:pt>
                <c:pt idx="379">
                  <c:v>35644.180085</c:v>
                </c:pt>
                <c:pt idx="380">
                  <c:v>35514.627500000002</c:v>
                </c:pt>
                <c:pt idx="381">
                  <c:v>35378.372255000002</c:v>
                </c:pt>
                <c:pt idx="382">
                  <c:v>35235.133538000002</c:v>
                </c:pt>
                <c:pt idx="383">
                  <c:v>35085.524032000001</c:v>
                </c:pt>
                <c:pt idx="384">
                  <c:v>34929.497489000001</c:v>
                </c:pt>
                <c:pt idx="385">
                  <c:v>34767.241384000001</c:v>
                </c:pt>
                <c:pt idx="386">
                  <c:v>34598.957461999998</c:v>
                </c:pt>
                <c:pt idx="387">
                  <c:v>34424.861311000001</c:v>
                </c:pt>
                <c:pt idx="388">
                  <c:v>34245.470798000002</c:v>
                </c:pt>
                <c:pt idx="389">
                  <c:v>34060.463708000003</c:v>
                </c:pt>
                <c:pt idx="390">
                  <c:v>33870.682129000001</c:v>
                </c:pt>
                <c:pt idx="391">
                  <c:v>33676.111549000001</c:v>
                </c:pt>
                <c:pt idx="392">
                  <c:v>33477.038867000003</c:v>
                </c:pt>
                <c:pt idx="393">
                  <c:v>33273.764883999997</c:v>
                </c:pt>
                <c:pt idx="394">
                  <c:v>33066.603470000002</c:v>
                </c:pt>
                <c:pt idx="395">
                  <c:v>32855.880659000002</c:v>
                </c:pt>
                <c:pt idx="396">
                  <c:v>32641.933508999999</c:v>
                </c:pt>
                <c:pt idx="397">
                  <c:v>32425.453302999998</c:v>
                </c:pt>
                <c:pt idx="398">
                  <c:v>32206.457517999999</c:v>
                </c:pt>
                <c:pt idx="399">
                  <c:v>31984.953792</c:v>
                </c:pt>
                <c:pt idx="400">
                  <c:v>31762.005431000001</c:v>
                </c:pt>
                <c:pt idx="401">
                  <c:v>31537.628799999999</c:v>
                </c:pt>
                <c:pt idx="402">
                  <c:v>31312.187689999999</c:v>
                </c:pt>
                <c:pt idx="403">
                  <c:v>31086.400546000001</c:v>
                </c:pt>
                <c:pt idx="404">
                  <c:v>30859.905304</c:v>
                </c:pt>
                <c:pt idx="405">
                  <c:v>30633.762438999998</c:v>
                </c:pt>
                <c:pt idx="406">
                  <c:v>30407.587878999999</c:v>
                </c:pt>
                <c:pt idx="407">
                  <c:v>30182.414793</c:v>
                </c:pt>
                <c:pt idx="408">
                  <c:v>29958.185049</c:v>
                </c:pt>
                <c:pt idx="409">
                  <c:v>29735.179454000001</c:v>
                </c:pt>
                <c:pt idx="410">
                  <c:v>29513.657601999999</c:v>
                </c:pt>
                <c:pt idx="411">
                  <c:v>29293.856320999999</c:v>
                </c:pt>
                <c:pt idx="412">
                  <c:v>29076.332385999998</c:v>
                </c:pt>
                <c:pt idx="413">
                  <c:v>28860.583309000001</c:v>
                </c:pt>
                <c:pt idx="414">
                  <c:v>28647.456831</c:v>
                </c:pt>
                <c:pt idx="415">
                  <c:v>28436.749448999999</c:v>
                </c:pt>
                <c:pt idx="416">
                  <c:v>28228.579433999999</c:v>
                </c:pt>
                <c:pt idx="417">
                  <c:v>28023.044635999999</c:v>
                </c:pt>
                <c:pt idx="418">
                  <c:v>27820.226297000001</c:v>
                </c:pt>
                <c:pt idx="419">
                  <c:v>27620.191815999999</c:v>
                </c:pt>
                <c:pt idx="420">
                  <c:v>27422.999144000001</c:v>
                </c:pt>
                <c:pt idx="421">
                  <c:v>27229.006794000001</c:v>
                </c:pt>
                <c:pt idx="422">
                  <c:v>27037.952179</c:v>
                </c:pt>
                <c:pt idx="423">
                  <c:v>26849.596675000001</c:v>
                </c:pt>
                <c:pt idx="424">
                  <c:v>26664.606455000001</c:v>
                </c:pt>
                <c:pt idx="425">
                  <c:v>26482.764932999999</c:v>
                </c:pt>
                <c:pt idx="426">
                  <c:v>26304.178244999999</c:v>
                </c:pt>
                <c:pt idx="427">
                  <c:v>26129.254094</c:v>
                </c:pt>
                <c:pt idx="428">
                  <c:v>25957.598301999999</c:v>
                </c:pt>
                <c:pt idx="429">
                  <c:v>25789.688774999999</c:v>
                </c:pt>
                <c:pt idx="430">
                  <c:v>25626.016715999998</c:v>
                </c:pt>
                <c:pt idx="431">
                  <c:v>25466.583133</c:v>
                </c:pt>
                <c:pt idx="432">
                  <c:v>25311.697133999998</c:v>
                </c:pt>
                <c:pt idx="433">
                  <c:v>25161.705909</c:v>
                </c:pt>
                <c:pt idx="434">
                  <c:v>25016.991355999999</c:v>
                </c:pt>
                <c:pt idx="435">
                  <c:v>24877.967261999998</c:v>
                </c:pt>
                <c:pt idx="436">
                  <c:v>24745.073122000002</c:v>
                </c:pt>
                <c:pt idx="437">
                  <c:v>24618.964042</c:v>
                </c:pt>
                <c:pt idx="438">
                  <c:v>24499.891964999999</c:v>
                </c:pt>
                <c:pt idx="439">
                  <c:v>24388.156328000001</c:v>
                </c:pt>
                <c:pt idx="440">
                  <c:v>24284.577551999999</c:v>
                </c:pt>
                <c:pt idx="441">
                  <c:v>24189.417148</c:v>
                </c:pt>
                <c:pt idx="442">
                  <c:v>24103.091742000001</c:v>
                </c:pt>
                <c:pt idx="443">
                  <c:v>24025.977183999999</c:v>
                </c:pt>
                <c:pt idx="444">
                  <c:v>23958.497684999998</c:v>
                </c:pt>
                <c:pt idx="445">
                  <c:v>23900.699326999998</c:v>
                </c:pt>
                <c:pt idx="446">
                  <c:v>23852.955463999999</c:v>
                </c:pt>
                <c:pt idx="447">
                  <c:v>23815.274367999999</c:v>
                </c:pt>
                <c:pt idx="448">
                  <c:v>23787.640646</c:v>
                </c:pt>
                <c:pt idx="449">
                  <c:v>23770.069875000001</c:v>
                </c:pt>
                <c:pt idx="450">
                  <c:v>23762.340738999999</c:v>
                </c:pt>
                <c:pt idx="451">
                  <c:v>23764.175791000001</c:v>
                </c:pt>
                <c:pt idx="452">
                  <c:v>23775.217621</c:v>
                </c:pt>
                <c:pt idx="453">
                  <c:v>23795.013816999999</c:v>
                </c:pt>
                <c:pt idx="454">
                  <c:v>23822.969043000001</c:v>
                </c:pt>
                <c:pt idx="455">
                  <c:v>23858.48776</c:v>
                </c:pt>
                <c:pt idx="456">
                  <c:v>23900.881820999999</c:v>
                </c:pt>
                <c:pt idx="457">
                  <c:v>23949.490175999999</c:v>
                </c:pt>
                <c:pt idx="458">
                  <c:v>24003.282695000002</c:v>
                </c:pt>
                <c:pt idx="459">
                  <c:v>24061.698025999998</c:v>
                </c:pt>
                <c:pt idx="460">
                  <c:v>24123.839615000001</c:v>
                </c:pt>
                <c:pt idx="461">
                  <c:v>24188.904837999999</c:v>
                </c:pt>
                <c:pt idx="462">
                  <c:v>24256.012875</c:v>
                </c:pt>
                <c:pt idx="463">
                  <c:v>24324.546735</c:v>
                </c:pt>
                <c:pt idx="464">
                  <c:v>24393.966425999999</c:v>
                </c:pt>
                <c:pt idx="465">
                  <c:v>24463.482883000001</c:v>
                </c:pt>
                <c:pt idx="466">
                  <c:v>24532.741956000002</c:v>
                </c:pt>
                <c:pt idx="467">
                  <c:v>24601.285393999999</c:v>
                </c:pt>
                <c:pt idx="468">
                  <c:v>24669.112986</c:v>
                </c:pt>
                <c:pt idx="469">
                  <c:v>24736.032126999999</c:v>
                </c:pt>
                <c:pt idx="470">
                  <c:v>24802.00171</c:v>
                </c:pt>
                <c:pt idx="471">
                  <c:v>24867.448347000001</c:v>
                </c:pt>
                <c:pt idx="472">
                  <c:v>24932.529011999999</c:v>
                </c:pt>
                <c:pt idx="473">
                  <c:v>24997.866372</c:v>
                </c:pt>
                <c:pt idx="474">
                  <c:v>25064.124819000001</c:v>
                </c:pt>
                <c:pt idx="475">
                  <c:v>25132.109249000001</c:v>
                </c:pt>
                <c:pt idx="476">
                  <c:v>25202.639238</c:v>
                </c:pt>
                <c:pt idx="477">
                  <c:v>25276.994788</c:v>
                </c:pt>
                <c:pt idx="478">
                  <c:v>25356.224427000001</c:v>
                </c:pt>
                <c:pt idx="479">
                  <c:v>25441.43405</c:v>
                </c:pt>
                <c:pt idx="480">
                  <c:v>25534.060062</c:v>
                </c:pt>
                <c:pt idx="481">
                  <c:v>25635.468583999998</c:v>
                </c:pt>
                <c:pt idx="482">
                  <c:v>25747.058577</c:v>
                </c:pt>
                <c:pt idx="483">
                  <c:v>25870.242386999998</c:v>
                </c:pt>
                <c:pt idx="484">
                  <c:v>26006.425768000001</c:v>
                </c:pt>
                <c:pt idx="485">
                  <c:v>26156.988909</c:v>
                </c:pt>
                <c:pt idx="486">
                  <c:v>26322.986398000001</c:v>
                </c:pt>
                <c:pt idx="487">
                  <c:v>26506.223907</c:v>
                </c:pt>
                <c:pt idx="488">
                  <c:v>26707.302584000001</c:v>
                </c:pt>
                <c:pt idx="489">
                  <c:v>26927.597987000001</c:v>
                </c:pt>
                <c:pt idx="490">
                  <c:v>27168.098567000001</c:v>
                </c:pt>
                <c:pt idx="491">
                  <c:v>27429.675554000001</c:v>
                </c:pt>
                <c:pt idx="492">
                  <c:v>27713.072262999998</c:v>
                </c:pt>
                <c:pt idx="493">
                  <c:v>28018.386291999999</c:v>
                </c:pt>
                <c:pt idx="494">
                  <c:v>28347.070463</c:v>
                </c:pt>
                <c:pt idx="495">
                  <c:v>28698.388447000001</c:v>
                </c:pt>
                <c:pt idx="496">
                  <c:v>29073.651290999998</c:v>
                </c:pt>
                <c:pt idx="497">
                  <c:v>29471.680493</c:v>
                </c:pt>
                <c:pt idx="498">
                  <c:v>29892.947678</c:v>
                </c:pt>
                <c:pt idx="499">
                  <c:v>30337.195144000001</c:v>
                </c:pt>
                <c:pt idx="500">
                  <c:v>30804.027506999999</c:v>
                </c:pt>
                <c:pt idx="501">
                  <c:v>31292.107233999999</c:v>
                </c:pt>
                <c:pt idx="502">
                  <c:v>31802.352484999999</c:v>
                </c:pt>
                <c:pt idx="503">
                  <c:v>32333.207203999998</c:v>
                </c:pt>
                <c:pt idx="504">
                  <c:v>32882.866503999998</c:v>
                </c:pt>
                <c:pt idx="505">
                  <c:v>33451.159842000001</c:v>
                </c:pt>
                <c:pt idx="506">
                  <c:v>34036.973186000003</c:v>
                </c:pt>
                <c:pt idx="507">
                  <c:v>34639.093605000002</c:v>
                </c:pt>
                <c:pt idx="508">
                  <c:v>35256.213656</c:v>
                </c:pt>
                <c:pt idx="509">
                  <c:v>35886.940101</c:v>
                </c:pt>
                <c:pt idx="510">
                  <c:v>36528.750506999997</c:v>
                </c:pt>
                <c:pt idx="511">
                  <c:v>37182.170763000002</c:v>
                </c:pt>
                <c:pt idx="512">
                  <c:v>37843.472390000003</c:v>
                </c:pt>
                <c:pt idx="513">
                  <c:v>38513.107861999997</c:v>
                </c:pt>
                <c:pt idx="514">
                  <c:v>39187.166280999998</c:v>
                </c:pt>
                <c:pt idx="515">
                  <c:v>39864.923362000001</c:v>
                </c:pt>
                <c:pt idx="516">
                  <c:v>40544.525417999997</c:v>
                </c:pt>
                <c:pt idx="517">
                  <c:v>41222.973161000002</c:v>
                </c:pt>
                <c:pt idx="518">
                  <c:v>41900.523046000002</c:v>
                </c:pt>
                <c:pt idx="519">
                  <c:v>42574.094206000002</c:v>
                </c:pt>
                <c:pt idx="520">
                  <c:v>43240.599608999997</c:v>
                </c:pt>
                <c:pt idx="521">
                  <c:v>43899.104876999998</c:v>
                </c:pt>
                <c:pt idx="522">
                  <c:v>44548.606238</c:v>
                </c:pt>
                <c:pt idx="523">
                  <c:v>45184.941679000003</c:v>
                </c:pt>
                <c:pt idx="524">
                  <c:v>45807.112874999999</c:v>
                </c:pt>
                <c:pt idx="525">
                  <c:v>46412.100367999999</c:v>
                </c:pt>
                <c:pt idx="526">
                  <c:v>46999.835787000004</c:v>
                </c:pt>
                <c:pt idx="527">
                  <c:v>47567.314724000003</c:v>
                </c:pt>
                <c:pt idx="528">
                  <c:v>48111.701205999998</c:v>
                </c:pt>
                <c:pt idx="529">
                  <c:v>48632.842273000002</c:v>
                </c:pt>
                <c:pt idx="530">
                  <c:v>49127.192174999996</c:v>
                </c:pt>
                <c:pt idx="531">
                  <c:v>49593.832497000003</c:v>
                </c:pt>
                <c:pt idx="532">
                  <c:v>50031.062631000001</c:v>
                </c:pt>
                <c:pt idx="533">
                  <c:v>50437.275668000002</c:v>
                </c:pt>
                <c:pt idx="534">
                  <c:v>50810.389799999997</c:v>
                </c:pt>
                <c:pt idx="535">
                  <c:v>51150.232699</c:v>
                </c:pt>
                <c:pt idx="536">
                  <c:v>51454.907796</c:v>
                </c:pt>
                <c:pt idx="537">
                  <c:v>51722.879398999998</c:v>
                </c:pt>
                <c:pt idx="538">
                  <c:v>51953.686264999997</c:v>
                </c:pt>
                <c:pt idx="539">
                  <c:v>52146.489821000003</c:v>
                </c:pt>
                <c:pt idx="540">
                  <c:v>52300.602487999997</c:v>
                </c:pt>
                <c:pt idx="541">
                  <c:v>52415.491113999997</c:v>
                </c:pt>
                <c:pt idx="542">
                  <c:v>52490.779311999999</c:v>
                </c:pt>
                <c:pt idx="543">
                  <c:v>52526.247341000002</c:v>
                </c:pt>
                <c:pt idx="544">
                  <c:v>52521.870941000001</c:v>
                </c:pt>
                <c:pt idx="545">
                  <c:v>52477.725054000002</c:v>
                </c:pt>
                <c:pt idx="546">
                  <c:v>52394.190718999998</c:v>
                </c:pt>
                <c:pt idx="547">
                  <c:v>52271.608531999998</c:v>
                </c:pt>
                <c:pt idx="548">
                  <c:v>52110.494304</c:v>
                </c:pt>
                <c:pt idx="549">
                  <c:v>51911.492324999999</c:v>
                </c:pt>
                <c:pt idx="550">
                  <c:v>51675.366183999999</c:v>
                </c:pt>
                <c:pt idx="551">
                  <c:v>51402.989492000001</c:v>
                </c:pt>
                <c:pt idx="552">
                  <c:v>51095.334703</c:v>
                </c:pt>
                <c:pt idx="553">
                  <c:v>50754.047777</c:v>
                </c:pt>
                <c:pt idx="554">
                  <c:v>50379.790519000002</c:v>
                </c:pt>
                <c:pt idx="555">
                  <c:v>49973.075352</c:v>
                </c:pt>
                <c:pt idx="556">
                  <c:v>49536.485417000004</c:v>
                </c:pt>
                <c:pt idx="557">
                  <c:v>49070.685969999999</c:v>
                </c:pt>
                <c:pt idx="558">
                  <c:v>48577.012939</c:v>
                </c:pt>
                <c:pt idx="559">
                  <c:v>48056.828901000001</c:v>
                </c:pt>
                <c:pt idx="560">
                  <c:v>47512.422344999999</c:v>
                </c:pt>
                <c:pt idx="561">
                  <c:v>46943.398662</c:v>
                </c:pt>
                <c:pt idx="562">
                  <c:v>46352.998527999996</c:v>
                </c:pt>
                <c:pt idx="563">
                  <c:v>45741.687718000001</c:v>
                </c:pt>
                <c:pt idx="564">
                  <c:v>45109.786220000002</c:v>
                </c:pt>
                <c:pt idx="565">
                  <c:v>44460.705521000004</c:v>
                </c:pt>
                <c:pt idx="566">
                  <c:v>43794.760991000003</c:v>
                </c:pt>
                <c:pt idx="567">
                  <c:v>43114.383670000003</c:v>
                </c:pt>
                <c:pt idx="568">
                  <c:v>42418.627558</c:v>
                </c:pt>
                <c:pt idx="569">
                  <c:v>41709.847394999997</c:v>
                </c:pt>
                <c:pt idx="570">
                  <c:v>40990.457624000002</c:v>
                </c:pt>
                <c:pt idx="571">
                  <c:v>40259.299398000003</c:v>
                </c:pt>
                <c:pt idx="572">
                  <c:v>39519.929307999999</c:v>
                </c:pt>
                <c:pt idx="573">
                  <c:v>38772.297028000001</c:v>
                </c:pt>
                <c:pt idx="574">
                  <c:v>38017.511166999997</c:v>
                </c:pt>
                <c:pt idx="575">
                  <c:v>37256.655667999999</c:v>
                </c:pt>
                <c:pt idx="576">
                  <c:v>36490.786906000001</c:v>
                </c:pt>
                <c:pt idx="577">
                  <c:v>35722.199105</c:v>
                </c:pt>
                <c:pt idx="578">
                  <c:v>34949.380876000003</c:v>
                </c:pt>
                <c:pt idx="579">
                  <c:v>34175.843178000003</c:v>
                </c:pt>
                <c:pt idx="580">
                  <c:v>33400.011437000001</c:v>
                </c:pt>
                <c:pt idx="581">
                  <c:v>32625.364873999999</c:v>
                </c:pt>
                <c:pt idx="582">
                  <c:v>31851.549987999999</c:v>
                </c:pt>
                <c:pt idx="583">
                  <c:v>31079.462325</c:v>
                </c:pt>
                <c:pt idx="584">
                  <c:v>30309.976135000001</c:v>
                </c:pt>
                <c:pt idx="585">
                  <c:v>29545.199247</c:v>
                </c:pt>
                <c:pt idx="586">
                  <c:v>28783.451494000001</c:v>
                </c:pt>
                <c:pt idx="587">
                  <c:v>28028.038847</c:v>
                </c:pt>
                <c:pt idx="588">
                  <c:v>27277.268814999999</c:v>
                </c:pt>
                <c:pt idx="589">
                  <c:v>26534.365693</c:v>
                </c:pt>
                <c:pt idx="590">
                  <c:v>25798.833698999999</c:v>
                </c:pt>
                <c:pt idx="591">
                  <c:v>25071.386123</c:v>
                </c:pt>
                <c:pt idx="592">
                  <c:v>24352.711050999998</c:v>
                </c:pt>
                <c:pt idx="593">
                  <c:v>23643.469631</c:v>
                </c:pt>
                <c:pt idx="594">
                  <c:v>22945.434370999999</c:v>
                </c:pt>
                <c:pt idx="595">
                  <c:v>22256.912377000001</c:v>
                </c:pt>
                <c:pt idx="596">
                  <c:v>21580.736362</c:v>
                </c:pt>
                <c:pt idx="597">
                  <c:v>20915.223956999998</c:v>
                </c:pt>
                <c:pt idx="598">
                  <c:v>20263.069095999999</c:v>
                </c:pt>
                <c:pt idx="599">
                  <c:v>19623.644125999999</c:v>
                </c:pt>
                <c:pt idx="600">
                  <c:v>18997.390275999998</c:v>
                </c:pt>
                <c:pt idx="601">
                  <c:v>18384.714467999998</c:v>
                </c:pt>
                <c:pt idx="602">
                  <c:v>17785.988784000001</c:v>
                </c:pt>
                <c:pt idx="603">
                  <c:v>17202.499333</c:v>
                </c:pt>
                <c:pt idx="604">
                  <c:v>16632.624598999999</c:v>
                </c:pt>
                <c:pt idx="605">
                  <c:v>16078.50375</c:v>
                </c:pt>
                <c:pt idx="606">
                  <c:v>15539.416321000001</c:v>
                </c:pt>
                <c:pt idx="607">
                  <c:v>15015.555754000001</c:v>
                </c:pt>
                <c:pt idx="608">
                  <c:v>14507.080349</c:v>
                </c:pt>
                <c:pt idx="609">
                  <c:v>14014.113608</c:v>
                </c:pt>
                <c:pt idx="610">
                  <c:v>13536.745107000001</c:v>
                </c:pt>
                <c:pt idx="611">
                  <c:v>13075.029478</c:v>
                </c:pt>
                <c:pt idx="612">
                  <c:v>12629.711391999999</c:v>
                </c:pt>
                <c:pt idx="613">
                  <c:v>12199.311382</c:v>
                </c:pt>
                <c:pt idx="614">
                  <c:v>11785.206359</c:v>
                </c:pt>
                <c:pt idx="615">
                  <c:v>11386.603411</c:v>
                </c:pt>
                <c:pt idx="616">
                  <c:v>11003.40127</c:v>
                </c:pt>
                <c:pt idx="617">
                  <c:v>10635.471520999999</c:v>
                </c:pt>
                <c:pt idx="618">
                  <c:v>10282.658382</c:v>
                </c:pt>
                <c:pt idx="619">
                  <c:v>9944.7805189999999</c:v>
                </c:pt>
                <c:pt idx="620">
                  <c:v>9621.6311490000007</c:v>
                </c:pt>
                <c:pt idx="621">
                  <c:v>9313.4785049999991</c:v>
                </c:pt>
                <c:pt idx="622">
                  <c:v>9019.0527629999997</c:v>
                </c:pt>
                <c:pt idx="623">
                  <c:v>8739.0545249999996</c:v>
                </c:pt>
                <c:pt idx="624">
                  <c:v>8472.6956869999995</c:v>
                </c:pt>
                <c:pt idx="625">
                  <c:v>8219.6686580000005</c:v>
                </c:pt>
                <c:pt idx="626">
                  <c:v>7979.6484190000001</c:v>
                </c:pt>
                <c:pt idx="627">
                  <c:v>7752.295408</c:v>
                </c:pt>
                <c:pt idx="628">
                  <c:v>7537.2561679999999</c:v>
                </c:pt>
                <c:pt idx="629">
                  <c:v>7334.490213</c:v>
                </c:pt>
                <c:pt idx="630">
                  <c:v>7142.9497289999999</c:v>
                </c:pt>
                <c:pt idx="631">
                  <c:v>6962.8817650000001</c:v>
                </c:pt>
                <c:pt idx="632">
                  <c:v>6793.5668400000004</c:v>
                </c:pt>
                <c:pt idx="633">
                  <c:v>6634.6036510000004</c:v>
                </c:pt>
                <c:pt idx="634">
                  <c:v>6485.5854479999998</c:v>
                </c:pt>
                <c:pt idx="635">
                  <c:v>6346.1001649999998</c:v>
                </c:pt>
                <c:pt idx="636">
                  <c:v>6215.732626</c:v>
                </c:pt>
                <c:pt idx="637">
                  <c:v>6094.0647470000004</c:v>
                </c:pt>
                <c:pt idx="638">
                  <c:v>5980.8586519999999</c:v>
                </c:pt>
                <c:pt idx="639">
                  <c:v>5875.3198519999996</c:v>
                </c:pt>
                <c:pt idx="640">
                  <c:v>5777.3808660000004</c:v>
                </c:pt>
                <c:pt idx="641">
                  <c:v>5686.4457179999999</c:v>
                </c:pt>
                <c:pt idx="642">
                  <c:v>5602.1026439999996</c:v>
                </c:pt>
                <c:pt idx="643">
                  <c:v>5523.94337</c:v>
                </c:pt>
                <c:pt idx="644">
                  <c:v>5451.5642539999999</c:v>
                </c:pt>
                <c:pt idx="645">
                  <c:v>5384.5672990000003</c:v>
                </c:pt>
                <c:pt idx="646">
                  <c:v>5322.6594949999999</c:v>
                </c:pt>
                <c:pt idx="647">
                  <c:v>5265.2508449999996</c:v>
                </c:pt>
                <c:pt idx="648">
                  <c:v>5212.1561259999999</c:v>
                </c:pt>
                <c:pt idx="649">
                  <c:v>5162.8307750000004</c:v>
                </c:pt>
                <c:pt idx="650">
                  <c:v>5117.0800600000002</c:v>
                </c:pt>
                <c:pt idx="651">
                  <c:v>5074.4709929999999</c:v>
                </c:pt>
                <c:pt idx="652">
                  <c:v>5034.6655039999996</c:v>
                </c:pt>
                <c:pt idx="653">
                  <c:v>4997.3362150000003</c:v>
                </c:pt>
                <c:pt idx="654">
                  <c:v>4962.2236499999999</c:v>
                </c:pt>
                <c:pt idx="655">
                  <c:v>4928.9066050000001</c:v>
                </c:pt>
                <c:pt idx="656">
                  <c:v>4897.2039960000002</c:v>
                </c:pt>
                <c:pt idx="657">
                  <c:v>4866.7300279999999</c:v>
                </c:pt>
                <c:pt idx="658">
                  <c:v>4837.3187399999997</c:v>
                </c:pt>
                <c:pt idx="659">
                  <c:v>4808.6643780000004</c:v>
                </c:pt>
                <c:pt idx="660">
                  <c:v>4780.5256630000003</c:v>
                </c:pt>
                <c:pt idx="661">
                  <c:v>4752.674325</c:v>
                </c:pt>
                <c:pt idx="662">
                  <c:v>4724.8953149999998</c:v>
                </c:pt>
                <c:pt idx="663">
                  <c:v>4696.9867459999996</c:v>
                </c:pt>
                <c:pt idx="664">
                  <c:v>4668.8073549999999</c:v>
                </c:pt>
                <c:pt idx="665">
                  <c:v>4640.0881360000003</c:v>
                </c:pt>
                <c:pt idx="666">
                  <c:v>4610.7631529999999</c:v>
                </c:pt>
                <c:pt idx="667">
                  <c:v>4580.6368979999997</c:v>
                </c:pt>
                <c:pt idx="668">
                  <c:v>4549.574181</c:v>
                </c:pt>
                <c:pt idx="669">
                  <c:v>4517.4526580000002</c:v>
                </c:pt>
                <c:pt idx="670">
                  <c:v>4484.162671</c:v>
                </c:pt>
                <c:pt idx="671">
                  <c:v>4449.6070399999999</c:v>
                </c:pt>
                <c:pt idx="672">
                  <c:v>4413.7008390000001</c:v>
                </c:pt>
                <c:pt idx="673">
                  <c:v>4376.4345670000002</c:v>
                </c:pt>
                <c:pt idx="674">
                  <c:v>4337.6226550000001</c:v>
                </c:pt>
                <c:pt idx="675">
                  <c:v>4297.3448019999996</c:v>
                </c:pt>
                <c:pt idx="676">
                  <c:v>4255.4989770000002</c:v>
                </c:pt>
                <c:pt idx="677">
                  <c:v>4212.0572560000001</c:v>
                </c:pt>
                <c:pt idx="678">
                  <c:v>4167.0018600000003</c:v>
                </c:pt>
                <c:pt idx="679">
                  <c:v>4120.3249889999997</c:v>
                </c:pt>
                <c:pt idx="680">
                  <c:v>4072.02826</c:v>
                </c:pt>
                <c:pt idx="681">
                  <c:v>4022.2069569999999</c:v>
                </c:pt>
                <c:pt idx="682">
                  <c:v>3970.7136639999999</c:v>
                </c:pt>
                <c:pt idx="683">
                  <c:v>3917.7475989999998</c:v>
                </c:pt>
                <c:pt idx="684">
                  <c:v>3863.1665079999998</c:v>
                </c:pt>
                <c:pt idx="685">
                  <c:v>3807.194724</c:v>
                </c:pt>
                <c:pt idx="686">
                  <c:v>3749.79108</c:v>
                </c:pt>
                <c:pt idx="687">
                  <c:v>3691.0104620000002</c:v>
                </c:pt>
                <c:pt idx="688">
                  <c:v>3630.9135209999999</c:v>
                </c:pt>
                <c:pt idx="689">
                  <c:v>3569.6695770000001</c:v>
                </c:pt>
                <c:pt idx="690">
                  <c:v>3507.1440029999999</c:v>
                </c:pt>
                <c:pt idx="691">
                  <c:v>3443.513254</c:v>
                </c:pt>
                <c:pt idx="692">
                  <c:v>3378.9647869999999</c:v>
                </c:pt>
                <c:pt idx="693">
                  <c:v>3313.474702</c:v>
                </c:pt>
                <c:pt idx="694">
                  <c:v>3247.1274349999999</c:v>
                </c:pt>
                <c:pt idx="695">
                  <c:v>3180.0096359999998</c:v>
                </c:pt>
                <c:pt idx="696">
                  <c:v>3112.2100569999998</c:v>
                </c:pt>
                <c:pt idx="697">
                  <c:v>3043.8189590000002</c:v>
                </c:pt>
                <c:pt idx="698">
                  <c:v>2974.927506</c:v>
                </c:pt>
                <c:pt idx="699">
                  <c:v>2905.6277730000002</c:v>
                </c:pt>
                <c:pt idx="700">
                  <c:v>2836.12869</c:v>
                </c:pt>
                <c:pt idx="701">
                  <c:v>2766.4062920000001</c:v>
                </c:pt>
                <c:pt idx="702">
                  <c:v>2696.4344129999999</c:v>
                </c:pt>
                <c:pt idx="703">
                  <c:v>2626.5380460000001</c:v>
                </c:pt>
                <c:pt idx="704">
                  <c:v>2556.6894200000002</c:v>
                </c:pt>
                <c:pt idx="705">
                  <c:v>2486.9762599999999</c:v>
                </c:pt>
                <c:pt idx="706">
                  <c:v>2417.4848050000001</c:v>
                </c:pt>
                <c:pt idx="707">
                  <c:v>2348.4148970000001</c:v>
                </c:pt>
                <c:pt idx="708">
                  <c:v>2279.616094</c:v>
                </c:pt>
                <c:pt idx="709">
                  <c:v>2211.3984919999998</c:v>
                </c:pt>
                <c:pt idx="710">
                  <c:v>2143.6093059999998</c:v>
                </c:pt>
                <c:pt idx="711">
                  <c:v>2076.5497070000001</c:v>
                </c:pt>
                <c:pt idx="712">
                  <c:v>2010.1758259999999</c:v>
                </c:pt>
                <c:pt idx="713">
                  <c:v>1944.5550559999999</c:v>
                </c:pt>
                <c:pt idx="714">
                  <c:v>1879.751309</c:v>
                </c:pt>
                <c:pt idx="715">
                  <c:v>1815.8250840000001</c:v>
                </c:pt>
                <c:pt idx="716">
                  <c:v>1752.8335279999999</c:v>
                </c:pt>
                <c:pt idx="717">
                  <c:v>1690.9333810000001</c:v>
                </c:pt>
                <c:pt idx="718">
                  <c:v>1629.965925</c:v>
                </c:pt>
                <c:pt idx="719">
                  <c:v>1570.1821460000001</c:v>
                </c:pt>
                <c:pt idx="720">
                  <c:v>1511.520855</c:v>
                </c:pt>
                <c:pt idx="721">
                  <c:v>1454.020573</c:v>
                </c:pt>
                <c:pt idx="722">
                  <c:v>1397.716087</c:v>
                </c:pt>
                <c:pt idx="723">
                  <c:v>1342.6386709999999</c:v>
                </c:pt>
                <c:pt idx="724">
                  <c:v>1288.81583</c:v>
                </c:pt>
                <c:pt idx="725">
                  <c:v>1236.2715390000001</c:v>
                </c:pt>
                <c:pt idx="726">
                  <c:v>1185.111382</c:v>
                </c:pt>
                <c:pt idx="727">
                  <c:v>1135.1799080000001</c:v>
                </c:pt>
                <c:pt idx="728">
                  <c:v>1086.658797</c:v>
                </c:pt>
                <c:pt idx="729">
                  <c:v>1039.4732280000001</c:v>
                </c:pt>
                <c:pt idx="730">
                  <c:v>993.63039800000001</c:v>
                </c:pt>
                <c:pt idx="731">
                  <c:v>949.13446299999998</c:v>
                </c:pt>
                <c:pt idx="732">
                  <c:v>905.98665100000005</c:v>
                </c:pt>
                <c:pt idx="733">
                  <c:v>864.18534699999998</c:v>
                </c:pt>
                <c:pt idx="734">
                  <c:v>823.72636299999999</c:v>
                </c:pt>
                <c:pt idx="735">
                  <c:v>784.66769899999997</c:v>
                </c:pt>
                <c:pt idx="736">
                  <c:v>746.86818600000004</c:v>
                </c:pt>
                <c:pt idx="737">
                  <c:v>710.44382599999994</c:v>
                </c:pt>
                <c:pt idx="738">
                  <c:v>675.31617100000005</c:v>
                </c:pt>
                <c:pt idx="739">
                  <c:v>641.46962799999994</c:v>
                </c:pt>
                <c:pt idx="740">
                  <c:v>608.88674700000001</c:v>
                </c:pt>
                <c:pt idx="741">
                  <c:v>577.54835500000002</c:v>
                </c:pt>
                <c:pt idx="742">
                  <c:v>547.43369900000005</c:v>
                </c:pt>
                <c:pt idx="743">
                  <c:v>518.52057500000001</c:v>
                </c:pt>
                <c:pt idx="744">
                  <c:v>490.83133800000002</c:v>
                </c:pt>
                <c:pt idx="745">
                  <c:v>464.24763000000002</c:v>
                </c:pt>
                <c:pt idx="746">
                  <c:v>438.83360699999997</c:v>
                </c:pt>
                <c:pt idx="747">
                  <c:v>414.516887</c:v>
                </c:pt>
                <c:pt idx="748">
                  <c:v>391.23165699999998</c:v>
                </c:pt>
                <c:pt idx="749">
                  <c:v>369.02855099999999</c:v>
                </c:pt>
                <c:pt idx="750">
                  <c:v>347.87377700000002</c:v>
                </c:pt>
                <c:pt idx="751">
                  <c:v>327.66664200000002</c:v>
                </c:pt>
                <c:pt idx="752">
                  <c:v>308.414467</c:v>
                </c:pt>
                <c:pt idx="753">
                  <c:v>290.08762300000001</c:v>
                </c:pt>
                <c:pt idx="754">
                  <c:v>272.68509499999999</c:v>
                </c:pt>
                <c:pt idx="755">
                  <c:v>256.145375</c:v>
                </c:pt>
                <c:pt idx="756">
                  <c:v>240.41287299999999</c:v>
                </c:pt>
                <c:pt idx="757">
                  <c:v>225.51120900000001</c:v>
                </c:pt>
                <c:pt idx="758">
                  <c:v>211.383668</c:v>
                </c:pt>
                <c:pt idx="759">
                  <c:v>198.001105</c:v>
                </c:pt>
                <c:pt idx="760">
                  <c:v>185.355527</c:v>
                </c:pt>
                <c:pt idx="761">
                  <c:v>173.37556900000001</c:v>
                </c:pt>
                <c:pt idx="762">
                  <c:v>162.055249</c:v>
                </c:pt>
                <c:pt idx="763">
                  <c:v>151.38455400000001</c:v>
                </c:pt>
                <c:pt idx="764">
                  <c:v>141.300229</c:v>
                </c:pt>
                <c:pt idx="765">
                  <c:v>131.81003999999999</c:v>
                </c:pt>
                <c:pt idx="766">
                  <c:v>122.87057900000001</c:v>
                </c:pt>
                <c:pt idx="767">
                  <c:v>114.45667400000001</c:v>
                </c:pt>
                <c:pt idx="768">
                  <c:v>106.54379400000001</c:v>
                </c:pt>
                <c:pt idx="769">
                  <c:v>99.108054999999993</c:v>
                </c:pt>
                <c:pt idx="770">
                  <c:v>92.137765000000002</c:v>
                </c:pt>
                <c:pt idx="771">
                  <c:v>85.586749999999995</c:v>
                </c:pt>
                <c:pt idx="772">
                  <c:v>79.455565000000007</c:v>
                </c:pt>
                <c:pt idx="773">
                  <c:v>73.702336000000003</c:v>
                </c:pt>
                <c:pt idx="774">
                  <c:v>68.326331999999994</c:v>
                </c:pt>
                <c:pt idx="775">
                  <c:v>63.297969000000002</c:v>
                </c:pt>
                <c:pt idx="776">
                  <c:v>58.598458999999998</c:v>
                </c:pt>
                <c:pt idx="777">
                  <c:v>54.209750999999997</c:v>
                </c:pt>
                <c:pt idx="778">
                  <c:v>50.114497999999998</c:v>
                </c:pt>
                <c:pt idx="779">
                  <c:v>46.296072000000002</c:v>
                </c:pt>
                <c:pt idx="780">
                  <c:v>42.744373000000003</c:v>
                </c:pt>
                <c:pt idx="781">
                  <c:v>39.432087000000003</c:v>
                </c:pt>
                <c:pt idx="782">
                  <c:v>36.355964999999998</c:v>
                </c:pt>
                <c:pt idx="783">
                  <c:v>33.496338999999999</c:v>
                </c:pt>
                <c:pt idx="784">
                  <c:v>30.835674000000001</c:v>
                </c:pt>
                <c:pt idx="785">
                  <c:v>28.370446999999999</c:v>
                </c:pt>
                <c:pt idx="786">
                  <c:v>26.084032000000001</c:v>
                </c:pt>
                <c:pt idx="787">
                  <c:v>23.968561999999999</c:v>
                </c:pt>
                <c:pt idx="788">
                  <c:v>22.006074000000002</c:v>
                </c:pt>
                <c:pt idx="789">
                  <c:v>20.190123</c:v>
                </c:pt>
                <c:pt idx="790">
                  <c:v>18.513802999999999</c:v>
                </c:pt>
                <c:pt idx="791">
                  <c:v>16.962274000000001</c:v>
                </c:pt>
                <c:pt idx="792">
                  <c:v>15.532230999999999</c:v>
                </c:pt>
                <c:pt idx="793">
                  <c:v>14.212825</c:v>
                </c:pt>
                <c:pt idx="794">
                  <c:v>12.996422000000001</c:v>
                </c:pt>
                <c:pt idx="795">
                  <c:v>11.875829</c:v>
                </c:pt>
                <c:pt idx="796">
                  <c:v>10.844284999999999</c:v>
                </c:pt>
                <c:pt idx="797">
                  <c:v>9.8954310000000003</c:v>
                </c:pt>
                <c:pt idx="798">
                  <c:v>9.0247240000000009</c:v>
                </c:pt>
                <c:pt idx="799">
                  <c:v>8.2235960000000006</c:v>
                </c:pt>
                <c:pt idx="800">
                  <c:v>7.4895579999999997</c:v>
                </c:pt>
                <c:pt idx="801">
                  <c:v>6.8151929999999998</c:v>
                </c:pt>
                <c:pt idx="802">
                  <c:v>6.1982299999999997</c:v>
                </c:pt>
                <c:pt idx="803">
                  <c:v>5.6331980000000001</c:v>
                </c:pt>
                <c:pt idx="804">
                  <c:v>5.1161139999999996</c:v>
                </c:pt>
                <c:pt idx="805">
                  <c:v>4.643262</c:v>
                </c:pt>
                <c:pt idx="806">
                  <c:v>4.211182</c:v>
                </c:pt>
                <c:pt idx="807">
                  <c:v>3.8172969999999999</c:v>
                </c:pt>
                <c:pt idx="808">
                  <c:v>3.4572669999999999</c:v>
                </c:pt>
                <c:pt idx="809">
                  <c:v>3.1295519999999999</c:v>
                </c:pt>
                <c:pt idx="810">
                  <c:v>2.8304490000000002</c:v>
                </c:pt>
                <c:pt idx="811">
                  <c:v>2.5585960000000001</c:v>
                </c:pt>
                <c:pt idx="812">
                  <c:v>2.3112499999999998</c:v>
                </c:pt>
                <c:pt idx="813">
                  <c:v>2.0863679999999998</c:v>
                </c:pt>
                <c:pt idx="814">
                  <c:v>1.8820619999999999</c:v>
                </c:pt>
                <c:pt idx="815">
                  <c:v>1.696585</c:v>
                </c:pt>
                <c:pt idx="816">
                  <c:v>1.5286010000000001</c:v>
                </c:pt>
                <c:pt idx="817">
                  <c:v>1.37605</c:v>
                </c:pt>
                <c:pt idx="818">
                  <c:v>1.2380899999999999</c:v>
                </c:pt>
                <c:pt idx="819">
                  <c:v>1.1129880000000001</c:v>
                </c:pt>
                <c:pt idx="820">
                  <c:v>1.0000169999999999</c:v>
                </c:pt>
                <c:pt idx="821">
                  <c:v>0.89789300000000005</c:v>
                </c:pt>
                <c:pt idx="822">
                  <c:v>0.80564100000000005</c:v>
                </c:pt>
                <c:pt idx="823">
                  <c:v>0.72236699999999998</c:v>
                </c:pt>
                <c:pt idx="824">
                  <c:v>0.647254</c:v>
                </c:pt>
                <c:pt idx="825">
                  <c:v>0.57955000000000001</c:v>
                </c:pt>
                <c:pt idx="826">
                  <c:v>0.51866999999999996</c:v>
                </c:pt>
                <c:pt idx="827">
                  <c:v>0.46377499999999999</c:v>
                </c:pt>
                <c:pt idx="828">
                  <c:v>0.41448499999999999</c:v>
                </c:pt>
                <c:pt idx="829">
                  <c:v>0.37017800000000001</c:v>
                </c:pt>
                <c:pt idx="830">
                  <c:v>0.33031500000000003</c:v>
                </c:pt>
                <c:pt idx="831">
                  <c:v>0.294599</c:v>
                </c:pt>
                <c:pt idx="832">
                  <c:v>0.26256400000000002</c:v>
                </c:pt>
                <c:pt idx="833">
                  <c:v>0.23389799999999999</c:v>
                </c:pt>
                <c:pt idx="834">
                  <c:v>0.208177</c:v>
                </c:pt>
                <c:pt idx="835">
                  <c:v>0.18515699999999999</c:v>
                </c:pt>
                <c:pt idx="836">
                  <c:v>0.164603</c:v>
                </c:pt>
                <c:pt idx="837">
                  <c:v>0.1462</c:v>
                </c:pt>
                <c:pt idx="838">
                  <c:v>0.12979099999999999</c:v>
                </c:pt>
                <c:pt idx="839">
                  <c:v>0.115146</c:v>
                </c:pt>
                <c:pt idx="840">
                  <c:v>0.10208299999999999</c:v>
                </c:pt>
                <c:pt idx="841">
                  <c:v>9.0439000000000005E-2</c:v>
                </c:pt>
                <c:pt idx="842">
                  <c:v>8.0069000000000001E-2</c:v>
                </c:pt>
                <c:pt idx="843">
                  <c:v>7.0838999999999999E-2</c:v>
                </c:pt>
                <c:pt idx="844">
                  <c:v>6.2630000000000005E-2</c:v>
                </c:pt>
                <c:pt idx="845">
                  <c:v>5.5347E-2</c:v>
                </c:pt>
                <c:pt idx="846">
                  <c:v>4.8866E-2</c:v>
                </c:pt>
                <c:pt idx="847">
                  <c:v>4.3124000000000003E-2</c:v>
                </c:pt>
                <c:pt idx="848">
                  <c:v>3.8031000000000002E-2</c:v>
                </c:pt>
                <c:pt idx="849">
                  <c:v>3.3508999999999997E-2</c:v>
                </c:pt>
                <c:pt idx="850">
                  <c:v>2.9510999999999999E-2</c:v>
                </c:pt>
                <c:pt idx="851">
                  <c:v>2.5971999999999999E-2</c:v>
                </c:pt>
                <c:pt idx="852">
                  <c:v>2.2846999999999999E-2</c:v>
                </c:pt>
                <c:pt idx="853">
                  <c:v>2.0080000000000001E-2</c:v>
                </c:pt>
                <c:pt idx="854">
                  <c:v>1.7635000000000001E-2</c:v>
                </c:pt>
                <c:pt idx="855">
                  <c:v>1.5481999999999999E-2</c:v>
                </c:pt>
                <c:pt idx="856">
                  <c:v>1.3579000000000001E-2</c:v>
                </c:pt>
                <c:pt idx="857">
                  <c:v>1.1904E-2</c:v>
                </c:pt>
                <c:pt idx="858">
                  <c:v>1.0429000000000001E-2</c:v>
                </c:pt>
                <c:pt idx="859">
                  <c:v>9.1299999999999992E-3</c:v>
                </c:pt>
                <c:pt idx="860">
                  <c:v>7.9880000000000003E-3</c:v>
                </c:pt>
                <c:pt idx="861">
                  <c:v>6.9839999999999998E-3</c:v>
                </c:pt>
                <c:pt idx="862">
                  <c:v>6.1019999999999998E-3</c:v>
                </c:pt>
                <c:pt idx="863">
                  <c:v>5.3290000000000004E-3</c:v>
                </c:pt>
                <c:pt idx="864">
                  <c:v>4.6490000000000004E-3</c:v>
                </c:pt>
                <c:pt idx="865">
                  <c:v>4.0549999999999996E-3</c:v>
                </c:pt>
                <c:pt idx="866">
                  <c:v>3.5330000000000001E-3</c:v>
                </c:pt>
                <c:pt idx="867">
                  <c:v>3.0769999999999999E-3</c:v>
                </c:pt>
                <c:pt idx="868">
                  <c:v>2.6779999999999998E-3</c:v>
                </c:pt>
                <c:pt idx="869">
                  <c:v>2.3289999999999999E-3</c:v>
                </c:pt>
                <c:pt idx="870">
                  <c:v>2.0249999999999999E-3</c:v>
                </c:pt>
                <c:pt idx="871">
                  <c:v>1.7589999999999999E-3</c:v>
                </c:pt>
                <c:pt idx="872">
                  <c:v>1.526E-3</c:v>
                </c:pt>
                <c:pt idx="873">
                  <c:v>1.3240000000000001E-3</c:v>
                </c:pt>
                <c:pt idx="874">
                  <c:v>1.1479999999999999E-3</c:v>
                </c:pt>
                <c:pt idx="875">
                  <c:v>9.9500000000000001E-4</c:v>
                </c:pt>
                <c:pt idx="876">
                  <c:v>8.61E-4</c:v>
                </c:pt>
                <c:pt idx="877">
                  <c:v>7.45E-4</c:v>
                </c:pt>
                <c:pt idx="878">
                  <c:v>6.4400000000000004E-4</c:v>
                </c:pt>
                <c:pt idx="879">
                  <c:v>5.5699999999999999E-4</c:v>
                </c:pt>
                <c:pt idx="880">
                  <c:v>4.8099999999999998E-4</c:v>
                </c:pt>
                <c:pt idx="881">
                  <c:v>4.15E-4</c:v>
                </c:pt>
                <c:pt idx="882">
                  <c:v>3.5799999999999997E-4</c:v>
                </c:pt>
                <c:pt idx="883">
                  <c:v>3.0800000000000001E-4</c:v>
                </c:pt>
                <c:pt idx="884">
                  <c:v>2.6600000000000001E-4</c:v>
                </c:pt>
                <c:pt idx="885">
                  <c:v>2.2900000000000001E-4</c:v>
                </c:pt>
                <c:pt idx="886">
                  <c:v>1.9699999999999999E-4</c:v>
                </c:pt>
                <c:pt idx="887">
                  <c:v>1.6899999999999999E-4</c:v>
                </c:pt>
                <c:pt idx="888">
                  <c:v>1.45E-4</c:v>
                </c:pt>
                <c:pt idx="889">
                  <c:v>1.25E-4</c:v>
                </c:pt>
                <c:pt idx="890">
                  <c:v>1.07E-4</c:v>
                </c:pt>
                <c:pt idx="891">
                  <c:v>9.2E-5</c:v>
                </c:pt>
                <c:pt idx="892">
                  <c:v>7.8999999999999996E-5</c:v>
                </c:pt>
                <c:pt idx="893">
                  <c:v>6.7000000000000002E-5</c:v>
                </c:pt>
                <c:pt idx="894">
                  <c:v>5.8E-5</c:v>
                </c:pt>
                <c:pt idx="895">
                  <c:v>4.8999999999999998E-5</c:v>
                </c:pt>
                <c:pt idx="896">
                  <c:v>4.1999999999999998E-5</c:v>
                </c:pt>
                <c:pt idx="897">
                  <c:v>3.6000000000000001E-5</c:v>
                </c:pt>
                <c:pt idx="898">
                  <c:v>3.1000000000000001E-5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91-4D6D-9FE6-E471C1134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109151"/>
        <c:axId val="1422107711"/>
      </c:scatterChart>
      <c:valAx>
        <c:axId val="142210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107711"/>
        <c:crosses val="autoZero"/>
        <c:crossBetween val="midCat"/>
      </c:valAx>
      <c:valAx>
        <c:axId val="142210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109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Blackbutt!$A$22:$A$919</c:f>
              <c:numCache>
                <c:formatCode>0.00000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Blackbutt!$M$22:$M$919</c:f>
              <c:numCache>
                <c:formatCode>General</c:formatCode>
                <c:ptCount val="898"/>
                <c:pt idx="0">
                  <c:v>115.12636348595436</c:v>
                </c:pt>
                <c:pt idx="1">
                  <c:v>119.62965722179368</c:v>
                </c:pt>
                <c:pt idx="2">
                  <c:v>124.24385678228748</c:v>
                </c:pt>
                <c:pt idx="3">
                  <c:v>128.97543163480614</c:v>
                </c:pt>
                <c:pt idx="4">
                  <c:v>133.8313616751515</c:v>
                </c:pt>
                <c:pt idx="5">
                  <c:v>138.79707147237525</c:v>
                </c:pt>
                <c:pt idx="6">
                  <c:v>143.87897894371929</c:v>
                </c:pt>
                <c:pt idx="7">
                  <c:v>149.07627691488949</c:v>
                </c:pt>
                <c:pt idx="8">
                  <c:v>154.38011439942815</c:v>
                </c:pt>
                <c:pt idx="9">
                  <c:v>159.8047831764863</c:v>
                </c:pt>
                <c:pt idx="10">
                  <c:v>165.3329740080423</c:v>
                </c:pt>
                <c:pt idx="11">
                  <c:v>170.97919285718979</c:v>
                </c:pt>
                <c:pt idx="12">
                  <c:v>176.72500089875581</c:v>
                </c:pt>
                <c:pt idx="13">
                  <c:v>182.57642433142365</c:v>
                </c:pt>
                <c:pt idx="14">
                  <c:v>188.53104955771965</c:v>
                </c:pt>
                <c:pt idx="15">
                  <c:v>194.57728975457405</c:v>
                </c:pt>
                <c:pt idx="16">
                  <c:v>200.72997658503573</c:v>
                </c:pt>
                <c:pt idx="17">
                  <c:v>206.97714590673743</c:v>
                </c:pt>
                <c:pt idx="18">
                  <c:v>213.30603612463202</c:v>
                </c:pt>
                <c:pt idx="19">
                  <c:v>219.72206385058655</c:v>
                </c:pt>
                <c:pt idx="20">
                  <c:v>226.22129406403067</c:v>
                </c:pt>
                <c:pt idx="21">
                  <c:v>232.79954397634202</c:v>
                </c:pt>
                <c:pt idx="22">
                  <c:v>239.45236544374816</c:v>
                </c:pt>
                <c:pt idx="23">
                  <c:v>246.16514533372774</c:v>
                </c:pt>
                <c:pt idx="24">
                  <c:v>252.95264321481068</c:v>
                </c:pt>
                <c:pt idx="25">
                  <c:v>259.78974008730387</c:v>
                </c:pt>
                <c:pt idx="26">
                  <c:v>266.68089505854266</c:v>
                </c:pt>
                <c:pt idx="27">
                  <c:v>273.62041098045808</c:v>
                </c:pt>
                <c:pt idx="28">
                  <c:v>280.60234824816536</c:v>
                </c:pt>
                <c:pt idx="29">
                  <c:v>287.62052644690351</c:v>
                </c:pt>
                <c:pt idx="30">
                  <c:v>294.66853892821268</c:v>
                </c:pt>
                <c:pt idx="31">
                  <c:v>301.72935342235797</c:v>
                </c:pt>
                <c:pt idx="32">
                  <c:v>308.81690202521253</c:v>
                </c:pt>
                <c:pt idx="33">
                  <c:v>315.90332575622546</c:v>
                </c:pt>
                <c:pt idx="34">
                  <c:v>322.9918041223786</c:v>
                </c:pt>
                <c:pt idx="35">
                  <c:v>330.07492801161754</c:v>
                </c:pt>
                <c:pt idx="36">
                  <c:v>337.14511607164576</c:v>
                </c:pt>
                <c:pt idx="37">
                  <c:v>344.19461840765496</c:v>
                </c:pt>
                <c:pt idx="38">
                  <c:v>351.20523487685301</c:v>
                </c:pt>
                <c:pt idx="39">
                  <c:v>358.18959958994748</c:v>
                </c:pt>
                <c:pt idx="40">
                  <c:v>365.1190331069173</c:v>
                </c:pt>
                <c:pt idx="41">
                  <c:v>371.99560511682023</c:v>
                </c:pt>
                <c:pt idx="42">
                  <c:v>378.81099323365879</c:v>
                </c:pt>
                <c:pt idx="43">
                  <c:v>385.55679772325232</c:v>
                </c:pt>
                <c:pt idx="44">
                  <c:v>392.22455831761761</c:v>
                </c:pt>
                <c:pt idx="45">
                  <c:v>398.79614898919556</c:v>
                </c:pt>
                <c:pt idx="46">
                  <c:v>405.28242882595953</c:v>
                </c:pt>
                <c:pt idx="47">
                  <c:v>411.65579426315287</c:v>
                </c:pt>
                <c:pt idx="48">
                  <c:v>417.9173727910462</c:v>
                </c:pt>
                <c:pt idx="49">
                  <c:v>424.05870522304804</c:v>
                </c:pt>
                <c:pt idx="50">
                  <c:v>430.07136935001654</c:v>
                </c:pt>
                <c:pt idx="51">
                  <c:v>435.94702474480107</c:v>
                </c:pt>
                <c:pt idx="52">
                  <c:v>441.66906192931378</c:v>
                </c:pt>
                <c:pt idx="53">
                  <c:v>447.24622989553416</c:v>
                </c:pt>
                <c:pt idx="54">
                  <c:v>452.65405851857599</c:v>
                </c:pt>
                <c:pt idx="55">
                  <c:v>457.89302817969883</c:v>
                </c:pt>
                <c:pt idx="56">
                  <c:v>462.96277011629377</c:v>
                </c:pt>
                <c:pt idx="57">
                  <c:v>467.83371826152074</c:v>
                </c:pt>
                <c:pt idx="58">
                  <c:v>472.52056774035725</c:v>
                </c:pt>
                <c:pt idx="59">
                  <c:v>477.00883869087977</c:v>
                </c:pt>
                <c:pt idx="60">
                  <c:v>481.28546669834168</c:v>
                </c:pt>
                <c:pt idx="61">
                  <c:v>485.35644375711877</c:v>
                </c:pt>
                <c:pt idx="62">
                  <c:v>489.20337143992879</c:v>
                </c:pt>
                <c:pt idx="63">
                  <c:v>492.82631539184445</c:v>
                </c:pt>
                <c:pt idx="64">
                  <c:v>496.21946550530106</c:v>
                </c:pt>
                <c:pt idx="65">
                  <c:v>499.37730360734872</c:v>
                </c:pt>
                <c:pt idx="66">
                  <c:v>502.29462890278796</c:v>
                </c:pt>
                <c:pt idx="67">
                  <c:v>504.96278825820468</c:v>
                </c:pt>
                <c:pt idx="68">
                  <c:v>507.38514695208414</c:v>
                </c:pt>
                <c:pt idx="69">
                  <c:v>509.55033944432375</c:v>
                </c:pt>
                <c:pt idx="70">
                  <c:v>511.45829877702158</c:v>
                </c:pt>
                <c:pt idx="71">
                  <c:v>513.10553202913047</c:v>
                </c:pt>
                <c:pt idx="72">
                  <c:v>514.48891550510325</c:v>
                </c:pt>
                <c:pt idx="73">
                  <c:v>515.60568478435903</c:v>
                </c:pt>
                <c:pt idx="74">
                  <c:v>516.45238684376523</c:v>
                </c:pt>
                <c:pt idx="75">
                  <c:v>517.02950854877281</c:v>
                </c:pt>
                <c:pt idx="76">
                  <c:v>517.33368671649396</c:v>
                </c:pt>
                <c:pt idx="77">
                  <c:v>517.36469431331443</c:v>
                </c:pt>
                <c:pt idx="78">
                  <c:v>517.12160880739998</c:v>
                </c:pt>
                <c:pt idx="79">
                  <c:v>516.60387509958036</c:v>
                </c:pt>
                <c:pt idx="80">
                  <c:v>515.81128797514748</c:v>
                </c:pt>
                <c:pt idx="81">
                  <c:v>514.74400112875355</c:v>
                </c:pt>
                <c:pt idx="82">
                  <c:v>513.40470103298048</c:v>
                </c:pt>
                <c:pt idx="83">
                  <c:v>511.79023922027977</c:v>
                </c:pt>
                <c:pt idx="84">
                  <c:v>509.90656160009121</c:v>
                </c:pt>
                <c:pt idx="85">
                  <c:v>507.75294734075032</c:v>
                </c:pt>
                <c:pt idx="86">
                  <c:v>505.33117151184433</c:v>
                </c:pt>
                <c:pt idx="87">
                  <c:v>502.64331131989775</c:v>
                </c:pt>
                <c:pt idx="88">
                  <c:v>499.69171847316829</c:v>
                </c:pt>
                <c:pt idx="89">
                  <c:v>496.48398483815708</c:v>
                </c:pt>
                <c:pt idx="90">
                  <c:v>493.0134414849017</c:v>
                </c:pt>
                <c:pt idx="91">
                  <c:v>489.29351592587955</c:v>
                </c:pt>
                <c:pt idx="92">
                  <c:v>485.32258202328103</c:v>
                </c:pt>
                <c:pt idx="93">
                  <c:v>481.10419121037467</c:v>
                </c:pt>
                <c:pt idx="94">
                  <c:v>476.64209687643279</c:v>
                </c:pt>
                <c:pt idx="95">
                  <c:v>471.94023682323268</c:v>
                </c:pt>
                <c:pt idx="96">
                  <c:v>467.01024395397872</c:v>
                </c:pt>
                <c:pt idx="97">
                  <c:v>461.84168798418023</c:v>
                </c:pt>
                <c:pt idx="98">
                  <c:v>456.45435121914716</c:v>
                </c:pt>
                <c:pt idx="99">
                  <c:v>450.84524436140373</c:v>
                </c:pt>
                <c:pt idx="100">
                  <c:v>445.01902154640402</c:v>
                </c:pt>
                <c:pt idx="101">
                  <c:v>438.98043463730937</c:v>
                </c:pt>
                <c:pt idx="102">
                  <c:v>432.7343476848946</c:v>
                </c:pt>
                <c:pt idx="103">
                  <c:v>426.28571493147956</c:v>
                </c:pt>
                <c:pt idx="104">
                  <c:v>419.64962335864629</c:v>
                </c:pt>
                <c:pt idx="105">
                  <c:v>412.81137169742169</c:v>
                </c:pt>
                <c:pt idx="106">
                  <c:v>405.79651874428191</c:v>
                </c:pt>
                <c:pt idx="107">
                  <c:v>398.60023903003093</c:v>
                </c:pt>
                <c:pt idx="108">
                  <c:v>391.22783743894342</c:v>
                </c:pt>
                <c:pt idx="109">
                  <c:v>383.68467944589247</c:v>
                </c:pt>
                <c:pt idx="110">
                  <c:v>375.98783156900436</c:v>
                </c:pt>
                <c:pt idx="111">
                  <c:v>368.11976794590146</c:v>
                </c:pt>
                <c:pt idx="112">
                  <c:v>360.10953862843235</c:v>
                </c:pt>
                <c:pt idx="113">
                  <c:v>351.93885340935913</c:v>
                </c:pt>
                <c:pt idx="114">
                  <c:v>343.63781257605706</c:v>
                </c:pt>
                <c:pt idx="115">
                  <c:v>335.20014936783673</c:v>
                </c:pt>
                <c:pt idx="116">
                  <c:v>326.63178846544679</c:v>
                </c:pt>
                <c:pt idx="117">
                  <c:v>317.9387499473014</c:v>
                </c:pt>
                <c:pt idx="118">
                  <c:v>309.14046801532004</c:v>
                </c:pt>
                <c:pt idx="119">
                  <c:v>300.21688784740718</c:v>
                </c:pt>
                <c:pt idx="120">
                  <c:v>291.20113831992694</c:v>
                </c:pt>
                <c:pt idx="121">
                  <c:v>282.08658341027194</c:v>
                </c:pt>
                <c:pt idx="122">
                  <c:v>272.88001187600685</c:v>
                </c:pt>
                <c:pt idx="123">
                  <c:v>263.58844929377619</c:v>
                </c:pt>
                <c:pt idx="124">
                  <c:v>254.21911652561221</c:v>
                </c:pt>
                <c:pt idx="125">
                  <c:v>244.77950791519061</c:v>
                </c:pt>
                <c:pt idx="126">
                  <c:v>235.29162473449651</c:v>
                </c:pt>
                <c:pt idx="127">
                  <c:v>225.7350181148754</c:v>
                </c:pt>
                <c:pt idx="128">
                  <c:v>216.14660060766073</c:v>
                </c:pt>
                <c:pt idx="129">
                  <c:v>206.52067336910613</c:v>
                </c:pt>
                <c:pt idx="130">
                  <c:v>196.86615838129956</c:v>
                </c:pt>
                <c:pt idx="131">
                  <c:v>187.19229168269521</c:v>
                </c:pt>
                <c:pt idx="132">
                  <c:v>177.50865583302902</c:v>
                </c:pt>
                <c:pt idx="133">
                  <c:v>167.83972697349964</c:v>
                </c:pt>
                <c:pt idx="134">
                  <c:v>158.16676111627203</c:v>
                </c:pt>
                <c:pt idx="135">
                  <c:v>148.52940024445343</c:v>
                </c:pt>
                <c:pt idx="136">
                  <c:v>138.92415026651361</c:v>
                </c:pt>
                <c:pt idx="137">
                  <c:v>129.36237460023858</c:v>
                </c:pt>
                <c:pt idx="138">
                  <c:v>119.85580702043717</c:v>
                </c:pt>
                <c:pt idx="139">
                  <c:v>110.41653159148063</c:v>
                </c:pt>
                <c:pt idx="140">
                  <c:v>101.05699864821509</c:v>
                </c:pt>
                <c:pt idx="141">
                  <c:v>91.803804599472642</c:v>
                </c:pt>
                <c:pt idx="142">
                  <c:v>82.642179069403937</c:v>
                </c:pt>
                <c:pt idx="143">
                  <c:v>73.612952980485716</c:v>
                </c:pt>
                <c:pt idx="144">
                  <c:v>64.715841968374662</c:v>
                </c:pt>
                <c:pt idx="145">
                  <c:v>55.964645100591042</c:v>
                </c:pt>
                <c:pt idx="146">
                  <c:v>47.373331487466203</c:v>
                </c:pt>
                <c:pt idx="147">
                  <c:v>38.956024626328144</c:v>
                </c:pt>
                <c:pt idx="148">
                  <c:v>30.739179719249478</c:v>
                </c:pt>
                <c:pt idx="149">
                  <c:v>22.712314545421577</c:v>
                </c:pt>
                <c:pt idx="150">
                  <c:v>14.913806453796496</c:v>
                </c:pt>
                <c:pt idx="151">
                  <c:v>7.3455949926865287</c:v>
                </c:pt>
                <c:pt idx="152">
                  <c:v>2.1728689466726792E-2</c:v>
                </c:pt>
                <c:pt idx="153">
                  <c:v>-7.0439254865987095</c:v>
                </c:pt>
                <c:pt idx="154">
                  <c:v>-13.837749682068534</c:v>
                </c:pt>
                <c:pt idx="155">
                  <c:v>-20.336864994573261</c:v>
                </c:pt>
                <c:pt idx="156">
                  <c:v>-26.547985286440962</c:v>
                </c:pt>
                <c:pt idx="157">
                  <c:v>-32.440009825741981</c:v>
                </c:pt>
                <c:pt idx="158">
                  <c:v>-38.018833429721781</c:v>
                </c:pt>
                <c:pt idx="159">
                  <c:v>-43.256426924985135</c:v>
                </c:pt>
                <c:pt idx="160">
                  <c:v>-48.150923560944648</c:v>
                </c:pt>
                <c:pt idx="161">
                  <c:v>-52.69258918910964</c:v>
                </c:pt>
                <c:pt idx="162">
                  <c:v>-56.866531869276514</c:v>
                </c:pt>
                <c:pt idx="163">
                  <c:v>-60.677434127954257</c:v>
                </c:pt>
                <c:pt idx="164">
                  <c:v>-64.106906460180653</c:v>
                </c:pt>
                <c:pt idx="165">
                  <c:v>-67.159489954753553</c:v>
                </c:pt>
                <c:pt idx="166">
                  <c:v>-69.821325563415485</c:v>
                </c:pt>
                <c:pt idx="167">
                  <c:v>-72.093894571692545</c:v>
                </c:pt>
                <c:pt idx="168">
                  <c:v>-73.975068414664747</c:v>
                </c:pt>
                <c:pt idx="169">
                  <c:v>-75.462120595889246</c:v>
                </c:pt>
                <c:pt idx="170">
                  <c:v>-76.560178358357916</c:v>
                </c:pt>
                <c:pt idx="171">
                  <c:v>-77.268782288891998</c:v>
                </c:pt>
                <c:pt idx="172">
                  <c:v>-77.591316185182222</c:v>
                </c:pt>
                <c:pt idx="173">
                  <c:v>-77.534235582713336</c:v>
                </c:pt>
                <c:pt idx="174">
                  <c:v>-77.104188112291013</c:v>
                </c:pt>
                <c:pt idx="175">
                  <c:v>-76.309395233826763</c:v>
                </c:pt>
                <c:pt idx="176">
                  <c:v>-75.159665047664021</c:v>
                </c:pt>
                <c:pt idx="177">
                  <c:v>-73.666392569030904</c:v>
                </c:pt>
                <c:pt idx="178">
                  <c:v>-71.845561446846659</c:v>
                </c:pt>
                <c:pt idx="179">
                  <c:v>-69.706181906038182</c:v>
                </c:pt>
                <c:pt idx="180">
                  <c:v>-67.270764956761013</c:v>
                </c:pt>
                <c:pt idx="181">
                  <c:v>-64.553821450715986</c:v>
                </c:pt>
                <c:pt idx="182">
                  <c:v>-61.574327560600977</c:v>
                </c:pt>
                <c:pt idx="183">
                  <c:v>-58.352646646817448</c:v>
                </c:pt>
                <c:pt idx="184">
                  <c:v>-54.910488298974087</c:v>
                </c:pt>
                <c:pt idx="185">
                  <c:v>-51.270808630693864</c:v>
                </c:pt>
                <c:pt idx="186">
                  <c:v>-47.463648604307309</c:v>
                </c:pt>
                <c:pt idx="187">
                  <c:v>-43.502634118651258</c:v>
                </c:pt>
                <c:pt idx="188">
                  <c:v>-39.425880248802059</c:v>
                </c:pt>
                <c:pt idx="189">
                  <c:v>-35.254421837049449</c:v>
                </c:pt>
                <c:pt idx="190">
                  <c:v>-31.015938083168294</c:v>
                </c:pt>
                <c:pt idx="191">
                  <c:v>-26.738713671691585</c:v>
                </c:pt>
                <c:pt idx="192">
                  <c:v>-22.45150462285892</c:v>
                </c:pt>
                <c:pt idx="193">
                  <c:v>-18.189862070244999</c:v>
                </c:pt>
                <c:pt idx="194">
                  <c:v>-13.970074511455095</c:v>
                </c:pt>
                <c:pt idx="195">
                  <c:v>-9.8341620795927156</c:v>
                </c:pt>
                <c:pt idx="196">
                  <c:v>-5.8047370801396028</c:v>
                </c:pt>
                <c:pt idx="197">
                  <c:v>-1.910566315309552</c:v>
                </c:pt>
                <c:pt idx="198">
                  <c:v>1.8200326175829105</c:v>
                </c:pt>
                <c:pt idx="199">
                  <c:v>5.35936469970693</c:v>
                </c:pt>
                <c:pt idx="200">
                  <c:v>8.6805109641045419</c:v>
                </c:pt>
                <c:pt idx="201">
                  <c:v>11.753037832064365</c:v>
                </c:pt>
                <c:pt idx="202">
                  <c:v>14.557446971870377</c:v>
                </c:pt>
                <c:pt idx="203">
                  <c:v>17.073894284443668</c:v>
                </c:pt>
                <c:pt idx="204">
                  <c:v>19.272728685577022</c:v>
                </c:pt>
                <c:pt idx="205">
                  <c:v>21.137646185461563</c:v>
                </c:pt>
                <c:pt idx="206">
                  <c:v>22.650073991069803</c:v>
                </c:pt>
                <c:pt idx="207">
                  <c:v>23.791934053469959</c:v>
                </c:pt>
                <c:pt idx="208">
                  <c:v>24.552203203889803</c:v>
                </c:pt>
                <c:pt idx="209">
                  <c:v>24.916594184756832</c:v>
                </c:pt>
                <c:pt idx="210">
                  <c:v>24.875628828724075</c:v>
                </c:pt>
                <c:pt idx="211">
                  <c:v>24.422910172557749</c:v>
                </c:pt>
                <c:pt idx="212">
                  <c:v>23.553875827139564</c:v>
                </c:pt>
                <c:pt idx="213">
                  <c:v>22.266796655761937</c:v>
                </c:pt>
                <c:pt idx="214">
                  <c:v>20.562919266261815</c:v>
                </c:pt>
                <c:pt idx="215">
                  <c:v>18.446596151550693</c:v>
                </c:pt>
                <c:pt idx="216">
                  <c:v>15.929566175107539</c:v>
                </c:pt>
                <c:pt idx="217">
                  <c:v>13.015086287723534</c:v>
                </c:pt>
                <c:pt idx="218">
                  <c:v>9.7264301939449069</c:v>
                </c:pt>
                <c:pt idx="219">
                  <c:v>6.0774034093028604</c:v>
                </c:pt>
                <c:pt idx="220">
                  <c:v>2.0896410456825834</c:v>
                </c:pt>
                <c:pt idx="221">
                  <c:v>-2.2114512487423781</c:v>
                </c:pt>
                <c:pt idx="222">
                  <c:v>-6.7966031442592794</c:v>
                </c:pt>
                <c:pt idx="223">
                  <c:v>-11.625065239808464</c:v>
                </c:pt>
                <c:pt idx="224">
                  <c:v>-16.674485958637888</c:v>
                </c:pt>
                <c:pt idx="225">
                  <c:v>-21.88843034355159</c:v>
                </c:pt>
                <c:pt idx="226">
                  <c:v>-27.229517993486297</c:v>
                </c:pt>
                <c:pt idx="227">
                  <c:v>-32.657226675559286</c:v>
                </c:pt>
                <c:pt idx="228">
                  <c:v>-38.093908087446835</c:v>
                </c:pt>
                <c:pt idx="229">
                  <c:v>-43.508134908177453</c:v>
                </c:pt>
                <c:pt idx="230">
                  <c:v>-48.831688927577488</c:v>
                </c:pt>
                <c:pt idx="231">
                  <c:v>-54.001436002168703</c:v>
                </c:pt>
                <c:pt idx="232">
                  <c:v>-58.943943597068937</c:v>
                </c:pt>
                <c:pt idx="233">
                  <c:v>-63.598992474879196</c:v>
                </c:pt>
                <c:pt idx="234">
                  <c:v>-67.902617270045084</c:v>
                </c:pt>
                <c:pt idx="235">
                  <c:v>-71.769920206368624</c:v>
                </c:pt>
                <c:pt idx="236">
                  <c:v>-75.135424331210743</c:v>
                </c:pt>
                <c:pt idx="237">
                  <c:v>-77.923087026552821</c:v>
                </c:pt>
                <c:pt idx="238">
                  <c:v>-80.070290143710736</c:v>
                </c:pt>
                <c:pt idx="239">
                  <c:v>-81.503050422836168</c:v>
                </c:pt>
                <c:pt idx="240">
                  <c:v>-82.15484449266296</c:v>
                </c:pt>
                <c:pt idx="241">
                  <c:v>-81.966855622229559</c:v>
                </c:pt>
                <c:pt idx="242">
                  <c:v>-80.883032243200432</c:v>
                </c:pt>
                <c:pt idx="243">
                  <c:v>-78.854169376059872</c:v>
                </c:pt>
                <c:pt idx="244">
                  <c:v>-75.83925519055083</c:v>
                </c:pt>
                <c:pt idx="245">
                  <c:v>-71.806846253020922</c:v>
                </c:pt>
                <c:pt idx="246">
                  <c:v>-66.736403199965935</c:v>
                </c:pt>
                <c:pt idx="247">
                  <c:v>-60.629782198811881</c:v>
                </c:pt>
                <c:pt idx="248">
                  <c:v>-53.485052088009979</c:v>
                </c:pt>
                <c:pt idx="249">
                  <c:v>-45.308344880302684</c:v>
                </c:pt>
                <c:pt idx="250">
                  <c:v>-36.159558185308924</c:v>
                </c:pt>
                <c:pt idx="251">
                  <c:v>-26.077675713149802</c:v>
                </c:pt>
                <c:pt idx="252">
                  <c:v>-15.129908617658657</c:v>
                </c:pt>
                <c:pt idx="253">
                  <c:v>-3.418594178991043</c:v>
                </c:pt>
                <c:pt idx="254">
                  <c:v>8.9922607667904231</c:v>
                </c:pt>
                <c:pt idx="255">
                  <c:v>21.948842423265887</c:v>
                </c:pt>
                <c:pt idx="256">
                  <c:v>35.360154831552791</c:v>
                </c:pt>
                <c:pt idx="257">
                  <c:v>49.040738030071225</c:v>
                </c:pt>
                <c:pt idx="258">
                  <c:v>62.854854560937383</c:v>
                </c:pt>
                <c:pt idx="259">
                  <c:v>76.636502810724778</c:v>
                </c:pt>
                <c:pt idx="260">
                  <c:v>90.212188623438124</c:v>
                </c:pt>
                <c:pt idx="261">
                  <c:v>103.38370381695495</c:v>
                </c:pt>
                <c:pt idx="262">
                  <c:v>116.01179212938587</c:v>
                </c:pt>
                <c:pt idx="263">
                  <c:v>127.87955937191873</c:v>
                </c:pt>
                <c:pt idx="264">
                  <c:v>138.83397867162421</c:v>
                </c:pt>
                <c:pt idx="265">
                  <c:v>148.72475018283876</c:v>
                </c:pt>
                <c:pt idx="266">
                  <c:v>157.36847155365831</c:v>
                </c:pt>
                <c:pt idx="267">
                  <c:v>164.63361731719124</c:v>
                </c:pt>
                <c:pt idx="268">
                  <c:v>170.42371284340697</c:v>
                </c:pt>
                <c:pt idx="269">
                  <c:v>174.62885955600359</c:v>
                </c:pt>
                <c:pt idx="270">
                  <c:v>177.17294003886491</c:v>
                </c:pt>
                <c:pt idx="271">
                  <c:v>178.01665495768975</c:v>
                </c:pt>
                <c:pt idx="272">
                  <c:v>177.13824055306759</c:v>
                </c:pt>
                <c:pt idx="273">
                  <c:v>174.55016482150313</c:v>
                </c:pt>
                <c:pt idx="274">
                  <c:v>170.2917467041807</c:v>
                </c:pt>
                <c:pt idx="275">
                  <c:v>164.43165006558411</c:v>
                </c:pt>
                <c:pt idx="276">
                  <c:v>157.0670891471018</c:v>
                </c:pt>
                <c:pt idx="277">
                  <c:v>148.33687785266375</c:v>
                </c:pt>
                <c:pt idx="278">
                  <c:v>138.36315525398459</c:v>
                </c:pt>
                <c:pt idx="279">
                  <c:v>127.3477995203757</c:v>
                </c:pt>
                <c:pt idx="280">
                  <c:v>115.46624534010334</c:v>
                </c:pt>
                <c:pt idx="281">
                  <c:v>102.92379404033636</c:v>
                </c:pt>
                <c:pt idx="282">
                  <c:v>89.937120536622388</c:v>
                </c:pt>
                <c:pt idx="283">
                  <c:v>76.729990593055845</c:v>
                </c:pt>
                <c:pt idx="284">
                  <c:v>63.528815507324907</c:v>
                </c:pt>
                <c:pt idx="285">
                  <c:v>50.577918672923261</c:v>
                </c:pt>
                <c:pt idx="286">
                  <c:v>38.055183046275488</c:v>
                </c:pt>
                <c:pt idx="287">
                  <c:v>26.206374617497204</c:v>
                </c:pt>
                <c:pt idx="288">
                  <c:v>15.204065364559938</c:v>
                </c:pt>
                <c:pt idx="289">
                  <c:v>5.2225599650410004</c:v>
                </c:pt>
                <c:pt idx="290">
                  <c:v>-3.5849907740848721</c:v>
                </c:pt>
                <c:pt idx="291">
                  <c:v>-11.089219743142166</c:v>
                </c:pt>
                <c:pt idx="292">
                  <c:v>-17.186537820671219</c:v>
                </c:pt>
                <c:pt idx="293">
                  <c:v>-21.794610790861043</c:v>
                </c:pt>
                <c:pt idx="294">
                  <c:v>-24.875846280978294</c:v>
                </c:pt>
                <c:pt idx="295">
                  <c:v>-26.411268514748372</c:v>
                </c:pt>
                <c:pt idx="296">
                  <c:v>-26.403564340373123</c:v>
                </c:pt>
                <c:pt idx="297">
                  <c:v>-24.890302728344977</c:v>
                </c:pt>
                <c:pt idx="298">
                  <c:v>-21.930474307308032</c:v>
                </c:pt>
                <c:pt idx="299">
                  <c:v>-17.606068683442572</c:v>
                </c:pt>
                <c:pt idx="300">
                  <c:v>-12.029244142671814</c:v>
                </c:pt>
                <c:pt idx="301">
                  <c:v>-5.3029936198799987</c:v>
                </c:pt>
                <c:pt idx="302">
                  <c:v>2.4169040318192856</c:v>
                </c:pt>
                <c:pt idx="303">
                  <c:v>10.993471184385271</c:v>
                </c:pt>
                <c:pt idx="304">
                  <c:v>20.271552593825618</c:v>
                </c:pt>
                <c:pt idx="305">
                  <c:v>30.090467744412308</c:v>
                </c:pt>
                <c:pt idx="306">
                  <c:v>40.287118734504475</c:v>
                </c:pt>
                <c:pt idx="307">
                  <c:v>50.698823425977025</c:v>
                </c:pt>
                <c:pt idx="308">
                  <c:v>61.166078919926804</c:v>
                </c:pt>
                <c:pt idx="309">
                  <c:v>71.51898067259026</c:v>
                </c:pt>
                <c:pt idx="310">
                  <c:v>81.628259207129304</c:v>
                </c:pt>
                <c:pt idx="311">
                  <c:v>91.372636170155602</c:v>
                </c:pt>
                <c:pt idx="312">
                  <c:v>100.59667426837768</c:v>
                </c:pt>
                <c:pt idx="313">
                  <c:v>109.20295263671142</c:v>
                </c:pt>
                <c:pt idx="314">
                  <c:v>117.0799321291488</c:v>
                </c:pt>
                <c:pt idx="315">
                  <c:v>124.16586868869126</c:v>
                </c:pt>
                <c:pt idx="316">
                  <c:v>130.37519758442068</c:v>
                </c:pt>
                <c:pt idx="317">
                  <c:v>135.64142149588224</c:v>
                </c:pt>
                <c:pt idx="318">
                  <c:v>139.93529140869941</c:v>
                </c:pt>
                <c:pt idx="319">
                  <c:v>143.21066334638817</c:v>
                </c:pt>
                <c:pt idx="320">
                  <c:v>145.45433453792066</c:v>
                </c:pt>
                <c:pt idx="321">
                  <c:v>146.6568981677483</c:v>
                </c:pt>
                <c:pt idx="322">
                  <c:v>146.81926351311995</c:v>
                </c:pt>
                <c:pt idx="323">
                  <c:v>145.95380589703564</c:v>
                </c:pt>
                <c:pt idx="324">
                  <c:v>144.07630257633718</c:v>
                </c:pt>
                <c:pt idx="325">
                  <c:v>141.21822819872978</c:v>
                </c:pt>
                <c:pt idx="326">
                  <c:v>137.40250382673185</c:v>
                </c:pt>
                <c:pt idx="327">
                  <c:v>132.67792365639252</c:v>
                </c:pt>
                <c:pt idx="328">
                  <c:v>127.08029642166366</c:v>
                </c:pt>
                <c:pt idx="329">
                  <c:v>120.65391775665194</c:v>
                </c:pt>
                <c:pt idx="330">
                  <c:v>113.45733324014873</c:v>
                </c:pt>
                <c:pt idx="331">
                  <c:v>105.51640073545423</c:v>
                </c:pt>
                <c:pt idx="332">
                  <c:v>96.891189927722735</c:v>
                </c:pt>
                <c:pt idx="333">
                  <c:v>87.646479685645318</c:v>
                </c:pt>
                <c:pt idx="334">
                  <c:v>77.818899059755495</c:v>
                </c:pt>
                <c:pt idx="335">
                  <c:v>67.457536622998305</c:v>
                </c:pt>
                <c:pt idx="336">
                  <c:v>56.593349528899125</c:v>
                </c:pt>
                <c:pt idx="337">
                  <c:v>45.325405674077047</c:v>
                </c:pt>
                <c:pt idx="338">
                  <c:v>33.647648084101093</c:v>
                </c:pt>
                <c:pt idx="339">
                  <c:v>21.621758256100293</c:v>
                </c:pt>
                <c:pt idx="340">
                  <c:v>9.3100198325046222</c:v>
                </c:pt>
                <c:pt idx="341">
                  <c:v>-3.2849911753510241</c:v>
                </c:pt>
                <c:pt idx="342">
                  <c:v>-16.084567477679229</c:v>
                </c:pt>
                <c:pt idx="343">
                  <c:v>-29.070557266320975</c:v>
                </c:pt>
                <c:pt idx="344">
                  <c:v>-42.206967231846647</c:v>
                </c:pt>
                <c:pt idx="345">
                  <c:v>-55.459443923551589</c:v>
                </c:pt>
                <c:pt idx="346">
                  <c:v>-68.795162798516685</c:v>
                </c:pt>
                <c:pt idx="347">
                  <c:v>-82.161839569809672</c:v>
                </c:pt>
                <c:pt idx="348">
                  <c:v>-95.571536519557412</c:v>
                </c:pt>
                <c:pt idx="349">
                  <c:v>-108.95388180609734</c:v>
                </c:pt>
                <c:pt idx="350">
                  <c:v>-122.32365082142496</c:v>
                </c:pt>
                <c:pt idx="351">
                  <c:v>-135.61315611562168</c:v>
                </c:pt>
                <c:pt idx="352">
                  <c:v>-148.81868545159523</c:v>
                </c:pt>
                <c:pt idx="353">
                  <c:v>-161.91670031846297</c:v>
                </c:pt>
                <c:pt idx="354">
                  <c:v>-174.8645121391819</c:v>
                </c:pt>
                <c:pt idx="355">
                  <c:v>-187.68137165258668</c:v>
                </c:pt>
                <c:pt idx="356">
                  <c:v>-200.30669928996213</c:v>
                </c:pt>
                <c:pt idx="357">
                  <c:v>-212.7606341151768</c:v>
                </c:pt>
                <c:pt idx="358">
                  <c:v>-224.98563134393044</c:v>
                </c:pt>
                <c:pt idx="359">
                  <c:v>-236.98374480864004</c:v>
                </c:pt>
                <c:pt idx="360">
                  <c:v>-248.73823713889578</c:v>
                </c:pt>
                <c:pt idx="361">
                  <c:v>-260.23326766664832</c:v>
                </c:pt>
                <c:pt idx="362">
                  <c:v>-271.45383384427987</c:v>
                </c:pt>
                <c:pt idx="363">
                  <c:v>-282.36886879748636</c:v>
                </c:pt>
                <c:pt idx="364">
                  <c:v>-292.99947152581444</c:v>
                </c:pt>
                <c:pt idx="365">
                  <c:v>-303.29991795142269</c:v>
                </c:pt>
                <c:pt idx="366">
                  <c:v>-313.27572870731819</c:v>
                </c:pt>
                <c:pt idx="367">
                  <c:v>-322.93127394159092</c:v>
                </c:pt>
                <c:pt idx="368">
                  <c:v>-332.22668788340525</c:v>
                </c:pt>
                <c:pt idx="369">
                  <c:v>-341.15502808740712</c:v>
                </c:pt>
                <c:pt idx="370">
                  <c:v>-349.73688784081605</c:v>
                </c:pt>
                <c:pt idx="371">
                  <c:v>-357.95143121541332</c:v>
                </c:pt>
                <c:pt idx="372">
                  <c:v>-365.78128304563143</c:v>
                </c:pt>
                <c:pt idx="373">
                  <c:v>-373.24692006674741</c:v>
                </c:pt>
                <c:pt idx="374">
                  <c:v>-380.32196092716913</c:v>
                </c:pt>
                <c:pt idx="375">
                  <c:v>-387.01685183180234</c:v>
                </c:pt>
                <c:pt idx="376">
                  <c:v>-393.33137879559217</c:v>
                </c:pt>
                <c:pt idx="377">
                  <c:v>-399.26682534881547</c:v>
                </c:pt>
                <c:pt idx="378">
                  <c:v>-404.81755440929555</c:v>
                </c:pt>
                <c:pt idx="379">
                  <c:v>-410.00554975937121</c:v>
                </c:pt>
                <c:pt idx="380">
                  <c:v>-414.82066006939567</c:v>
                </c:pt>
                <c:pt idx="381">
                  <c:v>-419.28609359714028</c:v>
                </c:pt>
                <c:pt idx="382">
                  <c:v>-423.39766681760375</c:v>
                </c:pt>
                <c:pt idx="383">
                  <c:v>-427.1745238898875</c:v>
                </c:pt>
                <c:pt idx="384">
                  <c:v>-430.63051444156736</c:v>
                </c:pt>
                <c:pt idx="385">
                  <c:v>-433.78152775386843</c:v>
                </c:pt>
                <c:pt idx="386">
                  <c:v>-436.64553628165595</c:v>
                </c:pt>
                <c:pt idx="387">
                  <c:v>-439.2386720207578</c:v>
                </c:pt>
                <c:pt idx="388">
                  <c:v>-441.59114706816763</c:v>
                </c:pt>
                <c:pt idx="389">
                  <c:v>-443.71943797267886</c:v>
                </c:pt>
                <c:pt idx="390">
                  <c:v>-445.65310333015077</c:v>
                </c:pt>
                <c:pt idx="391">
                  <c:v>-447.41942084381299</c:v>
                </c:pt>
                <c:pt idx="392">
                  <c:v>-449.04704234870587</c:v>
                </c:pt>
                <c:pt idx="393">
                  <c:v>-450.56568859760591</c:v>
                </c:pt>
                <c:pt idx="394">
                  <c:v>-452.00577483250891</c:v>
                </c:pt>
                <c:pt idx="395">
                  <c:v>-453.39796594904328</c:v>
                </c:pt>
                <c:pt idx="396">
                  <c:v>-454.77047166453121</c:v>
                </c:pt>
                <c:pt idx="397">
                  <c:v>-456.15488068976629</c:v>
                </c:pt>
                <c:pt idx="398">
                  <c:v>-457.58129072895099</c:v>
                </c:pt>
                <c:pt idx="399">
                  <c:v>-459.07070740283962</c:v>
                </c:pt>
                <c:pt idx="400">
                  <c:v>-460.64767537549415</c:v>
                </c:pt>
                <c:pt idx="401">
                  <c:v>-462.33048204402075</c:v>
                </c:pt>
                <c:pt idx="402">
                  <c:v>-464.12947853691367</c:v>
                </c:pt>
                <c:pt idx="403">
                  <c:v>-466.05768460352192</c:v>
                </c:pt>
                <c:pt idx="404">
                  <c:v>-468.10934781818287</c:v>
                </c:pt>
                <c:pt idx="405">
                  <c:v>-470.28333511528035</c:v>
                </c:pt>
                <c:pt idx="406">
                  <c:v>-472.55620003302465</c:v>
                </c:pt>
                <c:pt idx="407">
                  <c:v>-474.9048642706075</c:v>
                </c:pt>
                <c:pt idx="408">
                  <c:v>-477.29217279920704</c:v>
                </c:pt>
                <c:pt idx="409">
                  <c:v>-479.6694910808219</c:v>
                </c:pt>
                <c:pt idx="410">
                  <c:v>-481.97610449335116</c:v>
                </c:pt>
                <c:pt idx="411">
                  <c:v>-484.135520532589</c:v>
                </c:pt>
                <c:pt idx="412">
                  <c:v>-486.0687916185052</c:v>
                </c:pt>
                <c:pt idx="413">
                  <c:v>-487.67155239208296</c:v>
                </c:pt>
                <c:pt idx="414">
                  <c:v>-488.83670409904153</c:v>
                </c:pt>
                <c:pt idx="415">
                  <c:v>-489.44227652672635</c:v>
                </c:pt>
                <c:pt idx="416">
                  <c:v>-489.35568801291083</c:v>
                </c:pt>
                <c:pt idx="417">
                  <c:v>-488.43510797364434</c:v>
                </c:pt>
                <c:pt idx="418">
                  <c:v>-486.53119463212715</c:v>
                </c:pt>
                <c:pt idx="419">
                  <c:v>-483.48923900357477</c:v>
                </c:pt>
                <c:pt idx="420">
                  <c:v>-479.15966515709442</c:v>
                </c:pt>
                <c:pt idx="421">
                  <c:v>-473.38182699084064</c:v>
                </c:pt>
                <c:pt idx="422">
                  <c:v>-465.98916938786351</c:v>
                </c:pt>
                <c:pt idx="423">
                  <c:v>-456.85832361623761</c:v>
                </c:pt>
                <c:pt idx="424">
                  <c:v>-445.84292744841514</c:v>
                </c:pt>
                <c:pt idx="425">
                  <c:v>-432.82176153194087</c:v>
                </c:pt>
                <c:pt idx="426">
                  <c:v>-417.71823972710627</c:v>
                </c:pt>
                <c:pt idx="427">
                  <c:v>-400.40518264690763</c:v>
                </c:pt>
                <c:pt idx="428">
                  <c:v>-380.85301728264676</c:v>
                </c:pt>
                <c:pt idx="429">
                  <c:v>-359.07773346726026</c:v>
                </c:pt>
                <c:pt idx="430">
                  <c:v>-335.06468127074913</c:v>
                </c:pt>
                <c:pt idx="431">
                  <c:v>-308.86685166522147</c:v>
                </c:pt>
                <c:pt idx="432">
                  <c:v>-280.57864888173935</c:v>
                </c:pt>
                <c:pt idx="433">
                  <c:v>-250.33803306624395</c:v>
                </c:pt>
                <c:pt idx="434">
                  <c:v>-218.3283029686354</c:v>
                </c:pt>
                <c:pt idx="435">
                  <c:v>-184.77865963696968</c:v>
                </c:pt>
                <c:pt idx="436">
                  <c:v>-150.02052120836015</c:v>
                </c:pt>
                <c:pt idx="437">
                  <c:v>-114.31978434403936</c:v>
                </c:pt>
                <c:pt idx="438">
                  <c:v>-77.978610437232419</c:v>
                </c:pt>
                <c:pt idx="439">
                  <c:v>-41.512442970084521</c:v>
                </c:pt>
                <c:pt idx="440">
                  <c:v>-5.2971745520917466</c:v>
                </c:pt>
                <c:pt idx="441">
                  <c:v>30.204979597976489</c:v>
                </c:pt>
                <c:pt idx="442">
                  <c:v>64.509851821945631</c:v>
                </c:pt>
                <c:pt idx="443">
                  <c:v>97.068512809710228</c:v>
                </c:pt>
                <c:pt idx="444">
                  <c:v>127.48121794526742</c:v>
                </c:pt>
                <c:pt idx="445">
                  <c:v>155.15184473415866</c:v>
                </c:pt>
                <c:pt idx="446">
                  <c:v>179.64564116374822</c:v>
                </c:pt>
                <c:pt idx="447">
                  <c:v>200.53123168078309</c:v>
                </c:pt>
                <c:pt idx="448">
                  <c:v>217.31387227068262</c:v>
                </c:pt>
                <c:pt idx="449">
                  <c:v>229.64681606257</c:v>
                </c:pt>
                <c:pt idx="450">
                  <c:v>237.19333392187036</c:v>
                </c:pt>
                <c:pt idx="451">
                  <c:v>239.71324740752607</c:v>
                </c:pt>
                <c:pt idx="452">
                  <c:v>236.99855695591395</c:v>
                </c:pt>
                <c:pt idx="453">
                  <c:v>228.9547742616669</c:v>
                </c:pt>
                <c:pt idx="454">
                  <c:v>215.55690732551375</c:v>
                </c:pt>
                <c:pt idx="455">
                  <c:v>196.87109482973392</c:v>
                </c:pt>
                <c:pt idx="456">
                  <c:v>173.01553811447593</c:v>
                </c:pt>
                <c:pt idx="457">
                  <c:v>144.37232401233632</c:v>
                </c:pt>
                <c:pt idx="458">
                  <c:v>111.16587086156505</c:v>
                </c:pt>
                <c:pt idx="459">
                  <c:v>73.881244646086998</c:v>
                </c:pt>
                <c:pt idx="460">
                  <c:v>33.049116203346784</c:v>
                </c:pt>
                <c:pt idx="461">
                  <c:v>-10.646711290290114</c:v>
                </c:pt>
                <c:pt idx="462">
                  <c:v>-56.587763103689213</c:v>
                </c:pt>
                <c:pt idx="463">
                  <c:v>-104.10763652759124</c:v>
                </c:pt>
                <c:pt idx="464">
                  <c:v>-152.25953501293407</c:v>
                </c:pt>
                <c:pt idx="465">
                  <c:v>-200.2873173793887</c:v>
                </c:pt>
                <c:pt idx="466">
                  <c:v>-247.26221778591935</c:v>
                </c:pt>
                <c:pt idx="467">
                  <c:v>-292.4728851691325</c:v>
                </c:pt>
                <c:pt idx="468">
                  <c:v>-334.9861000033161</c:v>
                </c:pt>
                <c:pt idx="469">
                  <c:v>-373.9076121023536</c:v>
                </c:pt>
                <c:pt idx="470">
                  <c:v>-408.56516229467525</c:v>
                </c:pt>
                <c:pt idx="471">
                  <c:v>-438.10322428550717</c:v>
                </c:pt>
                <c:pt idx="472">
                  <c:v>-461.90202031232184</c:v>
                </c:pt>
                <c:pt idx="473">
                  <c:v>-479.35926413134439</c:v>
                </c:pt>
                <c:pt idx="474">
                  <c:v>-489.96027433146446</c:v>
                </c:pt>
                <c:pt idx="475">
                  <c:v>-493.28773217498383</c:v>
                </c:pt>
                <c:pt idx="476">
                  <c:v>-489.03877132548223</c:v>
                </c:pt>
                <c:pt idx="477">
                  <c:v>-476.99744885317705</c:v>
                </c:pt>
                <c:pt idx="478">
                  <c:v>-457.11010333999729</c:v>
                </c:pt>
                <c:pt idx="479">
                  <c:v>-429.38543364954239</c:v>
                </c:pt>
                <c:pt idx="480">
                  <c:v>-393.95736767332346</c:v>
                </c:pt>
                <c:pt idx="481">
                  <c:v>-351.0692665940951</c:v>
                </c:pt>
                <c:pt idx="482">
                  <c:v>-301.06907646740001</c:v>
                </c:pt>
                <c:pt idx="483">
                  <c:v>-244.40289139892047</c:v>
                </c:pt>
                <c:pt idx="484">
                  <c:v>-181.60672170113321</c:v>
                </c:pt>
                <c:pt idx="485">
                  <c:v>-113.411278428488</c:v>
                </c:pt>
                <c:pt idx="486">
                  <c:v>-40.283036097949662</c:v>
                </c:pt>
                <c:pt idx="487">
                  <c:v>36.799776778410887</c:v>
                </c:pt>
                <c:pt idx="488">
                  <c:v>117.16200163722169</c:v>
                </c:pt>
                <c:pt idx="489">
                  <c:v>199.98002358758094</c:v>
                </c:pt>
                <c:pt idx="490">
                  <c:v>284.40811804306941</c:v>
                </c:pt>
                <c:pt idx="491">
                  <c:v>369.59015645140607</c:v>
                </c:pt>
                <c:pt idx="492">
                  <c:v>454.535115696297</c:v>
                </c:pt>
                <c:pt idx="493">
                  <c:v>538.67659329508751</c:v>
                </c:pt>
                <c:pt idx="494">
                  <c:v>620.92803969781016</c:v>
                </c:pt>
                <c:pt idx="495">
                  <c:v>700.77079304053404</c:v>
                </c:pt>
                <c:pt idx="496">
                  <c:v>777.20700391765786</c:v>
                </c:pt>
                <c:pt idx="497">
                  <c:v>849.67762639435023</c:v>
                </c:pt>
                <c:pt idx="498">
                  <c:v>917.54893696036379</c:v>
                </c:pt>
                <c:pt idx="499">
                  <c:v>980.24959770999703</c:v>
                </c:pt>
                <c:pt idx="500">
                  <c:v>1037.1877987316475</c:v>
                </c:pt>
                <c:pt idx="501">
                  <c:v>1088.1141972606165</c:v>
                </c:pt>
                <c:pt idx="502">
                  <c:v>1132.5713950144273</c:v>
                </c:pt>
                <c:pt idx="503">
                  <c:v>1170.2188165312691</c:v>
                </c:pt>
                <c:pt idx="504">
                  <c:v>1200.9251524419742</c:v>
                </c:pt>
                <c:pt idx="505">
                  <c:v>1224.5580662289067</c:v>
                </c:pt>
                <c:pt idx="506">
                  <c:v>1241.0604873779885</c:v>
                </c:pt>
                <c:pt idx="507">
                  <c:v>1250.4493146670429</c:v>
                </c:pt>
                <c:pt idx="508">
                  <c:v>1252.8135795385897</c:v>
                </c:pt>
                <c:pt idx="509">
                  <c:v>1248.3245625044146</c:v>
                </c:pt>
                <c:pt idx="510">
                  <c:v>1237.1924836008038</c:v>
                </c:pt>
                <c:pt idx="511">
                  <c:v>1219.7402104133216</c:v>
                </c:pt>
                <c:pt idx="512">
                  <c:v>1196.2574611105592</c:v>
                </c:pt>
                <c:pt idx="513">
                  <c:v>1167.2196402936752</c:v>
                </c:pt>
                <c:pt idx="514">
                  <c:v>1133.0414500905026</c:v>
                </c:pt>
                <c:pt idx="515">
                  <c:v>1094.2142826158306</c:v>
                </c:pt>
                <c:pt idx="516">
                  <c:v>1051.339641679413</c:v>
                </c:pt>
                <c:pt idx="517">
                  <c:v>1004.8382528696602</c:v>
                </c:pt>
                <c:pt idx="518">
                  <c:v>955.36150115834607</c:v>
                </c:pt>
                <c:pt idx="519">
                  <c:v>903.5978053988365</c:v>
                </c:pt>
                <c:pt idx="520">
                  <c:v>850.07988394101994</c:v>
                </c:pt>
                <c:pt idx="521">
                  <c:v>795.33214446231432</c:v>
                </c:pt>
                <c:pt idx="522">
                  <c:v>740.14181835282943</c:v>
                </c:pt>
                <c:pt idx="523">
                  <c:v>685.01807415227813</c:v>
                </c:pt>
                <c:pt idx="524">
                  <c:v>630.62570223316288</c:v>
                </c:pt>
                <c:pt idx="525">
                  <c:v>577.33753215977049</c:v>
                </c:pt>
                <c:pt idx="526">
                  <c:v>525.75832569200429</c:v>
                </c:pt>
                <c:pt idx="527">
                  <c:v>476.44069520135963</c:v>
                </c:pt>
                <c:pt idx="528">
                  <c:v>429.65098721735558</c:v>
                </c:pt>
                <c:pt idx="529">
                  <c:v>385.91337258320709</c:v>
                </c:pt>
                <c:pt idx="530">
                  <c:v>345.46393722624634</c:v>
                </c:pt>
                <c:pt idx="531">
                  <c:v>308.55495160081773</c:v>
                </c:pt>
                <c:pt idx="532">
                  <c:v>275.37375907055684</c:v>
                </c:pt>
                <c:pt idx="533">
                  <c:v>246.08522131822247</c:v>
                </c:pt>
                <c:pt idx="534">
                  <c:v>220.64666180958739</c:v>
                </c:pt>
                <c:pt idx="535">
                  <c:v>199.09400671888579</c:v>
                </c:pt>
                <c:pt idx="536">
                  <c:v>181.37214966151805</c:v>
                </c:pt>
                <c:pt idx="537">
                  <c:v>167.29942468776426</c:v>
                </c:pt>
                <c:pt idx="538">
                  <c:v>156.6730760007049</c:v>
                </c:pt>
                <c:pt idx="539">
                  <c:v>149.2359973272105</c:v>
                </c:pt>
                <c:pt idx="540">
                  <c:v>144.68256063514127</c:v>
                </c:pt>
                <c:pt idx="541">
                  <c:v>142.66531487418979</c:v>
                </c:pt>
                <c:pt idx="542">
                  <c:v>142.80243719803548</c:v>
                </c:pt>
                <c:pt idx="543">
                  <c:v>144.68147346233309</c:v>
                </c:pt>
                <c:pt idx="544">
                  <c:v>147.88295102660049</c:v>
                </c:pt>
                <c:pt idx="545">
                  <c:v>151.96246564319881</c:v>
                </c:pt>
                <c:pt idx="546">
                  <c:v>156.49013335014752</c:v>
                </c:pt>
                <c:pt idx="547">
                  <c:v>161.03952964116615</c:v>
                </c:pt>
                <c:pt idx="548">
                  <c:v>165.1999876726768</c:v>
                </c:pt>
                <c:pt idx="549">
                  <c:v>168.5841718855736</c:v>
                </c:pt>
                <c:pt idx="550">
                  <c:v>170.83495646910887</c:v>
                </c:pt>
                <c:pt idx="551">
                  <c:v>171.63151556829689</c:v>
                </c:pt>
                <c:pt idx="552">
                  <c:v>170.69752614155004</c:v>
                </c:pt>
                <c:pt idx="553">
                  <c:v>167.8028483049784</c:v>
                </c:pt>
                <c:pt idx="554">
                  <c:v>162.7530419455943</c:v>
                </c:pt>
                <c:pt idx="555">
                  <c:v>155.43029665853101</c:v>
                </c:pt>
                <c:pt idx="556">
                  <c:v>145.74524931441556</c:v>
                </c:pt>
                <c:pt idx="557">
                  <c:v>133.66578415298864</c:v>
                </c:pt>
                <c:pt idx="558">
                  <c:v>119.20936902132235</c:v>
                </c:pt>
                <c:pt idx="559">
                  <c:v>102.46996953644702</c:v>
                </c:pt>
                <c:pt idx="560">
                  <c:v>83.501639950416575</c:v>
                </c:pt>
                <c:pt idx="561">
                  <c:v>62.514989871175203</c:v>
                </c:pt>
                <c:pt idx="562">
                  <c:v>39.664915009932884</c:v>
                </c:pt>
                <c:pt idx="563">
                  <c:v>15.124935549793008</c:v>
                </c:pt>
                <c:pt idx="564">
                  <c:v>-10.784561852888146</c:v>
                </c:pt>
                <c:pt idx="565">
                  <c:v>-37.842479457256559</c:v>
                </c:pt>
                <c:pt idx="566">
                  <c:v>-65.728757940421929</c:v>
                </c:pt>
                <c:pt idx="567">
                  <c:v>-94.25258598288201</c:v>
                </c:pt>
                <c:pt idx="568">
                  <c:v>-123.08348361065873</c:v>
                </c:pt>
                <c:pt idx="569">
                  <c:v>-151.89090016436239</c:v>
                </c:pt>
                <c:pt idx="570">
                  <c:v>-180.49286835947714</c:v>
                </c:pt>
                <c:pt idx="571">
                  <c:v>-208.53126986638381</c:v>
                </c:pt>
                <c:pt idx="572">
                  <c:v>-235.80377870477241</c:v>
                </c:pt>
                <c:pt idx="573">
                  <c:v>-262.0791763316447</c:v>
                </c:pt>
                <c:pt idx="574">
                  <c:v>-287.14697644284024</c:v>
                </c:pt>
                <c:pt idx="575">
                  <c:v>-310.8196483591455</c:v>
                </c:pt>
                <c:pt idx="576">
                  <c:v>-332.89920539233572</c:v>
                </c:pt>
                <c:pt idx="577">
                  <c:v>-353.32034274148464</c:v>
                </c:pt>
                <c:pt idx="578">
                  <c:v>-371.90450976363354</c:v>
                </c:pt>
                <c:pt idx="579">
                  <c:v>-388.62627589873591</c:v>
                </c:pt>
                <c:pt idx="580">
                  <c:v>-403.36970322934576</c:v>
                </c:pt>
                <c:pt idx="581">
                  <c:v>-416.12669053105856</c:v>
                </c:pt>
                <c:pt idx="582">
                  <c:v>-426.88295096707952</c:v>
                </c:pt>
                <c:pt idx="583">
                  <c:v>-435.64542437204364</c:v>
                </c:pt>
                <c:pt idx="584">
                  <c:v>-442.43093979105106</c:v>
                </c:pt>
                <c:pt idx="585">
                  <c:v>-447.30564906774453</c:v>
                </c:pt>
                <c:pt idx="586">
                  <c:v>-450.31278638231743</c:v>
                </c:pt>
                <c:pt idx="587">
                  <c:v>-451.53497798886383</c:v>
                </c:pt>
                <c:pt idx="588">
                  <c:v>-451.05210600967621</c:v>
                </c:pt>
                <c:pt idx="589">
                  <c:v>-448.96063163126382</c:v>
                </c:pt>
                <c:pt idx="590">
                  <c:v>-445.36082326524411</c:v>
                </c:pt>
                <c:pt idx="591">
                  <c:v>-440.35833042179729</c:v>
                </c:pt>
                <c:pt idx="592">
                  <c:v>-434.06242369630854</c:v>
                </c:pt>
                <c:pt idx="593">
                  <c:v>-426.5975678601535</c:v>
                </c:pt>
                <c:pt idx="594">
                  <c:v>-418.05087220132555</c:v>
                </c:pt>
                <c:pt idx="595">
                  <c:v>-408.56106325539804</c:v>
                </c:pt>
                <c:pt idx="596">
                  <c:v>-398.20592147677235</c:v>
                </c:pt>
                <c:pt idx="597">
                  <c:v>-387.12533100790097</c:v>
                </c:pt>
                <c:pt idx="598">
                  <c:v>-375.40499275794718</c:v>
                </c:pt>
                <c:pt idx="599">
                  <c:v>-363.14258053547019</c:v>
                </c:pt>
                <c:pt idx="600">
                  <c:v>-350.43087368557826</c:v>
                </c:pt>
                <c:pt idx="601">
                  <c:v>-337.3573635619141</c:v>
                </c:pt>
                <c:pt idx="602">
                  <c:v>-324.02611513644661</c:v>
                </c:pt>
                <c:pt idx="603">
                  <c:v>-310.46927805803352</c:v>
                </c:pt>
                <c:pt idx="604">
                  <c:v>-296.80155414489855</c:v>
                </c:pt>
                <c:pt idx="605">
                  <c:v>-283.06502002503657</c:v>
                </c:pt>
                <c:pt idx="606">
                  <c:v>-269.31818866977483</c:v>
                </c:pt>
                <c:pt idx="607">
                  <c:v>-255.61399877712029</c:v>
                </c:pt>
                <c:pt idx="608">
                  <c:v>-241.99998448872975</c:v>
                </c:pt>
                <c:pt idx="609">
                  <c:v>-228.51851011701547</c:v>
                </c:pt>
                <c:pt idx="610">
                  <c:v>-215.20697070666392</c:v>
                </c:pt>
                <c:pt idx="611">
                  <c:v>-202.11953292210274</c:v>
                </c:pt>
                <c:pt idx="612">
                  <c:v>-189.24133309754325</c:v>
                </c:pt>
                <c:pt idx="613">
                  <c:v>-176.63898524903743</c:v>
                </c:pt>
                <c:pt idx="614">
                  <c:v>-164.31145956393084</c:v>
                </c:pt>
                <c:pt idx="615">
                  <c:v>-152.27562689630395</c:v>
                </c:pt>
                <c:pt idx="616">
                  <c:v>-140.54519555233128</c:v>
                </c:pt>
                <c:pt idx="617">
                  <c:v>-129.13095217227965</c:v>
                </c:pt>
                <c:pt idx="618">
                  <c:v>-118.04105746967434</c:v>
                </c:pt>
                <c:pt idx="619">
                  <c:v>-107.28127107147702</c:v>
                </c:pt>
                <c:pt idx="620">
                  <c:v>-96.87218598610707</c:v>
                </c:pt>
                <c:pt idx="621">
                  <c:v>-86.781172667218925</c:v>
                </c:pt>
                <c:pt idx="622">
                  <c:v>-77.041665409156849</c:v>
                </c:pt>
                <c:pt idx="623">
                  <c:v>-67.635415949560411</c:v>
                </c:pt>
                <c:pt idx="624">
                  <c:v>-58.559903897205004</c:v>
                </c:pt>
                <c:pt idx="625">
                  <c:v>-49.811529581897048</c:v>
                </c:pt>
                <c:pt idx="626">
                  <c:v>-41.385848527665075</c:v>
                </c:pt>
                <c:pt idx="627">
                  <c:v>-33.277698068992322</c:v>
                </c:pt>
                <c:pt idx="628">
                  <c:v>-25.493963822483238</c:v>
                </c:pt>
                <c:pt idx="629">
                  <c:v>-18.002730170212999</c:v>
                </c:pt>
                <c:pt idx="630">
                  <c:v>-10.822302456625039</c:v>
                </c:pt>
                <c:pt idx="631">
                  <c:v>-3.9334269375140138</c:v>
                </c:pt>
                <c:pt idx="632">
                  <c:v>2.6706355612141124</c:v>
                </c:pt>
                <c:pt idx="633">
                  <c:v>8.9966053277366882</c:v>
                </c:pt>
                <c:pt idx="634">
                  <c:v>15.051154430113456</c:v>
                </c:pt>
                <c:pt idx="635">
                  <c:v>20.840787837493735</c:v>
                </c:pt>
                <c:pt idx="636">
                  <c:v>26.371831721175113</c:v>
                </c:pt>
                <c:pt idx="637">
                  <c:v>31.641807230004815</c:v>
                </c:pt>
                <c:pt idx="638">
                  <c:v>36.673966400264362</c:v>
                </c:pt>
                <c:pt idx="639">
                  <c:v>41.457064741282011</c:v>
                </c:pt>
                <c:pt idx="640">
                  <c:v>46.004713641471426</c:v>
                </c:pt>
                <c:pt idx="641">
                  <c:v>50.32161336939771</c:v>
                </c:pt>
                <c:pt idx="642">
                  <c:v>54.412097890742189</c:v>
                </c:pt>
                <c:pt idx="643">
                  <c:v>58.280122996671707</c:v>
                </c:pt>
                <c:pt idx="644">
                  <c:v>61.929257729981146</c:v>
                </c:pt>
                <c:pt idx="645">
                  <c:v>65.357200354959787</c:v>
                </c:pt>
                <c:pt idx="646">
                  <c:v>68.578194752630225</c:v>
                </c:pt>
                <c:pt idx="647">
                  <c:v>71.584069770061433</c:v>
                </c:pt>
                <c:pt idx="648">
                  <c:v>74.387024748188196</c:v>
                </c:pt>
                <c:pt idx="649">
                  <c:v>76.979692310540486</c:v>
                </c:pt>
                <c:pt idx="650">
                  <c:v>79.368558723543174</c:v>
                </c:pt>
                <c:pt idx="651">
                  <c:v>81.55508210761127</c:v>
                </c:pt>
                <c:pt idx="652">
                  <c:v>83.540534773010222</c:v>
                </c:pt>
                <c:pt idx="653">
                  <c:v>85.323246684590231</c:v>
                </c:pt>
                <c:pt idx="654">
                  <c:v>86.910174875405573</c:v>
                </c:pt>
                <c:pt idx="655">
                  <c:v>88.29700167010742</c:v>
                </c:pt>
                <c:pt idx="656">
                  <c:v>89.489278556128738</c:v>
                </c:pt>
                <c:pt idx="657">
                  <c:v>90.483992672694512</c:v>
                </c:pt>
                <c:pt idx="658">
                  <c:v>91.284291682687581</c:v>
                </c:pt>
                <c:pt idx="659">
                  <c:v>91.891275900473374</c:v>
                </c:pt>
                <c:pt idx="660">
                  <c:v>92.306177292415668</c:v>
                </c:pt>
                <c:pt idx="661">
                  <c:v>92.530397540789636</c:v>
                </c:pt>
                <c:pt idx="662">
                  <c:v>92.565542413713047</c:v>
                </c:pt>
                <c:pt idx="663">
                  <c:v>92.413861269069457</c:v>
                </c:pt>
                <c:pt idx="664">
                  <c:v>92.076955262133197</c:v>
                </c:pt>
                <c:pt idx="665">
                  <c:v>91.558335424550023</c:v>
                </c:pt>
                <c:pt idx="666">
                  <c:v>90.860301409624299</c:v>
                </c:pt>
                <c:pt idx="667">
                  <c:v>89.985891394259852</c:v>
                </c:pt>
                <c:pt idx="668">
                  <c:v>88.938501544183055</c:v>
                </c:pt>
                <c:pt idx="669">
                  <c:v>87.721891411503748</c:v>
                </c:pt>
                <c:pt idx="670">
                  <c:v>86.340202692653293</c:v>
                </c:pt>
                <c:pt idx="671">
                  <c:v>84.797960586562112</c:v>
                </c:pt>
                <c:pt idx="672">
                  <c:v>83.103036214701206</c:v>
                </c:pt>
                <c:pt idx="673">
                  <c:v>81.255066649729088</c:v>
                </c:pt>
                <c:pt idx="674">
                  <c:v>79.265879589981523</c:v>
                </c:pt>
                <c:pt idx="675">
                  <c:v>77.138556718000473</c:v>
                </c:pt>
                <c:pt idx="676">
                  <c:v>74.879501497119236</c:v>
                </c:pt>
                <c:pt idx="677">
                  <c:v>72.495466769305494</c:v>
                </c:pt>
                <c:pt idx="678">
                  <c:v>69.993544529847895</c:v>
                </c:pt>
                <c:pt idx="679">
                  <c:v>67.381142389511297</c:v>
                </c:pt>
                <c:pt idx="680">
                  <c:v>64.670578149500216</c:v>
                </c:pt>
                <c:pt idx="681">
                  <c:v>61.860745286399379</c:v>
                </c:pt>
                <c:pt idx="682">
                  <c:v>58.969213135742393</c:v>
                </c:pt>
                <c:pt idx="683">
                  <c:v>55.99472223142493</c:v>
                </c:pt>
                <c:pt idx="684">
                  <c:v>52.955786311853444</c:v>
                </c:pt>
                <c:pt idx="685">
                  <c:v>49.856220519385715</c:v>
                </c:pt>
                <c:pt idx="686">
                  <c:v>46.704857378082579</c:v>
                </c:pt>
                <c:pt idx="687">
                  <c:v>43.51061808657505</c:v>
                </c:pt>
                <c:pt idx="688">
                  <c:v>40.287879589487147</c:v>
                </c:pt>
                <c:pt idx="689">
                  <c:v>37.034812313928342</c:v>
                </c:pt>
                <c:pt idx="690">
                  <c:v>33.765741003004223</c:v>
                </c:pt>
                <c:pt idx="691">
                  <c:v>30.495029748749857</c:v>
                </c:pt>
                <c:pt idx="692">
                  <c:v>27.225978067558572</c:v>
                </c:pt>
                <c:pt idx="693">
                  <c:v>23.967212393017235</c:v>
                </c:pt>
                <c:pt idx="694">
                  <c:v>20.727184247154128</c:v>
                </c:pt>
                <c:pt idx="695">
                  <c:v>17.514163471387747</c:v>
                </c:pt>
                <c:pt idx="696">
                  <c:v>14.336189614992691</c:v>
                </c:pt>
                <c:pt idx="697">
                  <c:v>11.201039674701406</c:v>
                </c:pt>
                <c:pt idx="698">
                  <c:v>8.1162139000593925</c:v>
                </c:pt>
                <c:pt idx="699">
                  <c:v>5.0939108551988284</c:v>
                </c:pt>
                <c:pt idx="700">
                  <c:v>2.1357391054070831</c:v>
                </c:pt>
                <c:pt idx="701">
                  <c:v>-0.75662900891711615</c:v>
                </c:pt>
                <c:pt idx="702">
                  <c:v>-3.5674119049576802</c:v>
                </c:pt>
                <c:pt idx="703">
                  <c:v>-6.2958269536939042</c:v>
                </c:pt>
                <c:pt idx="704">
                  <c:v>-8.936601878224792</c:v>
                </c:pt>
                <c:pt idx="705">
                  <c:v>-11.484877202989537</c:v>
                </c:pt>
                <c:pt idx="706">
                  <c:v>-13.932208070064007</c:v>
                </c:pt>
                <c:pt idx="707">
                  <c:v>-16.282850665172646</c:v>
                </c:pt>
                <c:pt idx="708">
                  <c:v>-18.525397868835171</c:v>
                </c:pt>
                <c:pt idx="709">
                  <c:v>-20.664317018249676</c:v>
                </c:pt>
                <c:pt idx="710">
                  <c:v>-22.689814173880677</c:v>
                </c:pt>
                <c:pt idx="711">
                  <c:v>-24.603411274135624</c:v>
                </c:pt>
                <c:pt idx="712">
                  <c:v>-26.403390278286679</c:v>
                </c:pt>
                <c:pt idx="713">
                  <c:v>-28.088477171849945</c:v>
                </c:pt>
                <c:pt idx="714">
                  <c:v>-29.657834423194345</c:v>
                </c:pt>
                <c:pt idx="715">
                  <c:v>-31.111040213652132</c:v>
                </c:pt>
                <c:pt idx="716">
                  <c:v>-32.445941823199064</c:v>
                </c:pt>
                <c:pt idx="717">
                  <c:v>-33.66742705850379</c:v>
                </c:pt>
                <c:pt idx="718">
                  <c:v>-34.772165315983784</c:v>
                </c:pt>
                <c:pt idx="719">
                  <c:v>-35.763446404791239</c:v>
                </c:pt>
                <c:pt idx="720">
                  <c:v>-36.642761912188007</c:v>
                </c:pt>
                <c:pt idx="721">
                  <c:v>-37.411931026537104</c:v>
                </c:pt>
                <c:pt idx="722">
                  <c:v>-38.073084230428321</c:v>
                </c:pt>
                <c:pt idx="723">
                  <c:v>-38.628646372282901</c:v>
                </c:pt>
                <c:pt idx="724">
                  <c:v>-39.0813080590749</c:v>
                </c:pt>
                <c:pt idx="725">
                  <c:v>-39.433500089449808</c:v>
                </c:pt>
                <c:pt idx="726">
                  <c:v>-39.689570741357329</c:v>
                </c:pt>
                <c:pt idx="727">
                  <c:v>-39.852019276677993</c:v>
                </c:pt>
                <c:pt idx="728">
                  <c:v>-39.924891146950017</c:v>
                </c:pt>
                <c:pt idx="729">
                  <c:v>-39.911880440348568</c:v>
                </c:pt>
                <c:pt idx="730">
                  <c:v>-39.816817822686858</c:v>
                </c:pt>
                <c:pt idx="731">
                  <c:v>-39.643647986017527</c:v>
                </c:pt>
                <c:pt idx="732">
                  <c:v>-39.396408787623727</c:v>
                </c:pt>
                <c:pt idx="733">
                  <c:v>-39.079213199780611</c:v>
                </c:pt>
                <c:pt idx="734">
                  <c:v>-38.696922756421031</c:v>
                </c:pt>
                <c:pt idx="735">
                  <c:v>-38.252434332348116</c:v>
                </c:pt>
                <c:pt idx="736">
                  <c:v>-37.751440907412189</c:v>
                </c:pt>
                <c:pt idx="737">
                  <c:v>-37.197426473281553</c:v>
                </c:pt>
                <c:pt idx="738">
                  <c:v>-36.594551404928097</c:v>
                </c:pt>
                <c:pt idx="739">
                  <c:v>-35.946939511279993</c:v>
                </c:pt>
                <c:pt idx="740">
                  <c:v>-35.25865879051014</c:v>
                </c:pt>
                <c:pt idx="741">
                  <c:v>-34.533712849011863</c:v>
                </c:pt>
                <c:pt idx="742">
                  <c:v>-33.776020582935018</c:v>
                </c:pt>
                <c:pt idx="743">
                  <c:v>-32.990763244185644</c:v>
                </c:pt>
                <c:pt idx="744">
                  <c:v>-32.179001089038309</c:v>
                </c:pt>
                <c:pt idx="745">
                  <c:v>-31.347076067856392</c:v>
                </c:pt>
                <c:pt idx="746">
                  <c:v>-30.497106904678731</c:v>
                </c:pt>
                <c:pt idx="747">
                  <c:v>-29.630960281484079</c:v>
                </c:pt>
                <c:pt idx="748">
                  <c:v>-28.754772500792058</c:v>
                </c:pt>
                <c:pt idx="749">
                  <c:v>-27.87165549119635</c:v>
                </c:pt>
                <c:pt idx="750">
                  <c:v>-26.981530215037651</c:v>
                </c:pt>
                <c:pt idx="751">
                  <c:v>-26.088651394646774</c:v>
                </c:pt>
                <c:pt idx="752">
                  <c:v>-25.195632677234642</c:v>
                </c:pt>
                <c:pt idx="753">
                  <c:v>-24.30643805578913</c:v>
                </c:pt>
                <c:pt idx="754">
                  <c:v>-23.421845580547171</c:v>
                </c:pt>
                <c:pt idx="755">
                  <c:v>-22.542510936646011</c:v>
                </c:pt>
                <c:pt idx="756">
                  <c:v>-21.673394626965148</c:v>
                </c:pt>
                <c:pt idx="757">
                  <c:v>-20.814832746832792</c:v>
                </c:pt>
                <c:pt idx="758">
                  <c:v>-19.968503722499293</c:v>
                </c:pt>
                <c:pt idx="759">
                  <c:v>-19.137334701471872</c:v>
                </c:pt>
                <c:pt idx="760">
                  <c:v>-18.319886672228563</c:v>
                </c:pt>
                <c:pt idx="761">
                  <c:v>-17.518827399588247</c:v>
                </c:pt>
                <c:pt idx="762">
                  <c:v>-16.736573706718588</c:v>
                </c:pt>
                <c:pt idx="763">
                  <c:v>-15.971442980496008</c:v>
                </c:pt>
                <c:pt idx="764">
                  <c:v>-15.226868878189151</c:v>
                </c:pt>
                <c:pt idx="765">
                  <c:v>-14.502256957245933</c:v>
                </c:pt>
                <c:pt idx="766">
                  <c:v>-13.798209152921387</c:v>
                </c:pt>
                <c:pt idx="767">
                  <c:v>-13.115215123084653</c:v>
                </c:pt>
                <c:pt idx="768">
                  <c:v>-12.453658222329494</c:v>
                </c:pt>
                <c:pt idx="769">
                  <c:v>-11.814891263702052</c:v>
                </c:pt>
                <c:pt idx="770">
                  <c:v>-11.196929945154807</c:v>
                </c:pt>
                <c:pt idx="771">
                  <c:v>-10.601975265789719</c:v>
                </c:pt>
                <c:pt idx="772">
                  <c:v>-10.028023585182495</c:v>
                </c:pt>
                <c:pt idx="773">
                  <c:v>-9.4769663136140636</c:v>
                </c:pt>
                <c:pt idx="774">
                  <c:v>-8.9476847762923626</c:v>
                </c:pt>
                <c:pt idx="775">
                  <c:v>-8.4399870007960374</c:v>
                </c:pt>
                <c:pt idx="776">
                  <c:v>-7.9536230043637133</c:v>
                </c:pt>
                <c:pt idx="777">
                  <c:v>-7.4882912211866355</c:v>
                </c:pt>
                <c:pt idx="778">
                  <c:v>-7.0436383134854168</c:v>
                </c:pt>
                <c:pt idx="779">
                  <c:v>-6.6199748876082865</c:v>
                </c:pt>
                <c:pt idx="780">
                  <c:v>-6.2154266884944391</c:v>
                </c:pt>
                <c:pt idx="781">
                  <c:v>-5.8309038287361901</c:v>
                </c:pt>
                <c:pt idx="782">
                  <c:v>-5.4652087441799146</c:v>
                </c:pt>
                <c:pt idx="783">
                  <c:v>-5.1172494397409203</c:v>
                </c:pt>
                <c:pt idx="784">
                  <c:v>-4.7876713079990871</c:v>
                </c:pt>
                <c:pt idx="785">
                  <c:v>-4.4753129410304027</c:v>
                </c:pt>
                <c:pt idx="786">
                  <c:v>-4.1800965663258083</c:v>
                </c:pt>
                <c:pt idx="787">
                  <c:v>-3.900439900837128</c:v>
                </c:pt>
                <c:pt idx="788">
                  <c:v>-3.6362774391018498</c:v>
                </c:pt>
                <c:pt idx="789">
                  <c:v>-3.3874351139476477</c:v>
                </c:pt>
                <c:pt idx="790">
                  <c:v>-3.1524760907377001</c:v>
                </c:pt>
                <c:pt idx="791">
                  <c:v>-2.9316173650183366</c:v>
                </c:pt>
                <c:pt idx="792">
                  <c:v>-2.7238670446543551</c:v>
                </c:pt>
                <c:pt idx="793">
                  <c:v>-2.528652374226855</c:v>
                </c:pt>
                <c:pt idx="794">
                  <c:v>-2.3454053581257703</c:v>
                </c:pt>
                <c:pt idx="795">
                  <c:v>-2.1735710308640623</c:v>
                </c:pt>
                <c:pt idx="796">
                  <c:v>-2.0126024519300936</c:v>
                </c:pt>
                <c:pt idx="797">
                  <c:v>-1.8622134943358377</c:v>
                </c:pt>
                <c:pt idx="798">
                  <c:v>-1.7213690293157491</c:v>
                </c:pt>
                <c:pt idx="799">
                  <c:v>-1.5900464055701384</c:v>
                </c:pt>
                <c:pt idx="800">
                  <c:v>-1.4673011703408809</c:v>
                </c:pt>
                <c:pt idx="801">
                  <c:v>-1.3530793195231645</c:v>
                </c:pt>
                <c:pt idx="802">
                  <c:v>-1.2467034017300671</c:v>
                </c:pt>
                <c:pt idx="803">
                  <c:v>-1.1477313061241023</c:v>
                </c:pt>
                <c:pt idx="804">
                  <c:v>-1.0557353842222095</c:v>
                </c:pt>
                <c:pt idx="805">
                  <c:v>-0.97030675066708305</c:v>
                </c:pt>
                <c:pt idx="806">
                  <c:v>-0.89118185218968504</c:v>
                </c:pt>
                <c:pt idx="807">
                  <c:v>-0.81771366047132332</c:v>
                </c:pt>
                <c:pt idx="808">
                  <c:v>-0.74979603688682817</c:v>
                </c:pt>
                <c:pt idx="809">
                  <c:v>-0.68685139575062637</c:v>
                </c:pt>
                <c:pt idx="810">
                  <c:v>-0.62877011600194455</c:v>
                </c:pt>
                <c:pt idx="811">
                  <c:v>-0.57513015581870452</c:v>
                </c:pt>
                <c:pt idx="812">
                  <c:v>-0.52563725592885802</c:v>
                </c:pt>
                <c:pt idx="813">
                  <c:v>-0.48001368382127962</c:v>
                </c:pt>
                <c:pt idx="814">
                  <c:v>-0.43799381443062591</c:v>
                </c:pt>
                <c:pt idx="815">
                  <c:v>-0.39939241018026372</c:v>
                </c:pt>
                <c:pt idx="816">
                  <c:v>-0.36384182902006756</c:v>
                </c:pt>
                <c:pt idx="817">
                  <c:v>-0.33124229299060726</c:v>
                </c:pt>
                <c:pt idx="818">
                  <c:v>-0.30127222240952312</c:v>
                </c:pt>
                <c:pt idx="819">
                  <c:v>-0.273838165129344</c:v>
                </c:pt>
                <c:pt idx="820">
                  <c:v>-0.24870433086437926</c:v>
                </c:pt>
                <c:pt idx="821">
                  <c:v>-0.22569699463806614</c:v>
                </c:pt>
                <c:pt idx="822">
                  <c:v>-0.20465410094321224</c:v>
                </c:pt>
                <c:pt idx="823">
                  <c:v>-0.18542659700556607</c:v>
                </c:pt>
                <c:pt idx="824">
                  <c:v>-0.16787148365705085</c:v>
                </c:pt>
                <c:pt idx="825">
                  <c:v>-0.15188553894418583</c:v>
                </c:pt>
                <c:pt idx="826">
                  <c:v>-0.13728821866979757</c:v>
                </c:pt>
                <c:pt idx="827">
                  <c:v>-0.12401885209667596</c:v>
                </c:pt>
                <c:pt idx="828">
                  <c:v>-0.11194346805351613</c:v>
                </c:pt>
                <c:pt idx="829">
                  <c:v>-0.10094668991536476</c:v>
                </c:pt>
                <c:pt idx="830">
                  <c:v>-9.0974788148820651E-2</c:v>
                </c:pt>
                <c:pt idx="831">
                  <c:v>-8.1923827513813219E-2</c:v>
                </c:pt>
                <c:pt idx="832">
                  <c:v>-7.3729074053633298E-2</c:v>
                </c:pt>
                <c:pt idx="833">
                  <c:v>-6.6290382995485869E-2</c:v>
                </c:pt>
                <c:pt idx="834">
                  <c:v>-5.9555873378355634E-2</c:v>
                </c:pt>
                <c:pt idx="835">
                  <c:v>-5.3474296509360572E-2</c:v>
                </c:pt>
                <c:pt idx="836">
                  <c:v>-4.7967179607425664E-2</c:v>
                </c:pt>
                <c:pt idx="837">
                  <c:v>-4.3001185581089035E-2</c:v>
                </c:pt>
                <c:pt idx="838">
                  <c:v>-3.8520940596045286E-2</c:v>
                </c:pt>
                <c:pt idx="839">
                  <c:v>-3.4480484229228725E-2</c:v>
                </c:pt>
                <c:pt idx="840">
                  <c:v>-3.0839184657164606E-2</c:v>
                </c:pt>
                <c:pt idx="841">
                  <c:v>-2.7562036876951385E-2</c:v>
                </c:pt>
                <c:pt idx="842">
                  <c:v>-2.4613792428622237E-2</c:v>
                </c:pt>
                <c:pt idx="843">
                  <c:v>-2.1964054221825027E-2</c:v>
                </c:pt>
                <c:pt idx="844">
                  <c:v>-1.9589314263162419E-2</c:v>
                </c:pt>
                <c:pt idx="845">
                  <c:v>-1.7453540687321016E-2</c:v>
                </c:pt>
                <c:pt idx="846">
                  <c:v>-1.5542233871680883E-2</c:v>
                </c:pt>
                <c:pt idx="847">
                  <c:v>-1.3829998749864091E-2</c:v>
                </c:pt>
                <c:pt idx="848">
                  <c:v>-1.2294298340233531E-2</c:v>
                </c:pt>
                <c:pt idx="849">
                  <c:v>-1.0923120816119791E-2</c:v>
                </c:pt>
                <c:pt idx="850">
                  <c:v>-9.6972694882831445E-3</c:v>
                </c:pt>
                <c:pt idx="851">
                  <c:v>-8.6044013343865022E-3</c:v>
                </c:pt>
                <c:pt idx="852">
                  <c:v>-7.6275166887752668E-3</c:v>
                </c:pt>
                <c:pt idx="853">
                  <c:v>-6.7553760596115453E-3</c:v>
                </c:pt>
                <c:pt idx="854">
                  <c:v>-5.9810990583992005E-3</c:v>
                </c:pt>
                <c:pt idx="855">
                  <c:v>-5.2899351538191579E-3</c:v>
                </c:pt>
                <c:pt idx="856">
                  <c:v>-4.6756302016583646E-3</c:v>
                </c:pt>
                <c:pt idx="857">
                  <c:v>-4.1300597845727698E-3</c:v>
                </c:pt>
                <c:pt idx="858">
                  <c:v>-3.6448706885555812E-3</c:v>
                </c:pt>
                <c:pt idx="859">
                  <c:v>-3.214922598610624E-3</c:v>
                </c:pt>
                <c:pt idx="860">
                  <c:v>-2.8334807765933627E-3</c:v>
                </c:pt>
                <c:pt idx="861">
                  <c:v>-2.4953940643617119E-3</c:v>
                </c:pt>
                <c:pt idx="862">
                  <c:v>-2.1964833882958199E-3</c:v>
                </c:pt>
                <c:pt idx="863">
                  <c:v>-1.9308409937825945E-3</c:v>
                </c:pt>
                <c:pt idx="864">
                  <c:v>-1.697477103163703E-3</c:v>
                </c:pt>
                <c:pt idx="865">
                  <c:v>-1.4902150860551344E-3</c:v>
                </c:pt>
                <c:pt idx="866">
                  <c:v>-1.3077462855431992E-3</c:v>
                </c:pt>
                <c:pt idx="867">
                  <c:v>-1.1467323672446868E-3</c:v>
                </c:pt>
                <c:pt idx="868">
                  <c:v>-1.0046412913469647E-3</c:v>
                </c:pt>
                <c:pt idx="869">
                  <c:v>-8.8040016500148268E-4</c:v>
                </c:pt>
                <c:pt idx="870">
                  <c:v>-7.7045739551467787E-4</c:v>
                </c:pt>
                <c:pt idx="871">
                  <c:v>-6.7283947980570759E-4</c:v>
                </c:pt>
                <c:pt idx="872">
                  <c:v>-5.8801112628434316E-4</c:v>
                </c:pt>
                <c:pt idx="873">
                  <c:v>-5.1370031244564007E-4</c:v>
                </c:pt>
                <c:pt idx="874">
                  <c:v>-4.4858313967635339E-4</c:v>
                </c:pt>
                <c:pt idx="875">
                  <c:v>-3.9062029909365213E-4</c:v>
                </c:pt>
                <c:pt idx="876">
                  <c:v>-3.403607639217059E-4</c:v>
                </c:pt>
                <c:pt idx="877">
                  <c:v>-2.9624905855613943E-4</c:v>
                </c:pt>
                <c:pt idx="878">
                  <c:v>-2.5819222491557344E-4</c:v>
                </c:pt>
                <c:pt idx="879">
                  <c:v>-2.2449460314484277E-4</c:v>
                </c:pt>
                <c:pt idx="880">
                  <c:v>-1.9496269064756978E-4</c:v>
                </c:pt>
                <c:pt idx="881">
                  <c:v>-1.6937842347350369E-4</c:v>
                </c:pt>
                <c:pt idx="882">
                  <c:v>-1.4637870440167356E-4</c:v>
                </c:pt>
                <c:pt idx="883">
                  <c:v>-1.2764812331970458E-4</c:v>
                </c:pt>
                <c:pt idx="884">
                  <c:v>-1.1061821485457928E-4</c:v>
                </c:pt>
                <c:pt idx="885">
                  <c:v>-9.5776477328820092E-5</c:v>
                </c:pt>
                <c:pt idx="886">
                  <c:v>-8.2508214853294149E-5</c:v>
                </c:pt>
                <c:pt idx="887">
                  <c:v>-7.1147490883417602E-5</c:v>
                </c:pt>
                <c:pt idx="888">
                  <c:v>-6.1983718953388529E-5</c:v>
                </c:pt>
                <c:pt idx="889">
                  <c:v>-5.3267437057498296E-5</c:v>
                </c:pt>
                <c:pt idx="890">
                  <c:v>-4.6215362502469174E-5</c:v>
                </c:pt>
                <c:pt idx="891">
                  <c:v>-4.0003907682865132E-5</c:v>
                </c:pt>
                <c:pt idx="892">
                  <c:v>-3.381825165370528E-5</c:v>
                </c:pt>
                <c:pt idx="893">
                  <c:v>-2.9777333579853088E-5</c:v>
                </c:pt>
                <c:pt idx="894">
                  <c:v>-2.501868378280613E-5</c:v>
                </c:pt>
                <c:pt idx="895">
                  <c:v>-2.1630983807449035E-5</c:v>
                </c:pt>
                <c:pt idx="896">
                  <c:v>-1.8711118041461538E-5</c:v>
                </c:pt>
                <c:pt idx="897">
                  <c:v>-1.6335614214137673E-5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BC-4BE3-A193-BA65D7A61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141519"/>
        <c:axId val="1106140559"/>
      </c:scatterChart>
      <c:valAx>
        <c:axId val="110614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140559"/>
        <c:crosses val="autoZero"/>
        <c:crossBetween val="midCat"/>
      </c:valAx>
      <c:valAx>
        <c:axId val="110614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14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Total calc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SpottedGum!$A$22:$A$919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SpottedGum!$K$22:$K$919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81.668839164715109</c:v>
                </c:pt>
                <c:pt idx="2">
                  <c:v>85.504696692210331</c:v>
                </c:pt>
                <c:pt idx="3">
                  <c:v>89.488580746131987</c:v>
                </c:pt>
                <c:pt idx="4">
                  <c:v>93.630627627535119</c:v>
                </c:pt>
                <c:pt idx="5">
                  <c:v>97.922731032135772</c:v>
                </c:pt>
                <c:pt idx="6">
                  <c:v>102.37483138830544</c:v>
                </c:pt>
                <c:pt idx="7">
                  <c:v>106.99092825035389</c:v>
                </c:pt>
                <c:pt idx="8">
                  <c:v>111.76791729547197</c:v>
                </c:pt>
                <c:pt idx="9">
                  <c:v>116.72377619798795</c:v>
                </c:pt>
                <c:pt idx="10">
                  <c:v>121.84799741405325</c:v>
                </c:pt>
                <c:pt idx="11">
                  <c:v>127.1595584954996</c:v>
                </c:pt>
                <c:pt idx="12">
                  <c:v>132.64685963100692</c:v>
                </c:pt>
                <c:pt idx="13">
                  <c:v>138.32144449758781</c:v>
                </c:pt>
                <c:pt idx="14">
                  <c:v>144.18717005075683</c:v>
                </c:pt>
                <c:pt idx="15">
                  <c:v>150.23884394674113</c:v>
                </c:pt>
                <c:pt idx="16">
                  <c:v>156.49798100370282</c:v>
                </c:pt>
                <c:pt idx="17">
                  <c:v>162.95955197091752</c:v>
                </c:pt>
                <c:pt idx="18">
                  <c:v>169.61728927260179</c:v>
                </c:pt>
                <c:pt idx="19">
                  <c:v>176.4840600059832</c:v>
                </c:pt>
                <c:pt idx="20">
                  <c:v>183.56332137190373</c:v>
                </c:pt>
                <c:pt idx="21">
                  <c:v>190.85845435826775</c:v>
                </c:pt>
                <c:pt idx="22">
                  <c:v>198.37273477419592</c:v>
                </c:pt>
                <c:pt idx="23">
                  <c:v>206.09782217558271</c:v>
                </c:pt>
                <c:pt idx="24">
                  <c:v>214.05945453002747</c:v>
                </c:pt>
                <c:pt idx="25">
                  <c:v>222.23718746947694</c:v>
                </c:pt>
                <c:pt idx="26">
                  <c:v>230.64531004065714</c:v>
                </c:pt>
                <c:pt idx="27">
                  <c:v>239.2864542114757</c:v>
                </c:pt>
                <c:pt idx="28">
                  <c:v>248.16309916047726</c:v>
                </c:pt>
                <c:pt idx="29">
                  <c:v>257.27756212768645</c:v>
                </c:pt>
                <c:pt idx="30">
                  <c:v>266.63198923571281</c:v>
                </c:pt>
                <c:pt idx="31">
                  <c:v>276.21407738779504</c:v>
                </c:pt>
                <c:pt idx="32">
                  <c:v>286.05378918963197</c:v>
                </c:pt>
                <c:pt idx="33">
                  <c:v>296.12378688385104</c:v>
                </c:pt>
                <c:pt idx="34">
                  <c:v>306.43971114688992</c:v>
                </c:pt>
                <c:pt idx="35">
                  <c:v>317.0027110307438</c:v>
                </c:pt>
                <c:pt idx="36">
                  <c:v>327.81371135845717</c:v>
                </c:pt>
                <c:pt idx="37">
                  <c:v>338.8734040328975</c:v>
                </c:pt>
                <c:pt idx="38">
                  <c:v>350.16541827997179</c:v>
                </c:pt>
                <c:pt idx="39">
                  <c:v>361.72323034186286</c:v>
                </c:pt>
                <c:pt idx="40">
                  <c:v>373.51278371462325</c:v>
                </c:pt>
                <c:pt idx="41">
                  <c:v>385.55056997171948</c:v>
                </c:pt>
                <c:pt idx="42">
                  <c:v>397.83599629059955</c:v>
                </c:pt>
                <c:pt idx="43">
                  <c:v>410.36819082379213</c:v>
                </c:pt>
                <c:pt idx="44">
                  <c:v>423.14599578727513</c:v>
                </c:pt>
                <c:pt idx="45">
                  <c:v>436.1486052941417</c:v>
                </c:pt>
                <c:pt idx="46">
                  <c:v>449.41261604261302</c:v>
                </c:pt>
                <c:pt idx="47">
                  <c:v>462.89693501607297</c:v>
                </c:pt>
                <c:pt idx="48">
                  <c:v>476.61855619607803</c:v>
                </c:pt>
                <c:pt idx="49">
                  <c:v>490.57481536123788</c:v>
                </c:pt>
                <c:pt idx="50">
                  <c:v>504.76272080172345</c:v>
                </c:pt>
                <c:pt idx="51">
                  <c:v>519.17899271746774</c:v>
                </c:pt>
                <c:pt idx="52">
                  <c:v>533.79823929785039</c:v>
                </c:pt>
                <c:pt idx="53">
                  <c:v>548.65970081946432</c:v>
                </c:pt>
                <c:pt idx="54">
                  <c:v>563.71526576831059</c:v>
                </c:pt>
                <c:pt idx="55">
                  <c:v>578.98212814086071</c:v>
                </c:pt>
                <c:pt idx="56">
                  <c:v>594.4783685258559</c:v>
                </c:pt>
                <c:pt idx="57">
                  <c:v>610.12972353978842</c:v>
                </c:pt>
                <c:pt idx="58">
                  <c:v>625.99966544781489</c:v>
                </c:pt>
                <c:pt idx="59">
                  <c:v>642.05927876752332</c:v>
                </c:pt>
                <c:pt idx="60">
                  <c:v>658.27825689899726</c:v>
                </c:pt>
                <c:pt idx="61">
                  <c:v>674.69804161432478</c:v>
                </c:pt>
                <c:pt idx="62">
                  <c:v>691.26333998278267</c:v>
                </c:pt>
                <c:pt idx="63">
                  <c:v>707.99114089160253</c:v>
                </c:pt>
                <c:pt idx="64">
                  <c:v>724.8740627671408</c:v>
                </c:pt>
                <c:pt idx="65">
                  <c:v>741.90438326171022</c:v>
                </c:pt>
                <c:pt idx="66">
                  <c:v>759.07415022880059</c:v>
                </c:pt>
                <c:pt idx="67">
                  <c:v>776.34940413822972</c:v>
                </c:pt>
                <c:pt idx="68">
                  <c:v>793.77285470554693</c:v>
                </c:pt>
                <c:pt idx="69">
                  <c:v>811.284200237562</c:v>
                </c:pt>
                <c:pt idx="70">
                  <c:v>828.90019813431184</c:v>
                </c:pt>
                <c:pt idx="71">
                  <c:v>846.61164853354182</c:v>
                </c:pt>
                <c:pt idx="72">
                  <c:v>864.4091872407198</c:v>
                </c:pt>
                <c:pt idx="73">
                  <c:v>882.28326253544276</c:v>
                </c:pt>
                <c:pt idx="74">
                  <c:v>900.19749013872377</c:v>
                </c:pt>
                <c:pt idx="75">
                  <c:v>918.19516425143001</c:v>
                </c:pt>
                <c:pt idx="76">
                  <c:v>936.2129910288927</c:v>
                </c:pt>
                <c:pt idx="77">
                  <c:v>954.26748427903055</c:v>
                </c:pt>
                <c:pt idx="78">
                  <c:v>972.34849119987371</c:v>
                </c:pt>
                <c:pt idx="79">
                  <c:v>990.44578346049764</c:v>
                </c:pt>
                <c:pt idx="80">
                  <c:v>1008.549109802262</c:v>
                </c:pt>
                <c:pt idx="81">
                  <c:v>1026.6481674622016</c:v>
                </c:pt>
                <c:pt idx="82">
                  <c:v>1044.705898226551</c:v>
                </c:pt>
                <c:pt idx="83">
                  <c:v>1062.765763204291</c:v>
                </c:pt>
                <c:pt idx="84">
                  <c:v>1080.7640732322777</c:v>
                </c:pt>
                <c:pt idx="85">
                  <c:v>1098.7176597786222</c:v>
                </c:pt>
                <c:pt idx="86">
                  <c:v>1116.6166932832459</c:v>
                </c:pt>
                <c:pt idx="87">
                  <c:v>1134.4514763498482</c:v>
                </c:pt>
                <c:pt idx="88">
                  <c:v>1152.2125600307954</c:v>
                </c:pt>
                <c:pt idx="89">
                  <c:v>1169.8645248900534</c:v>
                </c:pt>
                <c:pt idx="90">
                  <c:v>1187.4509745225469</c:v>
                </c:pt>
                <c:pt idx="91">
                  <c:v>1204.9110546736151</c:v>
                </c:pt>
                <c:pt idx="92">
                  <c:v>1222.2627354713948</c:v>
                </c:pt>
                <c:pt idx="93">
                  <c:v>1239.49818001522</c:v>
                </c:pt>
                <c:pt idx="94">
                  <c:v>1256.6099843229708</c:v>
                </c:pt>
                <c:pt idx="95">
                  <c:v>1273.5912179058043</c:v>
                </c:pt>
                <c:pt idx="96">
                  <c:v>1290.4105054434428</c:v>
                </c:pt>
                <c:pt idx="97">
                  <c:v>1307.1121230895794</c:v>
                </c:pt>
                <c:pt idx="98">
                  <c:v>1323.6411218179912</c:v>
                </c:pt>
                <c:pt idx="99">
                  <c:v>1340.0178600226707</c:v>
                </c:pt>
                <c:pt idx="100">
                  <c:v>1356.2384034525951</c:v>
                </c:pt>
                <c:pt idx="101">
                  <c:v>1372.2995763687638</c:v>
                </c:pt>
                <c:pt idx="102">
                  <c:v>1388.1989294474704</c:v>
                </c:pt>
                <c:pt idx="103">
                  <c:v>1403.9348313341789</c:v>
                </c:pt>
                <c:pt idx="104">
                  <c:v>1419.4834148141115</c:v>
                </c:pt>
                <c:pt idx="105">
                  <c:v>1434.8911934960424</c:v>
                </c:pt>
                <c:pt idx="106">
                  <c:v>1450.1132611369478</c:v>
                </c:pt>
                <c:pt idx="107">
                  <c:v>1465.1747122752481</c:v>
                </c:pt>
                <c:pt idx="108">
                  <c:v>1480.0785232171379</c:v>
                </c:pt>
                <c:pt idx="109">
                  <c:v>1494.8287182225299</c:v>
                </c:pt>
                <c:pt idx="110">
                  <c:v>1509.4086974050385</c:v>
                </c:pt>
                <c:pt idx="111">
                  <c:v>1523.868259559993</c:v>
                </c:pt>
                <c:pt idx="112">
                  <c:v>1538.1715446293579</c:v>
                </c:pt>
                <c:pt idx="113">
                  <c:v>1552.3697882975948</c:v>
                </c:pt>
                <c:pt idx="114">
                  <c:v>1566.4302919902939</c:v>
                </c:pt>
                <c:pt idx="115">
                  <c:v>1580.3851851194538</c:v>
                </c:pt>
                <c:pt idx="116">
                  <c:v>1594.2465461704794</c:v>
                </c:pt>
                <c:pt idx="117">
                  <c:v>1608.0277344605831</c:v>
                </c:pt>
                <c:pt idx="118">
                  <c:v>1621.7228718101092</c:v>
                </c:pt>
                <c:pt idx="119">
                  <c:v>1635.38883666023</c:v>
                </c:pt>
                <c:pt idx="120">
                  <c:v>1649.0018690417392</c:v>
                </c:pt>
                <c:pt idx="121">
                  <c:v>1662.6007788403763</c:v>
                </c:pt>
                <c:pt idx="122">
                  <c:v>1676.2052260205403</c:v>
                </c:pt>
                <c:pt idx="123">
                  <c:v>1689.8361015525888</c:v>
                </c:pt>
                <c:pt idx="124">
                  <c:v>1703.5156009848217</c:v>
                </c:pt>
                <c:pt idx="125">
                  <c:v>1717.2671259485758</c:v>
                </c:pt>
                <c:pt idx="126">
                  <c:v>1731.0945229911827</c:v>
                </c:pt>
                <c:pt idx="127">
                  <c:v>1745.0650819149055</c:v>
                </c:pt>
                <c:pt idx="128">
                  <c:v>1759.1638920401831</c:v>
                </c:pt>
                <c:pt idx="129">
                  <c:v>1773.4398216892091</c:v>
                </c:pt>
                <c:pt idx="130">
                  <c:v>1787.921967975034</c:v>
                </c:pt>
                <c:pt idx="131">
                  <c:v>1802.6404998785424</c:v>
                </c:pt>
                <c:pt idx="132">
                  <c:v>1817.6265723723948</c:v>
                </c:pt>
                <c:pt idx="133">
                  <c:v>1832.8890750647756</c:v>
                </c:pt>
                <c:pt idx="134">
                  <c:v>1848.5067360514245</c:v>
                </c:pt>
                <c:pt idx="135">
                  <c:v>1864.4663457300162</c:v>
                </c:pt>
                <c:pt idx="136">
                  <c:v>1880.8253033303158</c:v>
                </c:pt>
                <c:pt idx="137">
                  <c:v>1897.6185091348952</c:v>
                </c:pt>
                <c:pt idx="138">
                  <c:v>1914.8813818082576</c:v>
                </c:pt>
                <c:pt idx="139">
                  <c:v>1932.6497883860332</c:v>
                </c:pt>
                <c:pt idx="140">
                  <c:v>1950.9598874021628</c:v>
                </c:pt>
                <c:pt idx="141">
                  <c:v>1969.8192928135038</c:v>
                </c:pt>
                <c:pt idx="142">
                  <c:v>1989.3211983259664</c:v>
                </c:pt>
                <c:pt idx="143">
                  <c:v>2009.4434416450131</c:v>
                </c:pt>
                <c:pt idx="144">
                  <c:v>2030.2510736036177</c:v>
                </c:pt>
                <c:pt idx="145">
                  <c:v>2051.780030702284</c:v>
                </c:pt>
                <c:pt idx="146">
                  <c:v>2074.0659103378384</c:v>
                </c:pt>
                <c:pt idx="147">
                  <c:v>2097.1437720782824</c:v>
                </c:pt>
                <c:pt idx="148">
                  <c:v>2121.0114335242124</c:v>
                </c:pt>
                <c:pt idx="149">
                  <c:v>2145.7743355765242</c:v>
                </c:pt>
                <c:pt idx="150">
                  <c:v>2171.3905531200608</c:v>
                </c:pt>
                <c:pt idx="151">
                  <c:v>2197.92808481367</c:v>
                </c:pt>
                <c:pt idx="152">
                  <c:v>2225.4171156420734</c:v>
                </c:pt>
                <c:pt idx="153">
                  <c:v>2253.8864509197483</c:v>
                </c:pt>
                <c:pt idx="154">
                  <c:v>2283.3633689549774</c:v>
                </c:pt>
                <c:pt idx="155">
                  <c:v>2313.8267393068641</c:v>
                </c:pt>
                <c:pt idx="156">
                  <c:v>2345.3922083649441</c:v>
                </c:pt>
                <c:pt idx="157">
                  <c:v>2377.986459623316</c:v>
                </c:pt>
                <c:pt idx="158">
                  <c:v>2411.727508784847</c:v>
                </c:pt>
                <c:pt idx="159">
                  <c:v>2446.5311596401134</c:v>
                </c:pt>
                <c:pt idx="160">
                  <c:v>2482.462436719472</c:v>
                </c:pt>
                <c:pt idx="161">
                  <c:v>2519.533867297027</c:v>
                </c:pt>
                <c:pt idx="162">
                  <c:v>2557.6969406053217</c:v>
                </c:pt>
                <c:pt idx="163">
                  <c:v>2597.0741345318438</c:v>
                </c:pt>
                <c:pt idx="164">
                  <c:v>2637.5510547633648</c:v>
                </c:pt>
                <c:pt idx="165">
                  <c:v>2679.2514473711185</c:v>
                </c:pt>
                <c:pt idx="166">
                  <c:v>2722.0479490463385</c:v>
                </c:pt>
                <c:pt idx="167">
                  <c:v>2765.9980140157554</c:v>
                </c:pt>
                <c:pt idx="168">
                  <c:v>2811.0938273261731</c:v>
                </c:pt>
                <c:pt idx="169">
                  <c:v>2857.2537145488991</c:v>
                </c:pt>
                <c:pt idx="170">
                  <c:v>2904.6030610242624</c:v>
                </c:pt>
                <c:pt idx="171">
                  <c:v>2953.0554179526171</c:v>
                </c:pt>
                <c:pt idx="172">
                  <c:v>3002.5142584747864</c:v>
                </c:pt>
                <c:pt idx="173">
                  <c:v>3053.0278204384358</c:v>
                </c:pt>
                <c:pt idx="174">
                  <c:v>3104.5687965180659</c:v>
                </c:pt>
                <c:pt idx="175">
                  <c:v>3157.1064771169363</c:v>
                </c:pt>
                <c:pt idx="176">
                  <c:v>3210.6068971479722</c:v>
                </c:pt>
                <c:pt idx="177">
                  <c:v>3265.0330114178578</c:v>
                </c:pt>
                <c:pt idx="178">
                  <c:v>3320.2601449134986</c:v>
                </c:pt>
                <c:pt idx="179">
                  <c:v>3376.4124494860903</c:v>
                </c:pt>
                <c:pt idx="180">
                  <c:v>3433.2737971368983</c:v>
                </c:pt>
                <c:pt idx="181">
                  <c:v>3490.8796547146749</c:v>
                </c:pt>
                <c:pt idx="182">
                  <c:v>3549.178266334709</c:v>
                </c:pt>
                <c:pt idx="183">
                  <c:v>3608.1154678858366</c:v>
                </c:pt>
                <c:pt idx="184">
                  <c:v>3667.6344767492765</c:v>
                </c:pt>
                <c:pt idx="185">
                  <c:v>3727.6764228829165</c:v>
                </c:pt>
                <c:pt idx="186">
                  <c:v>3788.0881746404984</c:v>
                </c:pt>
                <c:pt idx="187">
                  <c:v>3848.9902852426153</c:v>
                </c:pt>
                <c:pt idx="188">
                  <c:v>3910.1336872732149</c:v>
                </c:pt>
                <c:pt idx="189">
                  <c:v>3971.5446393258067</c:v>
                </c:pt>
                <c:pt idx="190">
                  <c:v>4033.1559844861495</c:v>
                </c:pt>
                <c:pt idx="191">
                  <c:v>4094.8997056720978</c:v>
                </c:pt>
                <c:pt idx="192">
                  <c:v>4156.7070301981657</c:v>
                </c:pt>
                <c:pt idx="193">
                  <c:v>4218.4148059663976</c:v>
                </c:pt>
                <c:pt idx="194">
                  <c:v>4280.1411617902904</c:v>
                </c:pt>
                <c:pt idx="195">
                  <c:v>4341.629529796096</c:v>
                </c:pt>
                <c:pt idx="196">
                  <c:v>4402.9046520836564</c:v>
                </c:pt>
                <c:pt idx="197">
                  <c:v>4463.8982673428636</c:v>
                </c:pt>
                <c:pt idx="198">
                  <c:v>4524.542937684655</c:v>
                </c:pt>
                <c:pt idx="199">
                  <c:v>4584.7724290409515</c:v>
                </c:pt>
                <c:pt idx="200">
                  <c:v>4644.5218115263569</c:v>
                </c:pt>
                <c:pt idx="201">
                  <c:v>4703.6384988394839</c:v>
                </c:pt>
                <c:pt idx="202">
                  <c:v>4762.1528639895514</c:v>
                </c:pt>
                <c:pt idx="203">
                  <c:v>4820.0939129915669</c:v>
                </c:pt>
                <c:pt idx="204">
                  <c:v>4877.2295382277653</c:v>
                </c:pt>
                <c:pt idx="205">
                  <c:v>4933.5952739544828</c:v>
                </c:pt>
                <c:pt idx="206">
                  <c:v>4989.1410866245942</c:v>
                </c:pt>
                <c:pt idx="207">
                  <c:v>5043.7379384632322</c:v>
                </c:pt>
                <c:pt idx="208">
                  <c:v>5097.509452783328</c:v>
                </c:pt>
                <c:pt idx="209">
                  <c:v>5150.3327922762119</c:v>
                </c:pt>
                <c:pt idx="210">
                  <c:v>5202.0950628938754</c:v>
                </c:pt>
                <c:pt idx="211">
                  <c:v>5252.8472053812111</c:v>
                </c:pt>
                <c:pt idx="212">
                  <c:v>5302.5636872528166</c:v>
                </c:pt>
                <c:pt idx="213">
                  <c:v>5351.2238630833062</c:v>
                </c:pt>
                <c:pt idx="214">
                  <c:v>5398.8122023093683</c:v>
                </c:pt>
                <c:pt idx="215">
                  <c:v>5445.3185097040196</c:v>
                </c:pt>
                <c:pt idx="216">
                  <c:v>5490.6697324373145</c:v>
                </c:pt>
                <c:pt idx="217">
                  <c:v>5535.0054381478176</c:v>
                </c:pt>
                <c:pt idx="218">
                  <c:v>5578.1974865706761</c:v>
                </c:pt>
                <c:pt idx="219">
                  <c:v>5620.3273959349463</c:v>
                </c:pt>
                <c:pt idx="220">
                  <c:v>5661.41451616022</c:v>
                </c:pt>
                <c:pt idx="221">
                  <c:v>5701.4847225919402</c:v>
                </c:pt>
                <c:pt idx="222">
                  <c:v>5740.5703690531709</c:v>
                </c:pt>
                <c:pt idx="223">
                  <c:v>5778.653018241137</c:v>
                </c:pt>
                <c:pt idx="224">
                  <c:v>5815.8949618719653</c:v>
                </c:pt>
                <c:pt idx="225">
                  <c:v>5852.2351048862847</c:v>
                </c:pt>
                <c:pt idx="226">
                  <c:v>5887.7904091786913</c:v>
                </c:pt>
                <c:pt idx="227">
                  <c:v>5922.6800763481588</c:v>
                </c:pt>
                <c:pt idx="228">
                  <c:v>5956.8191403162136</c:v>
                </c:pt>
                <c:pt idx="229">
                  <c:v>5990.4460255300355</c:v>
                </c:pt>
                <c:pt idx="230">
                  <c:v>6023.5948774836706</c:v>
                </c:pt>
                <c:pt idx="231">
                  <c:v>6056.3592512571549</c:v>
                </c:pt>
                <c:pt idx="232">
                  <c:v>6088.7894770246567</c:v>
                </c:pt>
                <c:pt idx="233">
                  <c:v>6121.0413006614845</c:v>
                </c:pt>
                <c:pt idx="234">
                  <c:v>6153.2750974091423</c:v>
                </c:pt>
                <c:pt idx="235">
                  <c:v>6185.5086199735997</c:v>
                </c:pt>
                <c:pt idx="236">
                  <c:v>6217.9119531906936</c:v>
                </c:pt>
                <c:pt idx="237">
                  <c:v>6250.5595404757014</c:v>
                </c:pt>
                <c:pt idx="238">
                  <c:v>6283.6792535623717</c:v>
                </c:pt>
                <c:pt idx="239">
                  <c:v>6317.3516198472353</c:v>
                </c:pt>
                <c:pt idx="240">
                  <c:v>6351.6550877929212</c:v>
                </c:pt>
                <c:pt idx="241">
                  <c:v>6386.7721387540951</c:v>
                </c:pt>
                <c:pt idx="242">
                  <c:v>6422.8334227625855</c:v>
                </c:pt>
                <c:pt idx="243">
                  <c:v>6459.9674467367995</c:v>
                </c:pt>
                <c:pt idx="244">
                  <c:v>6498.2995052257811</c:v>
                </c:pt>
                <c:pt idx="245">
                  <c:v>6537.9500919525435</c:v>
                </c:pt>
                <c:pt idx="246">
                  <c:v>6579.0337457583937</c:v>
                </c:pt>
                <c:pt idx="247">
                  <c:v>6621.5907863317443</c:v>
                </c:pt>
                <c:pt idx="248">
                  <c:v>6665.780766080632</c:v>
                </c:pt>
                <c:pt idx="249">
                  <c:v>6711.7630255402855</c:v>
                </c:pt>
                <c:pt idx="250">
                  <c:v>6759.4724347164438</c:v>
                </c:pt>
                <c:pt idx="251">
                  <c:v>6809.0413756607632</c:v>
                </c:pt>
                <c:pt idx="252">
                  <c:v>6860.5190523031824</c:v>
                </c:pt>
                <c:pt idx="253">
                  <c:v>6913.8564340931289</c:v>
                </c:pt>
                <c:pt idx="254">
                  <c:v>6969.2365859509173</c:v>
                </c:pt>
                <c:pt idx="255">
                  <c:v>7026.4921221119639</c:v>
                </c:pt>
                <c:pt idx="256">
                  <c:v>7085.7856803542627</c:v>
                </c:pt>
                <c:pt idx="257">
                  <c:v>7146.9051469080432</c:v>
                </c:pt>
                <c:pt idx="258">
                  <c:v>7209.8940369992069</c:v>
                </c:pt>
                <c:pt idx="259">
                  <c:v>7274.6904476481832</c:v>
                </c:pt>
                <c:pt idx="260">
                  <c:v>7341.2177258120373</c:v>
                </c:pt>
                <c:pt idx="261">
                  <c:v>7409.2792705610182</c:v>
                </c:pt>
                <c:pt idx="262">
                  <c:v>7478.9820114805307</c:v>
                </c:pt>
                <c:pt idx="263">
                  <c:v>7549.9979267166564</c:v>
                </c:pt>
                <c:pt idx="264">
                  <c:v>7622.3108815822052</c:v>
                </c:pt>
                <c:pt idx="265">
                  <c:v>7695.9057606595015</c:v>
                </c:pt>
                <c:pt idx="266">
                  <c:v>7770.422114390527</c:v>
                </c:pt>
                <c:pt idx="267">
                  <c:v>7845.7192948136744</c:v>
                </c:pt>
                <c:pt idx="268">
                  <c:v>7921.8937602697642</c:v>
                </c:pt>
                <c:pt idx="269">
                  <c:v>7998.6964038224623</c:v>
                </c:pt>
                <c:pt idx="270">
                  <c:v>8075.8791798953434</c:v>
                </c:pt>
                <c:pt idx="271">
                  <c:v>8153.559166032579</c:v>
                </c:pt>
                <c:pt idx="272">
                  <c:v>8231.3853794235038</c:v>
                </c:pt>
                <c:pt idx="273">
                  <c:v>8309.3773901218465</c:v>
                </c:pt>
                <c:pt idx="274">
                  <c:v>8387.4484742780278</c:v>
                </c:pt>
                <c:pt idx="275">
                  <c:v>8465.5265853401506</c:v>
                </c:pt>
                <c:pt idx="276">
                  <c:v>8543.555528744746</c:v>
                </c:pt>
                <c:pt idx="277">
                  <c:v>8621.3755460176053</c:v>
                </c:pt>
                <c:pt idx="278">
                  <c:v>8699.2049684252943</c:v>
                </c:pt>
                <c:pt idx="279">
                  <c:v>8776.7984401260801</c:v>
                </c:pt>
                <c:pt idx="280">
                  <c:v>8854.2879633237935</c:v>
                </c:pt>
                <c:pt idx="281">
                  <c:v>8931.7016128526229</c:v>
                </c:pt>
                <c:pt idx="282">
                  <c:v>9009.0827527887941</c:v>
                </c:pt>
                <c:pt idx="283">
                  <c:v>9086.4887464286567</c:v>
                </c:pt>
                <c:pt idx="284">
                  <c:v>9163.9893814066527</c:v>
                </c:pt>
                <c:pt idx="285">
                  <c:v>9241.5447610324809</c:v>
                </c:pt>
                <c:pt idx="286">
                  <c:v>9319.4839596282636</c:v>
                </c:pt>
                <c:pt idx="287">
                  <c:v>9397.6610719865839</c:v>
                </c:pt>
                <c:pt idx="288">
                  <c:v>9476.2953976466779</c:v>
                </c:pt>
                <c:pt idx="289">
                  <c:v>9555.4878372372514</c:v>
                </c:pt>
                <c:pt idx="290">
                  <c:v>9635.3387660564167</c:v>
                </c:pt>
                <c:pt idx="291">
                  <c:v>9715.9460536288734</c:v>
                </c:pt>
                <c:pt idx="292">
                  <c:v>9797.4025525185352</c:v>
                </c:pt>
                <c:pt idx="293">
                  <c:v>9879.6660010163487</c:v>
                </c:pt>
                <c:pt idx="294">
                  <c:v>9962.9390656483702</c:v>
                </c:pt>
                <c:pt idx="295">
                  <c:v>10047.420295108714</c:v>
                </c:pt>
                <c:pt idx="296">
                  <c:v>10132.903633151975</c:v>
                </c:pt>
                <c:pt idx="297">
                  <c:v>10219.562003178964</c:v>
                </c:pt>
                <c:pt idx="298">
                  <c:v>10307.42477577249</c:v>
                </c:pt>
                <c:pt idx="299">
                  <c:v>10396.507311173884</c:v>
                </c:pt>
                <c:pt idx="300">
                  <c:v>10486.66992502931</c:v>
                </c:pt>
                <c:pt idx="301">
                  <c:v>10578.179218225405</c:v>
                </c:pt>
                <c:pt idx="302">
                  <c:v>10670.724230990008</c:v>
                </c:pt>
                <c:pt idx="303">
                  <c:v>10764.404663431027</c:v>
                </c:pt>
                <c:pt idx="304">
                  <c:v>10859.166411674109</c:v>
                </c:pt>
                <c:pt idx="305">
                  <c:v>10954.942652116077</c:v>
                </c:pt>
                <c:pt idx="306">
                  <c:v>11051.655326932045</c:v>
                </c:pt>
                <c:pt idx="307">
                  <c:v>11149.215529900617</c:v>
                </c:pt>
                <c:pt idx="308">
                  <c:v>11247.525199478883</c:v>
                </c:pt>
                <c:pt idx="309">
                  <c:v>11346.323549642408</c:v>
                </c:pt>
                <c:pt idx="310">
                  <c:v>11445.649650401685</c:v>
                </c:pt>
                <c:pt idx="311">
                  <c:v>11545.539559054423</c:v>
                </c:pt>
                <c:pt idx="312">
                  <c:v>11645.559122291765</c:v>
                </c:pt>
                <c:pt idx="313">
                  <c:v>11745.735334777892</c:v>
                </c:pt>
                <c:pt idx="314">
                  <c:v>11845.782196986653</c:v>
                </c:pt>
                <c:pt idx="315">
                  <c:v>11945.87966581394</c:v>
                </c:pt>
                <c:pt idx="316">
                  <c:v>12045.739069474574</c:v>
                </c:pt>
                <c:pt idx="317">
                  <c:v>12145.073566026414</c:v>
                </c:pt>
                <c:pt idx="318">
                  <c:v>12244.061138670908</c:v>
                </c:pt>
                <c:pt idx="319">
                  <c:v>12342.264019094131</c:v>
                </c:pt>
                <c:pt idx="320">
                  <c:v>12439.70916444357</c:v>
                </c:pt>
                <c:pt idx="321">
                  <c:v>12536.271661712446</c:v>
                </c:pt>
                <c:pt idx="322">
                  <c:v>12631.829643545099</c:v>
                </c:pt>
                <c:pt idx="323">
                  <c:v>12726.118155625723</c:v>
                </c:pt>
                <c:pt idx="324">
                  <c:v>12819.316488243026</c:v>
                </c:pt>
                <c:pt idx="325">
                  <c:v>12911.023316387011</c:v>
                </c:pt>
                <c:pt idx="326">
                  <c:v>13001.417371789716</c:v>
                </c:pt>
                <c:pt idx="327">
                  <c:v>13090.113826428584</c:v>
                </c:pt>
                <c:pt idx="328">
                  <c:v>13177.15553828357</c:v>
                </c:pt>
                <c:pt idx="329">
                  <c:v>13262.447147271921</c:v>
                </c:pt>
                <c:pt idx="330">
                  <c:v>13345.768712654268</c:v>
                </c:pt>
                <c:pt idx="331">
                  <c:v>13427.293250621678</c:v>
                </c:pt>
                <c:pt idx="332">
                  <c:v>13506.805436891031</c:v>
                </c:pt>
                <c:pt idx="333">
                  <c:v>13584.106179930648</c:v>
                </c:pt>
                <c:pt idx="334">
                  <c:v>13659.245069486269</c:v>
                </c:pt>
                <c:pt idx="335">
                  <c:v>13732.149550729528</c:v>
                </c:pt>
                <c:pt idx="336">
                  <c:v>13802.858919663431</c:v>
                </c:pt>
                <c:pt idx="337">
                  <c:v>13870.981877848933</c:v>
                </c:pt>
                <c:pt idx="338">
                  <c:v>13936.781135952831</c:v>
                </c:pt>
                <c:pt idx="339">
                  <c:v>14000.088629788997</c:v>
                </c:pt>
                <c:pt idx="340">
                  <c:v>14060.754874021493</c:v>
                </c:pt>
                <c:pt idx="341">
                  <c:v>14118.916182606326</c:v>
                </c:pt>
                <c:pt idx="342">
                  <c:v>14174.340247389782</c:v>
                </c:pt>
                <c:pt idx="343">
                  <c:v>14227.07230006813</c:v>
                </c:pt>
                <c:pt idx="344">
                  <c:v>14277.067389304872</c:v>
                </c:pt>
                <c:pt idx="345">
                  <c:v>14324.283417483592</c:v>
                </c:pt>
                <c:pt idx="346">
                  <c:v>14368.680874244916</c:v>
                </c:pt>
                <c:pt idx="347">
                  <c:v>14410.160224069816</c:v>
                </c:pt>
                <c:pt idx="348">
                  <c:v>14448.817437784715</c:v>
                </c:pt>
                <c:pt idx="349">
                  <c:v>14484.50022698079</c:v>
                </c:pt>
                <c:pt idx="350">
                  <c:v>14517.291741924406</c:v>
                </c:pt>
                <c:pt idx="351">
                  <c:v>14547.06350036981</c:v>
                </c:pt>
                <c:pt idx="352">
                  <c:v>14573.845961712414</c:v>
                </c:pt>
                <c:pt idx="353">
                  <c:v>14597.618761730262</c:v>
                </c:pt>
                <c:pt idx="354">
                  <c:v>14618.334207137939</c:v>
                </c:pt>
                <c:pt idx="355">
                  <c:v>14636.042729934652</c:v>
                </c:pt>
                <c:pt idx="356">
                  <c:v>14650.677140474527</c:v>
                </c:pt>
                <c:pt idx="357">
                  <c:v>14662.274721922109</c:v>
                </c:pt>
                <c:pt idx="358">
                  <c:v>14670.793624833497</c:v>
                </c:pt>
                <c:pt idx="359">
                  <c:v>14676.25212971459</c:v>
                </c:pt>
                <c:pt idx="360">
                  <c:v>14678.651291920691</c:v>
                </c:pt>
                <c:pt idx="361">
                  <c:v>14677.995642595009</c:v>
                </c:pt>
                <c:pt idx="362">
                  <c:v>14674.293321880108</c:v>
                </c:pt>
                <c:pt idx="363">
                  <c:v>14667.569199847456</c:v>
                </c:pt>
                <c:pt idx="364">
                  <c:v>14657.817961074925</c:v>
                </c:pt>
                <c:pt idx="365">
                  <c:v>14645.090153945474</c:v>
                </c:pt>
                <c:pt idx="366">
                  <c:v>14629.397007452206</c:v>
                </c:pt>
                <c:pt idx="367">
                  <c:v>14610.73566361478</c:v>
                </c:pt>
                <c:pt idx="368">
                  <c:v>14589.198153982195</c:v>
                </c:pt>
                <c:pt idx="369">
                  <c:v>14564.836496233233</c:v>
                </c:pt>
                <c:pt idx="370">
                  <c:v>14537.617432020561</c:v>
                </c:pt>
                <c:pt idx="371">
                  <c:v>14507.626103273427</c:v>
                </c:pt>
                <c:pt idx="372">
                  <c:v>14474.970622115399</c:v>
                </c:pt>
                <c:pt idx="373">
                  <c:v>14439.608632620377</c:v>
                </c:pt>
                <c:pt idx="374">
                  <c:v>14401.717701755526</c:v>
                </c:pt>
                <c:pt idx="375">
                  <c:v>14361.316870124878</c:v>
                </c:pt>
                <c:pt idx="376">
                  <c:v>14318.48528398346</c:v>
                </c:pt>
                <c:pt idx="377">
                  <c:v>14273.308601703493</c:v>
                </c:pt>
                <c:pt idx="378">
                  <c:v>14225.955812014641</c:v>
                </c:pt>
                <c:pt idx="379">
                  <c:v>14176.376763272039</c:v>
                </c:pt>
                <c:pt idx="380">
                  <c:v>14124.833543370587</c:v>
                </c:pt>
                <c:pt idx="381">
                  <c:v>14071.276597046653</c:v>
                </c:pt>
                <c:pt idx="382">
                  <c:v>14015.994347683683</c:v>
                </c:pt>
                <c:pt idx="383">
                  <c:v>13959.03009277624</c:v>
                </c:pt>
                <c:pt idx="384">
                  <c:v>13900.516427210167</c:v>
                </c:pt>
                <c:pt idx="385">
                  <c:v>13840.592240827529</c:v>
                </c:pt>
                <c:pt idx="386">
                  <c:v>13779.402037520023</c:v>
                </c:pt>
                <c:pt idx="387">
                  <c:v>13717.194693584401</c:v>
                </c:pt>
                <c:pt idx="388">
                  <c:v>13653.927934003805</c:v>
                </c:pt>
                <c:pt idx="389">
                  <c:v>13589.959141867344</c:v>
                </c:pt>
                <c:pt idx="390">
                  <c:v>13525.350127448408</c:v>
                </c:pt>
                <c:pt idx="391">
                  <c:v>13460.26380212619</c:v>
                </c:pt>
                <c:pt idx="392">
                  <c:v>13394.864289672088</c:v>
                </c:pt>
                <c:pt idx="393">
                  <c:v>13329.3157451567</c:v>
                </c:pt>
                <c:pt idx="394">
                  <c:v>13263.781131020685</c:v>
                </c:pt>
                <c:pt idx="395">
                  <c:v>13198.420909100576</c:v>
                </c:pt>
                <c:pt idx="396">
                  <c:v>13133.494045747879</c:v>
                </c:pt>
                <c:pt idx="397">
                  <c:v>13069.04767240344</c:v>
                </c:pt>
                <c:pt idx="398">
                  <c:v>13005.125200394703</c:v>
                </c:pt>
                <c:pt idx="399">
                  <c:v>12942.064368042718</c:v>
                </c:pt>
                <c:pt idx="400">
                  <c:v>12879.88959474779</c:v>
                </c:pt>
                <c:pt idx="401">
                  <c:v>12818.715713042973</c:v>
                </c:pt>
                <c:pt idx="402">
                  <c:v>12758.739226164535</c:v>
                </c:pt>
                <c:pt idx="403">
                  <c:v>12699.858609671719</c:v>
                </c:pt>
                <c:pt idx="404">
                  <c:v>12642.333777672935</c:v>
                </c:pt>
                <c:pt idx="405">
                  <c:v>12586.040379181331</c:v>
                </c:pt>
                <c:pt idx="406">
                  <c:v>12531.19785995414</c:v>
                </c:pt>
                <c:pt idx="407">
                  <c:v>12477.740285127384</c:v>
                </c:pt>
                <c:pt idx="408">
                  <c:v>12425.674475475635</c:v>
                </c:pt>
                <c:pt idx="409">
                  <c:v>12374.989840392725</c:v>
                </c:pt>
                <c:pt idx="410">
                  <c:v>12325.65862769971</c:v>
                </c:pt>
                <c:pt idx="411">
                  <c:v>12277.711614702261</c:v>
                </c:pt>
                <c:pt idx="412">
                  <c:v>12230.936531999347</c:v>
                </c:pt>
                <c:pt idx="413">
                  <c:v>12185.407343799912</c:v>
                </c:pt>
                <c:pt idx="414">
                  <c:v>12140.961806602729</c:v>
                </c:pt>
                <c:pt idx="415">
                  <c:v>12097.501718922755</c:v>
                </c:pt>
                <c:pt idx="416">
                  <c:v>12054.919808770415</c:v>
                </c:pt>
                <c:pt idx="417">
                  <c:v>12013.102338239583</c:v>
                </c:pt>
                <c:pt idx="418">
                  <c:v>11971.931592894074</c:v>
                </c:pt>
                <c:pt idx="419">
                  <c:v>11931.288780278479</c:v>
                </c:pt>
                <c:pt idx="420">
                  <c:v>11891.120469933789</c:v>
                </c:pt>
                <c:pt idx="421">
                  <c:v>11851.250319820103</c:v>
                </c:pt>
                <c:pt idx="422">
                  <c:v>11811.511921987891</c:v>
                </c:pt>
                <c:pt idx="423">
                  <c:v>11771.938846958297</c:v>
                </c:pt>
                <c:pt idx="424">
                  <c:v>11732.389594151809</c:v>
                </c:pt>
                <c:pt idx="425">
                  <c:v>11692.802716811248</c:v>
                </c:pt>
                <c:pt idx="426">
                  <c:v>11653.199231586988</c:v>
                </c:pt>
                <c:pt idx="427">
                  <c:v>11613.432732372192</c:v>
                </c:pt>
                <c:pt idx="428">
                  <c:v>11573.569335495775</c:v>
                </c:pt>
                <c:pt idx="429">
                  <c:v>11533.700843038972</c:v>
                </c:pt>
                <c:pt idx="430">
                  <c:v>11493.818026713276</c:v>
                </c:pt>
                <c:pt idx="431">
                  <c:v>11454.001215752018</c:v>
                </c:pt>
                <c:pt idx="432">
                  <c:v>11414.357133028359</c:v>
                </c:pt>
                <c:pt idx="433">
                  <c:v>11375.017965817677</c:v>
                </c:pt>
                <c:pt idx="434">
                  <c:v>11336.140366849866</c:v>
                </c:pt>
                <c:pt idx="435">
                  <c:v>11297.903358694219</c:v>
                </c:pt>
                <c:pt idx="436">
                  <c:v>11260.564949186599</c:v>
                </c:pt>
                <c:pt idx="437">
                  <c:v>11224.278961926095</c:v>
                </c:pt>
                <c:pt idx="438">
                  <c:v>11189.219655966881</c:v>
                </c:pt>
                <c:pt idx="439">
                  <c:v>11155.737883755446</c:v>
                </c:pt>
                <c:pt idx="440">
                  <c:v>11124.02123516527</c:v>
                </c:pt>
                <c:pt idx="441">
                  <c:v>11094.315632079493</c:v>
                </c:pt>
                <c:pt idx="442">
                  <c:v>11066.863683384279</c:v>
                </c:pt>
                <c:pt idx="443">
                  <c:v>11041.937876815544</c:v>
                </c:pt>
                <c:pt idx="444">
                  <c:v>11019.680750508862</c:v>
                </c:pt>
                <c:pt idx="445">
                  <c:v>11000.368243031142</c:v>
                </c:pt>
                <c:pt idx="446">
                  <c:v>10984.1466084938</c:v>
                </c:pt>
                <c:pt idx="447">
                  <c:v>10971.157367777698</c:v>
                </c:pt>
                <c:pt idx="448">
                  <c:v>10961.574129002367</c:v>
                </c:pt>
                <c:pt idx="449">
                  <c:v>10955.475317700655</c:v>
                </c:pt>
                <c:pt idx="450">
                  <c:v>10952.93183048326</c:v>
                </c:pt>
                <c:pt idx="451">
                  <c:v>10953.971908336342</c:v>
                </c:pt>
                <c:pt idx="452">
                  <c:v>10958.6052268272</c:v>
                </c:pt>
                <c:pt idx="453">
                  <c:v>10966.785351349563</c:v>
                </c:pt>
                <c:pt idx="454">
                  <c:v>10978.454573406698</c:v>
                </c:pt>
                <c:pt idx="455">
                  <c:v>10993.520861197669</c:v>
                </c:pt>
                <c:pt idx="456">
                  <c:v>11011.897161418749</c:v>
                </c:pt>
                <c:pt idx="457">
                  <c:v>11033.34541042686</c:v>
                </c:pt>
                <c:pt idx="458">
                  <c:v>11057.799908140776</c:v>
                </c:pt>
                <c:pt idx="459">
                  <c:v>11085.053085311934</c:v>
                </c:pt>
                <c:pt idx="460">
                  <c:v>11114.920363004112</c:v>
                </c:pt>
                <c:pt idx="461">
                  <c:v>11147.160448459746</c:v>
                </c:pt>
                <c:pt idx="462">
                  <c:v>11181.634916048435</c:v>
                </c:pt>
                <c:pt idx="463">
                  <c:v>11218.228420326666</c:v>
                </c:pt>
                <c:pt idx="464">
                  <c:v>11256.66290390348</c:v>
                </c:pt>
                <c:pt idx="465">
                  <c:v>11296.855058110646</c:v>
                </c:pt>
                <c:pt idx="466">
                  <c:v>11338.622293012693</c:v>
                </c:pt>
                <c:pt idx="467">
                  <c:v>11382.015482891045</c:v>
                </c:pt>
                <c:pt idx="468">
                  <c:v>11426.921000051378</c:v>
                </c:pt>
                <c:pt idx="469">
                  <c:v>11473.254628643592</c:v>
                </c:pt>
                <c:pt idx="470">
                  <c:v>11521.198656536297</c:v>
                </c:pt>
                <c:pt idx="471">
                  <c:v>11570.677151771746</c:v>
                </c:pt>
                <c:pt idx="472">
                  <c:v>11621.888758742572</c:v>
                </c:pt>
                <c:pt idx="473">
                  <c:v>11675.002215706367</c:v>
                </c:pt>
                <c:pt idx="474">
                  <c:v>11730.231484983209</c:v>
                </c:pt>
                <c:pt idx="475">
                  <c:v>11787.739410416125</c:v>
                </c:pt>
                <c:pt idx="476">
                  <c:v>11848.008894689698</c:v>
                </c:pt>
                <c:pt idx="477">
                  <c:v>11911.285525958392</c:v>
                </c:pt>
                <c:pt idx="478">
                  <c:v>11977.829013249198</c:v>
                </c:pt>
                <c:pt idx="479">
                  <c:v>12048.134709370324</c:v>
                </c:pt>
                <c:pt idx="480">
                  <c:v>12122.62215357999</c:v>
                </c:pt>
                <c:pt idx="481">
                  <c:v>12201.727849434494</c:v>
                </c:pt>
                <c:pt idx="482">
                  <c:v>12285.899177506513</c:v>
                </c:pt>
                <c:pt idx="483">
                  <c:v>12375.587688195714</c:v>
                </c:pt>
                <c:pt idx="484">
                  <c:v>12471.242693246035</c:v>
                </c:pt>
                <c:pt idx="485">
                  <c:v>12573.134660732319</c:v>
                </c:pt>
                <c:pt idx="486">
                  <c:v>12682.015282968605</c:v>
                </c:pt>
                <c:pt idx="487">
                  <c:v>12797.935351795266</c:v>
                </c:pt>
                <c:pt idx="488">
                  <c:v>12921.436351609731</c:v>
                </c:pt>
                <c:pt idx="489">
                  <c:v>13052.856721203172</c:v>
                </c:pt>
                <c:pt idx="490">
                  <c:v>13192.496592199845</c:v>
                </c:pt>
                <c:pt idx="491">
                  <c:v>13340.612651740148</c:v>
                </c:pt>
                <c:pt idx="492">
                  <c:v>13497.155015889412</c:v>
                </c:pt>
                <c:pt idx="493">
                  <c:v>13662.788331777218</c:v>
                </c:pt>
                <c:pt idx="494">
                  <c:v>13837.085540316384</c:v>
                </c:pt>
                <c:pt idx="495">
                  <c:v>14020.661562512178</c:v>
                </c:pt>
                <c:pt idx="496">
                  <c:v>14212.921740104388</c:v>
                </c:pt>
                <c:pt idx="497">
                  <c:v>14414.095663800099</c:v>
                </c:pt>
                <c:pt idx="498">
                  <c:v>14624.068147618529</c:v>
                </c:pt>
                <c:pt idx="499">
                  <c:v>14842.669558464246</c:v>
                </c:pt>
                <c:pt idx="500">
                  <c:v>15069.302842751276</c:v>
                </c:pt>
                <c:pt idx="501">
                  <c:v>15304.424667348258</c:v>
                </c:pt>
                <c:pt idx="502">
                  <c:v>15547.348588137982</c:v>
                </c:pt>
                <c:pt idx="503">
                  <c:v>15797.290670847309</c:v>
                </c:pt>
                <c:pt idx="504">
                  <c:v>16054.217714580642</c:v>
                </c:pt>
                <c:pt idx="505">
                  <c:v>16317.668825364941</c:v>
                </c:pt>
                <c:pt idx="506">
                  <c:v>16587.143159669187</c:v>
                </c:pt>
                <c:pt idx="507">
                  <c:v>16862.102007381149</c:v>
                </c:pt>
                <c:pt idx="508">
                  <c:v>17141.972889802579</c:v>
                </c:pt>
                <c:pt idx="509">
                  <c:v>17425.689407527225</c:v>
                </c:pt>
                <c:pt idx="510">
                  <c:v>17713.536511895843</c:v>
                </c:pt>
                <c:pt idx="511">
                  <c:v>18003.926578624381</c:v>
                </c:pt>
                <c:pt idx="512">
                  <c:v>18297.115996411765</c:v>
                </c:pt>
                <c:pt idx="513">
                  <c:v>18591.452905252216</c:v>
                </c:pt>
                <c:pt idx="514">
                  <c:v>18886.686311796238</c:v>
                </c:pt>
                <c:pt idx="515">
                  <c:v>19182.074998439159</c:v>
                </c:pt>
                <c:pt idx="516">
                  <c:v>19476.38565849619</c:v>
                </c:pt>
                <c:pt idx="517">
                  <c:v>19769.800769041562</c:v>
                </c:pt>
                <c:pt idx="518">
                  <c:v>20061.058019709639</c:v>
                </c:pt>
                <c:pt idx="519">
                  <c:v>20348.897636754282</c:v>
                </c:pt>
                <c:pt idx="520">
                  <c:v>20632.991112414264</c:v>
                </c:pt>
                <c:pt idx="521">
                  <c:v>20912.978147669874</c:v>
                </c:pt>
                <c:pt idx="522">
                  <c:v>21187.135891451653</c:v>
                </c:pt>
                <c:pt idx="523">
                  <c:v>21455.102512030982</c:v>
                </c:pt>
                <c:pt idx="524">
                  <c:v>21715.640694082573</c:v>
                </c:pt>
                <c:pt idx="525">
                  <c:v>21968.777838343143</c:v>
                </c:pt>
                <c:pt idx="526">
                  <c:v>22213.269248987479</c:v>
                </c:pt>
                <c:pt idx="527">
                  <c:v>22447.932913608751</c:v>
                </c:pt>
                <c:pt idx="528">
                  <c:v>22672.732520094582</c:v>
                </c:pt>
                <c:pt idx="529">
                  <c:v>22886.156429761035</c:v>
                </c:pt>
                <c:pt idx="530">
                  <c:v>23087.81271750811</c:v>
                </c:pt>
                <c:pt idx="531">
                  <c:v>23276.957797619376</c:v>
                </c:pt>
                <c:pt idx="532">
                  <c:v>23452.873435444315</c:v>
                </c:pt>
                <c:pt idx="533">
                  <c:v>23614.619745578409</c:v>
                </c:pt>
                <c:pt idx="534">
                  <c:v>23762.069096277744</c:v>
                </c:pt>
                <c:pt idx="535">
                  <c:v>23894.331046394724</c:v>
                </c:pt>
                <c:pt idx="536">
                  <c:v>24010.656510058321</c:v>
                </c:pt>
                <c:pt idx="537">
                  <c:v>24110.749371214391</c:v>
                </c:pt>
                <c:pt idx="538">
                  <c:v>24194.137352088928</c:v>
                </c:pt>
                <c:pt idx="539">
                  <c:v>24260.402986962283</c:v>
                </c:pt>
                <c:pt idx="540">
                  <c:v>24309.187061638531</c:v>
                </c:pt>
                <c:pt idx="541">
                  <c:v>24340.191827904113</c:v>
                </c:pt>
                <c:pt idx="542">
                  <c:v>24353.183355476962</c:v>
                </c:pt>
                <c:pt idx="543">
                  <c:v>24348.017035642661</c:v>
                </c:pt>
                <c:pt idx="544">
                  <c:v>24324.575764735702</c:v>
                </c:pt>
                <c:pt idx="545">
                  <c:v>24282.903805063121</c:v>
                </c:pt>
                <c:pt idx="546">
                  <c:v>24223.014281122854</c:v>
                </c:pt>
                <c:pt idx="547">
                  <c:v>24145.011207052758</c:v>
                </c:pt>
                <c:pt idx="548">
                  <c:v>24049.065484108047</c:v>
                </c:pt>
                <c:pt idx="549">
                  <c:v>23935.413040795553</c:v>
                </c:pt>
                <c:pt idx="550">
                  <c:v>23804.352711298699</c:v>
                </c:pt>
                <c:pt idx="551">
                  <c:v>23656.242935491933</c:v>
                </c:pt>
                <c:pt idx="552">
                  <c:v>23491.780618592831</c:v>
                </c:pt>
                <c:pt idx="553">
                  <c:v>23311.204120032449</c:v>
                </c:pt>
                <c:pt idx="554">
                  <c:v>23114.694544941012</c:v>
                </c:pt>
                <c:pt idx="555">
                  <c:v>22903.450438990389</c:v>
                </c:pt>
                <c:pt idx="556">
                  <c:v>22677.761095098009</c:v>
                </c:pt>
                <c:pt idx="557">
                  <c:v>22438.256681202685</c:v>
                </c:pt>
                <c:pt idx="558">
                  <c:v>22185.596901904632</c:v>
                </c:pt>
                <c:pt idx="559">
                  <c:v>21920.907712182088</c:v>
                </c:pt>
                <c:pt idx="560">
                  <c:v>21644.02519151436</c:v>
                </c:pt>
                <c:pt idx="561">
                  <c:v>21356.567117466282</c:v>
                </c:pt>
                <c:pt idx="562">
                  <c:v>21058.813199349759</c:v>
                </c:pt>
                <c:pt idx="563">
                  <c:v>20750.981862907171</c:v>
                </c:pt>
                <c:pt idx="564">
                  <c:v>20434.806297947533</c:v>
                </c:pt>
                <c:pt idx="565">
                  <c:v>20110.518120065066</c:v>
                </c:pt>
                <c:pt idx="566">
                  <c:v>19779.383739276018</c:v>
                </c:pt>
                <c:pt idx="567">
                  <c:v>19441.029029583631</c:v>
                </c:pt>
                <c:pt idx="568">
                  <c:v>19096.687721297356</c:v>
                </c:pt>
                <c:pt idx="569">
                  <c:v>18747.619666874911</c:v>
                </c:pt>
                <c:pt idx="570">
                  <c:v>18393.348814418263</c:v>
                </c:pt>
                <c:pt idx="571">
                  <c:v>18035.681523418072</c:v>
                </c:pt>
                <c:pt idx="572">
                  <c:v>17674.670791079665</c:v>
                </c:pt>
                <c:pt idx="573">
                  <c:v>17310.925305629156</c:v>
                </c:pt>
                <c:pt idx="574">
                  <c:v>16945.034556646304</c:v>
                </c:pt>
                <c:pt idx="575">
                  <c:v>16577.566676259365</c:v>
                </c:pt>
                <c:pt idx="576">
                  <c:v>16209.672853859583</c:v>
                </c:pt>
                <c:pt idx="577">
                  <c:v>15840.674271208685</c:v>
                </c:pt>
                <c:pt idx="578">
                  <c:v>15472.283765072973</c:v>
                </c:pt>
                <c:pt idx="579">
                  <c:v>15103.779856385871</c:v>
                </c:pt>
                <c:pt idx="580">
                  <c:v>14736.835419424491</c:v>
                </c:pt>
                <c:pt idx="581">
                  <c:v>14371.293071499098</c:v>
                </c:pt>
                <c:pt idx="582">
                  <c:v>14007.580927414869</c:v>
                </c:pt>
                <c:pt idx="583">
                  <c:v>13646.108879794921</c:v>
                </c:pt>
                <c:pt idx="584">
                  <c:v>13287.856157134798</c:v>
                </c:pt>
                <c:pt idx="585">
                  <c:v>12932.021284820685</c:v>
                </c:pt>
                <c:pt idx="586">
                  <c:v>12580.128828799099</c:v>
                </c:pt>
                <c:pt idx="587">
                  <c:v>12231.365806820188</c:v>
                </c:pt>
                <c:pt idx="588">
                  <c:v>11887.201351060023</c:v>
                </c:pt>
                <c:pt idx="589">
                  <c:v>11547.371208481116</c:v>
                </c:pt>
                <c:pt idx="590">
                  <c:v>11212.16973095884</c:v>
                </c:pt>
                <c:pt idx="591">
                  <c:v>10881.876336445668</c:v>
                </c:pt>
                <c:pt idx="592">
                  <c:v>10556.75530123373</c:v>
                </c:pt>
                <c:pt idx="593">
                  <c:v>10237.576150175648</c:v>
                </c:pt>
                <c:pt idx="594">
                  <c:v>9923.5227844042183</c:v>
                </c:pt>
                <c:pt idx="595">
                  <c:v>9615.8447042287462</c:v>
                </c:pt>
                <c:pt idx="596">
                  <c:v>9313.7334042661187</c:v>
                </c:pt>
                <c:pt idx="597">
                  <c:v>9018.3688913879359</c:v>
                </c:pt>
                <c:pt idx="598">
                  <c:v>8729.4225315106451</c:v>
                </c:pt>
                <c:pt idx="599">
                  <c:v>8447.0515147357019</c:v>
                </c:pt>
                <c:pt idx="600">
                  <c:v>8171.3977274931403</c:v>
                </c:pt>
                <c:pt idx="601">
                  <c:v>7902.5877242658908</c:v>
                </c:pt>
                <c:pt idx="602">
                  <c:v>7641.1576144743294</c:v>
                </c:pt>
                <c:pt idx="603">
                  <c:v>7386.3418591181853</c:v>
                </c:pt>
                <c:pt idx="604">
                  <c:v>7139.0590106277177</c:v>
                </c:pt>
                <c:pt idx="605">
                  <c:v>6898.9493975421956</c:v>
                </c:pt>
                <c:pt idx="606">
                  <c:v>6666.0633194545362</c:v>
                </c:pt>
                <c:pt idx="607">
                  <c:v>6440.4363317112893</c:v>
                </c:pt>
                <c:pt idx="608">
                  <c:v>6222.0894619885767</c:v>
                </c:pt>
                <c:pt idx="609">
                  <c:v>6011.029643005626</c:v>
                </c:pt>
                <c:pt idx="610">
                  <c:v>5807.2493048162196</c:v>
                </c:pt>
                <c:pt idx="611">
                  <c:v>5611.045566237759</c:v>
                </c:pt>
                <c:pt idx="612">
                  <c:v>5421.7368818557079</c:v>
                </c:pt>
                <c:pt idx="613">
                  <c:v>5239.9001950667007</c:v>
                </c:pt>
                <c:pt idx="614">
                  <c:v>5065.1588246691972</c:v>
                </c:pt>
                <c:pt idx="615">
                  <c:v>4897.4415789433351</c:v>
                </c:pt>
                <c:pt idx="616">
                  <c:v>4736.6663512721389</c:v>
                </c:pt>
                <c:pt idx="617">
                  <c:v>4582.7400430688494</c:v>
                </c:pt>
                <c:pt idx="618">
                  <c:v>4435.5593759189078</c:v>
                </c:pt>
                <c:pt idx="619">
                  <c:v>4295.0109573309128</c:v>
                </c:pt>
                <c:pt idx="620">
                  <c:v>4161.1884782419347</c:v>
                </c:pt>
                <c:pt idx="621">
                  <c:v>4033.5188603286074</c:v>
                </c:pt>
                <c:pt idx="622">
                  <c:v>3912.2851342163699</c:v>
                </c:pt>
                <c:pt idx="623">
                  <c:v>3797.1256518900946</c:v>
                </c:pt>
                <c:pt idx="624">
                  <c:v>3687.8882873002913</c:v>
                </c:pt>
                <c:pt idx="625">
                  <c:v>3584.414371490715</c:v>
                </c:pt>
                <c:pt idx="626">
                  <c:v>3486.5399453882064</c:v>
                </c:pt>
                <c:pt idx="627">
                  <c:v>3394.0960500185711</c:v>
                </c:pt>
                <c:pt idx="628">
                  <c:v>3307.0489568890071</c:v>
                </c:pt>
                <c:pt idx="629">
                  <c:v>3224.9335868246926</c:v>
                </c:pt>
                <c:pt idx="630">
                  <c:v>3147.8413737329229</c:v>
                </c:pt>
                <c:pt idx="631">
                  <c:v>3075.4502782916261</c:v>
                </c:pt>
                <c:pt idx="632">
                  <c:v>3007.5757161911597</c:v>
                </c:pt>
                <c:pt idx="633">
                  <c:v>2944.0317111274098</c:v>
                </c:pt>
                <c:pt idx="634">
                  <c:v>2884.6309414236102</c:v>
                </c:pt>
                <c:pt idx="635">
                  <c:v>2829.1856635504409</c:v>
                </c:pt>
                <c:pt idx="636">
                  <c:v>2777.5077838171387</c:v>
                </c:pt>
                <c:pt idx="637">
                  <c:v>2729.4864653912482</c:v>
                </c:pt>
                <c:pt idx="638">
                  <c:v>2684.7756649635871</c:v>
                </c:pt>
                <c:pt idx="639">
                  <c:v>2643.3383715968957</c:v>
                </c:pt>
                <c:pt idx="640">
                  <c:v>2604.9144292015067</c:v>
                </c:pt>
                <c:pt idx="641">
                  <c:v>2569.3225269359741</c:v>
                </c:pt>
                <c:pt idx="642">
                  <c:v>2536.3835536399711</c:v>
                </c:pt>
                <c:pt idx="643">
                  <c:v>2505.9210481423729</c:v>
                </c:pt>
                <c:pt idx="644">
                  <c:v>2477.7615896294956</c:v>
                </c:pt>
                <c:pt idx="645">
                  <c:v>2451.7764322941612</c:v>
                </c:pt>
                <c:pt idx="646">
                  <c:v>2427.7128061334806</c:v>
                </c:pt>
                <c:pt idx="647">
                  <c:v>2405.4883002649985</c:v>
                </c:pt>
                <c:pt idx="648">
                  <c:v>2384.8704959840411</c:v>
                </c:pt>
                <c:pt idx="649">
                  <c:v>2365.7738099722728</c:v>
                </c:pt>
                <c:pt idx="650">
                  <c:v>2348.0135008636403</c:v>
                </c:pt>
                <c:pt idx="651">
                  <c:v>2331.4449392964275</c:v>
                </c:pt>
                <c:pt idx="652">
                  <c:v>2315.9283349427556</c:v>
                </c:pt>
                <c:pt idx="653">
                  <c:v>2301.3524329203733</c:v>
                </c:pt>
                <c:pt idx="654">
                  <c:v>2287.5391848006207</c:v>
                </c:pt>
                <c:pt idx="655">
                  <c:v>2274.4104546058275</c:v>
                </c:pt>
                <c:pt idx="656">
                  <c:v>2261.8035313430742</c:v>
                </c:pt>
                <c:pt idx="657">
                  <c:v>2249.6469284983914</c:v>
                </c:pt>
                <c:pt idx="658">
                  <c:v>2237.8115163319953</c:v>
                </c:pt>
                <c:pt idx="659">
                  <c:v>2226.1950100670083</c:v>
                </c:pt>
                <c:pt idx="660">
                  <c:v>2214.7006357183932</c:v>
                </c:pt>
                <c:pt idx="661">
                  <c:v>2203.2371891991993</c:v>
                </c:pt>
                <c:pt idx="662">
                  <c:v>2191.7189832872846</c:v>
                </c:pt>
                <c:pt idx="663">
                  <c:v>2180.0854207694692</c:v>
                </c:pt>
                <c:pt idx="664">
                  <c:v>2168.2232007365014</c:v>
                </c:pt>
                <c:pt idx="665">
                  <c:v>2156.1028926506165</c:v>
                </c:pt>
                <c:pt idx="666">
                  <c:v>2143.6415485341149</c:v>
                </c:pt>
                <c:pt idx="667">
                  <c:v>2130.781100782528</c:v>
                </c:pt>
                <c:pt idx="668">
                  <c:v>2117.4687490800529</c:v>
                </c:pt>
                <c:pt idx="669">
                  <c:v>2103.6568786870525</c:v>
                </c:pt>
                <c:pt idx="670">
                  <c:v>2089.3029682478691</c:v>
                </c:pt>
                <c:pt idx="671">
                  <c:v>2074.3694876424993</c:v>
                </c:pt>
                <c:pt idx="672">
                  <c:v>2058.8502196647373</c:v>
                </c:pt>
                <c:pt idx="673">
                  <c:v>2042.665493969404</c:v>
                </c:pt>
                <c:pt idx="674">
                  <c:v>2025.8460717124385</c:v>
                </c:pt>
                <c:pt idx="675">
                  <c:v>2008.346835397155</c:v>
                </c:pt>
                <c:pt idx="676">
                  <c:v>1990.1534382611553</c:v>
                </c:pt>
                <c:pt idx="677">
                  <c:v>1971.2556590719832</c:v>
                </c:pt>
                <c:pt idx="678">
                  <c:v>1951.6473402466365</c:v>
                </c:pt>
                <c:pt idx="679">
                  <c:v>1931.3261656333232</c:v>
                </c:pt>
                <c:pt idx="680">
                  <c:v>1910.3292115842448</c:v>
                </c:pt>
                <c:pt idx="681">
                  <c:v>1888.5911454721318</c:v>
                </c:pt>
                <c:pt idx="682">
                  <c:v>1866.1927724541922</c:v>
                </c:pt>
                <c:pt idx="683">
                  <c:v>1843.0705399375943</c:v>
                </c:pt>
                <c:pt idx="684">
                  <c:v>1819.3160104636215</c:v>
                </c:pt>
                <c:pt idx="685">
                  <c:v>1794.9082748532612</c:v>
                </c:pt>
                <c:pt idx="686">
                  <c:v>1769.8670654365342</c:v>
                </c:pt>
                <c:pt idx="687">
                  <c:v>1744.214566139751</c:v>
                </c:pt>
                <c:pt idx="688">
                  <c:v>1718.0194929591478</c:v>
                </c:pt>
                <c:pt idx="689">
                  <c:v>1691.220552560532</c:v>
                </c:pt>
                <c:pt idx="690">
                  <c:v>1663.8895138085923</c:v>
                </c:pt>
                <c:pt idx="691">
                  <c:v>1636.1033295160378</c:v>
                </c:pt>
                <c:pt idx="692">
                  <c:v>1607.8481805184326</c:v>
                </c:pt>
                <c:pt idx="693">
                  <c:v>1579.1568543320559</c:v>
                </c:pt>
                <c:pt idx="694">
                  <c:v>1550.0632321580824</c:v>
                </c:pt>
                <c:pt idx="695">
                  <c:v>1520.6022674722699</c:v>
                </c:pt>
                <c:pt idx="696">
                  <c:v>1490.8097480433366</c:v>
                </c:pt>
                <c:pt idx="697">
                  <c:v>1460.7220561984898</c:v>
                </c:pt>
                <c:pt idx="698">
                  <c:v>1430.3761909280204</c:v>
                </c:pt>
                <c:pt idx="699">
                  <c:v>1399.8607700280829</c:v>
                </c:pt>
                <c:pt idx="700">
                  <c:v>1369.1625579668016</c:v>
                </c:pt>
                <c:pt idx="701">
                  <c:v>1338.2670578087482</c:v>
                </c:pt>
                <c:pt idx="702">
                  <c:v>1307.3151837269688</c:v>
                </c:pt>
                <c:pt idx="703">
                  <c:v>1276.2924705785172</c:v>
                </c:pt>
                <c:pt idx="704">
                  <c:v>1245.235690613591</c:v>
                </c:pt>
                <c:pt idx="705">
                  <c:v>1214.1812858879327</c:v>
                </c:pt>
                <c:pt idx="706">
                  <c:v>1183.2170558062239</c:v>
                </c:pt>
                <c:pt idx="707">
                  <c:v>1152.2740378134586</c:v>
                </c:pt>
                <c:pt idx="708">
                  <c:v>1121.4904264080665</c:v>
                </c:pt>
                <c:pt idx="709">
                  <c:v>1090.7962494201888</c:v>
                </c:pt>
                <c:pt idx="710">
                  <c:v>1060.3271038186717</c:v>
                </c:pt>
                <c:pt idx="711">
                  <c:v>1030.0628180413385</c:v>
                </c:pt>
                <c:pt idx="712">
                  <c:v>1000.0338805500872</c:v>
                </c:pt>
                <c:pt idx="713">
                  <c:v>970.26956876189035</c:v>
                </c:pt>
                <c:pt idx="714">
                  <c:v>940.79797114483813</c:v>
                </c:pt>
                <c:pt idx="715">
                  <c:v>911.64601186597633</c:v>
                </c:pt>
                <c:pt idx="716">
                  <c:v>882.88736304896076</c:v>
                </c:pt>
                <c:pt idx="717">
                  <c:v>854.44941103437793</c:v>
                </c:pt>
                <c:pt idx="718">
                  <c:v>826.4506224929828</c:v>
                </c:pt>
                <c:pt idx="719">
                  <c:v>798.86429722119408</c:v>
                </c:pt>
                <c:pt idx="720">
                  <c:v>771.71048092947979</c:v>
                </c:pt>
                <c:pt idx="721">
                  <c:v>745.00779647095248</c:v>
                </c:pt>
                <c:pt idx="722">
                  <c:v>718.77352806327929</c:v>
                </c:pt>
                <c:pt idx="723">
                  <c:v>693.0234810559524</c:v>
                </c:pt>
                <c:pt idx="724">
                  <c:v>667.77207740964764</c:v>
                </c:pt>
                <c:pt idx="725">
                  <c:v>643.07352935151039</c:v>
                </c:pt>
                <c:pt idx="726">
                  <c:v>618.85620649033365</c:v>
                </c:pt>
                <c:pt idx="727">
                  <c:v>595.21185450732867</c:v>
                </c:pt>
                <c:pt idx="728">
                  <c:v>572.10814116507095</c:v>
                </c:pt>
                <c:pt idx="729">
                  <c:v>549.55262967373187</c:v>
                </c:pt>
                <c:pt idx="730">
                  <c:v>527.55159678238601</c:v>
                </c:pt>
                <c:pt idx="731">
                  <c:v>506.11006421523592</c:v>
                </c:pt>
                <c:pt idx="732">
                  <c:v>485.23181531419903</c:v>
                </c:pt>
                <c:pt idx="733">
                  <c:v>464.91950379698534</c:v>
                </c:pt>
                <c:pt idx="734">
                  <c:v>445.20740177553728</c:v>
                </c:pt>
                <c:pt idx="735">
                  <c:v>426.0292906036903</c:v>
                </c:pt>
                <c:pt idx="736">
                  <c:v>407.44916521231124</c:v>
                </c:pt>
                <c:pt idx="737">
                  <c:v>389.43252004102118</c:v>
                </c:pt>
                <c:pt idx="738">
                  <c:v>371.97670595637203</c:v>
                </c:pt>
                <c:pt idx="739">
                  <c:v>355.07816104816698</c:v>
                </c:pt>
                <c:pt idx="740">
                  <c:v>338.73245890490296</c:v>
                </c:pt>
                <c:pt idx="741">
                  <c:v>322.9343575353455</c:v>
                </c:pt>
                <c:pt idx="742">
                  <c:v>307.67784871224808</c:v>
                </c:pt>
                <c:pt idx="743">
                  <c:v>292.98062667657621</c:v>
                </c:pt>
                <c:pt idx="744">
                  <c:v>278.7855767172087</c:v>
                </c:pt>
                <c:pt idx="745">
                  <c:v>265.13267247014278</c:v>
                </c:pt>
                <c:pt idx="746">
                  <c:v>251.98897211162694</c:v>
                </c:pt>
                <c:pt idx="747">
                  <c:v>239.32442839642366</c:v>
                </c:pt>
                <c:pt idx="748">
                  <c:v>227.17230153094357</c:v>
                </c:pt>
                <c:pt idx="749">
                  <c:v>215.52018250303252</c:v>
                </c:pt>
                <c:pt idx="750">
                  <c:v>204.31826807601956</c:v>
                </c:pt>
                <c:pt idx="751">
                  <c:v>193.57605554975422</c:v>
                </c:pt>
                <c:pt idx="752">
                  <c:v>183.28260029025429</c:v>
                </c:pt>
                <c:pt idx="753">
                  <c:v>173.44303021721024</c:v>
                </c:pt>
                <c:pt idx="754">
                  <c:v>164.02819380093794</c:v>
                </c:pt>
                <c:pt idx="755">
                  <c:v>155.01167756758809</c:v>
                </c:pt>
                <c:pt idx="756">
                  <c:v>146.41233473548354</c:v>
                </c:pt>
                <c:pt idx="757">
                  <c:v>138.20282673247175</c:v>
                </c:pt>
                <c:pt idx="758">
                  <c:v>130.3713627041125</c:v>
                </c:pt>
                <c:pt idx="759">
                  <c:v>122.91845158753974</c:v>
                </c:pt>
                <c:pt idx="760">
                  <c:v>115.80698658500127</c:v>
                </c:pt>
                <c:pt idx="761">
                  <c:v>109.03813817630396</c:v>
                </c:pt>
                <c:pt idx="762">
                  <c:v>102.61079467897866</c:v>
                </c:pt>
                <c:pt idx="763">
                  <c:v>96.49150002174548</c:v>
                </c:pt>
                <c:pt idx="764">
                  <c:v>90.689494087952212</c:v>
                </c:pt>
                <c:pt idx="765">
                  <c:v>85.182765284173954</c:v>
                </c:pt>
                <c:pt idx="766">
                  <c:v>79.960102081153593</c:v>
                </c:pt>
                <c:pt idx="767">
                  <c:v>75.010457319904361</c:v>
                </c:pt>
                <c:pt idx="768">
                  <c:v>70.322953153726942</c:v>
                </c:pt>
                <c:pt idx="769">
                  <c:v>65.894249574630578</c:v>
                </c:pt>
                <c:pt idx="770">
                  <c:v>61.698829713260942</c:v>
                </c:pt>
                <c:pt idx="771">
                  <c:v>57.740741649308013</c:v>
                </c:pt>
                <c:pt idx="772">
                  <c:v>53.996535668342872</c:v>
                </c:pt>
                <c:pt idx="773">
                  <c:v>50.469191860234019</c:v>
                </c:pt>
                <c:pt idx="774">
                  <c:v>47.14271243587087</c:v>
                </c:pt>
                <c:pt idx="775">
                  <c:v>44.007884329870627</c:v>
                </c:pt>
                <c:pt idx="776">
                  <c:v>41.055767043629096</c:v>
                </c:pt>
                <c:pt idx="777">
                  <c:v>38.277675051707199</c:v>
                </c:pt>
                <c:pt idx="778">
                  <c:v>35.665201594051588</c:v>
                </c:pt>
                <c:pt idx="779">
                  <c:v>33.214247173163685</c:v>
                </c:pt>
                <c:pt idx="780">
                  <c:v>30.908608225503183</c:v>
                </c:pt>
                <c:pt idx="781">
                  <c:v>28.748555785379363</c:v>
                </c:pt>
                <c:pt idx="782">
                  <c:v>26.72275486907094</c:v>
                </c:pt>
                <c:pt idx="783">
                  <c:v>24.821060714229095</c:v>
                </c:pt>
                <c:pt idx="784">
                  <c:v>23.043176459307958</c:v>
                </c:pt>
                <c:pt idx="785">
                  <c:v>21.37927717834177</c:v>
                </c:pt>
                <c:pt idx="786">
                  <c:v>19.825696978845691</c:v>
                </c:pt>
                <c:pt idx="787">
                  <c:v>18.37117086391299</c:v>
                </c:pt>
                <c:pt idx="788">
                  <c:v>17.012724491824862</c:v>
                </c:pt>
                <c:pt idx="789">
                  <c:v>15.746972086229958</c:v>
                </c:pt>
                <c:pt idx="790">
                  <c:v>14.564372643776235</c:v>
                </c:pt>
                <c:pt idx="791">
                  <c:v>13.463984842783059</c:v>
                </c:pt>
                <c:pt idx="792">
                  <c:v>12.438986511126888</c:v>
                </c:pt>
                <c:pt idx="793">
                  <c:v>11.484865931797088</c:v>
                </c:pt>
                <c:pt idx="794">
                  <c:v>10.59732812341781</c:v>
                </c:pt>
                <c:pt idx="795">
                  <c:v>9.7722914798023215</c:v>
                </c:pt>
                <c:pt idx="796">
                  <c:v>9.0058765807911598</c:v>
                </c:pt>
                <c:pt idx="797">
                  <c:v>8.2955719553272758</c:v>
                </c:pt>
                <c:pt idx="798">
                  <c:v>7.6354640629582864</c:v>
                </c:pt>
                <c:pt idx="799">
                  <c:v>7.0245136001655206</c:v>
                </c:pt>
                <c:pt idx="800">
                  <c:v>6.4575078864728939</c:v>
                </c:pt>
                <c:pt idx="801">
                  <c:v>5.9334356990314028</c:v>
                </c:pt>
                <c:pt idx="802">
                  <c:v>5.4485131371061089</c:v>
                </c:pt>
                <c:pt idx="803">
                  <c:v>5.0001177430050046</c:v>
                </c:pt>
                <c:pt idx="804">
                  <c:v>4.5857769444840368</c:v>
                </c:pt>
                <c:pt idx="805">
                  <c:v>4.2031612794236093</c:v>
                </c:pt>
                <c:pt idx="806">
                  <c:v>3.8506588725778821</c:v>
                </c:pt>
                <c:pt idx="807">
                  <c:v>3.5250038822688414</c:v>
                </c:pt>
                <c:pt idx="808">
                  <c:v>3.225380111669411</c:v>
                </c:pt>
                <c:pt idx="809">
                  <c:v>2.9489461901535807</c:v>
                </c:pt>
                <c:pt idx="810">
                  <c:v>2.6949484571148923</c:v>
                </c:pt>
                <c:pt idx="811">
                  <c:v>2.461305171442246</c:v>
                </c:pt>
                <c:pt idx="812">
                  <c:v>2.2465280742570806</c:v>
                </c:pt>
                <c:pt idx="813">
                  <c:v>2.0492248860318001</c:v>
                </c:pt>
                <c:pt idx="814">
                  <c:v>1.8680942233463471</c:v>
                </c:pt>
                <c:pt idx="815">
                  <c:v>1.702193091407318</c:v>
                </c:pt>
                <c:pt idx="816">
                  <c:v>1.5498198153208311</c:v>
                </c:pt>
                <c:pt idx="817">
                  <c:v>1.4104425586879268</c:v>
                </c:pt>
                <c:pt idx="818">
                  <c:v>1.2825993603679122</c:v>
                </c:pt>
                <c:pt idx="819">
                  <c:v>1.165814354588576</c:v>
                </c:pt>
                <c:pt idx="820">
                  <c:v>1.0590099615315218</c:v>
                </c:pt>
                <c:pt idx="821">
                  <c:v>0.96139751627624426</c:v>
                </c:pt>
                <c:pt idx="822">
                  <c:v>0.87224452077699655</c:v>
                </c:pt>
                <c:pt idx="823">
                  <c:v>0.79087128576362287</c:v>
                </c:pt>
                <c:pt idx="824">
                  <c:v>0.71664763073008264</c:v>
                </c:pt>
                <c:pt idx="825">
                  <c:v>0.64910048244222751</c:v>
                </c:pt>
                <c:pt idx="826">
                  <c:v>0.58745810264784726</c:v>
                </c:pt>
                <c:pt idx="827">
                  <c:v>0.53143376635720674</c:v>
                </c:pt>
                <c:pt idx="828">
                  <c:v>0.4804570977893684</c:v>
                </c:pt>
                <c:pt idx="829">
                  <c:v>0.43402762459150812</c:v>
                </c:pt>
                <c:pt idx="830">
                  <c:v>0.39191223783705936</c:v>
                </c:pt>
                <c:pt idx="831">
                  <c:v>0.35366618599045918</c:v>
                </c:pt>
                <c:pt idx="832">
                  <c:v>0.31901326501617427</c:v>
                </c:pt>
                <c:pt idx="833">
                  <c:v>0.28752811608450818</c:v>
                </c:pt>
                <c:pt idx="834">
                  <c:v>0.25899128932272997</c:v>
                </c:pt>
                <c:pt idx="835">
                  <c:v>0.23318567077548105</c:v>
                </c:pt>
                <c:pt idx="836">
                  <c:v>0.20978457937766354</c:v>
                </c:pt>
                <c:pt idx="837">
                  <c:v>0.18865057056331966</c:v>
                </c:pt>
                <c:pt idx="838">
                  <c:v>0.16954179728127516</c:v>
                </c:pt>
                <c:pt idx="839">
                  <c:v>0.15227534114441316</c:v>
                </c:pt>
                <c:pt idx="840">
                  <c:v>0.13668364755928208</c:v>
                </c:pt>
                <c:pt idx="841">
                  <c:v>0.12261331566943101</c:v>
                </c:pt>
                <c:pt idx="842">
                  <c:v>0.10992408334363812</c:v>
                </c:pt>
                <c:pt idx="843">
                  <c:v>9.8487757868363598E-2</c:v>
                </c:pt>
                <c:pt idx="844">
                  <c:v>8.8204053747534789E-2</c:v>
                </c:pt>
                <c:pt idx="845">
                  <c:v>7.8930832127351497E-2</c:v>
                </c:pt>
                <c:pt idx="846">
                  <c:v>7.0602914426888125E-2</c:v>
                </c:pt>
                <c:pt idx="847">
                  <c:v>6.3115158072412844E-2</c:v>
                </c:pt>
                <c:pt idx="848">
                  <c:v>5.6376109967590626E-2</c:v>
                </c:pt>
                <c:pt idx="849">
                  <c:v>5.0335664497068562E-2</c:v>
                </c:pt>
                <c:pt idx="850">
                  <c:v>4.4915011958477781E-2</c:v>
                </c:pt>
                <c:pt idx="851">
                  <c:v>4.006160370924796E-2</c:v>
                </c:pt>
                <c:pt idx="852">
                  <c:v>3.570381424915145E-2</c:v>
                </c:pt>
                <c:pt idx="853">
                  <c:v>3.1800650225258235E-2</c:v>
                </c:pt>
                <c:pt idx="854">
                  <c:v>2.8312600813128194E-2</c:v>
                </c:pt>
                <c:pt idx="855">
                  <c:v>2.5186726425777673E-2</c:v>
                </c:pt>
                <c:pt idx="856">
                  <c:v>2.2396851860889043E-2</c:v>
                </c:pt>
                <c:pt idx="857">
                  <c:v>1.9903903043416427E-2</c:v>
                </c:pt>
                <c:pt idx="858">
                  <c:v>1.7677689056491388E-2</c:v>
                </c:pt>
                <c:pt idx="859">
                  <c:v>1.5690929151165996E-2</c:v>
                </c:pt>
                <c:pt idx="860">
                  <c:v>1.391899415062754E-2</c:v>
                </c:pt>
                <c:pt idx="861">
                  <c:v>1.2339655017372964E-2</c:v>
                </c:pt>
                <c:pt idx="862">
                  <c:v>1.0935159636836897E-2</c:v>
                </c:pt>
                <c:pt idx="863">
                  <c:v>9.6826158341077294E-3</c:v>
                </c:pt>
                <c:pt idx="864">
                  <c:v>8.5701451522999118E-3</c:v>
                </c:pt>
                <c:pt idx="865">
                  <c:v>7.579282859863575E-3</c:v>
                </c:pt>
                <c:pt idx="866">
                  <c:v>6.7003411512778777E-3</c:v>
                </c:pt>
                <c:pt idx="867">
                  <c:v>5.9197396500447154E-3</c:v>
                </c:pt>
                <c:pt idx="868">
                  <c:v>5.2269120212899275E-3</c:v>
                </c:pt>
                <c:pt idx="869">
                  <c:v>4.6123750927746041E-3</c:v>
                </c:pt>
                <c:pt idx="870">
                  <c:v>4.0676257545153686E-3</c:v>
                </c:pt>
                <c:pt idx="871">
                  <c:v>3.5850420493867903E-3</c:v>
                </c:pt>
                <c:pt idx="872">
                  <c:v>3.1584934657754192E-3</c:v>
                </c:pt>
                <c:pt idx="873">
                  <c:v>2.7804010803475143E-3</c:v>
                </c:pt>
                <c:pt idx="874">
                  <c:v>2.4466302381349297E-3</c:v>
                </c:pt>
                <c:pt idx="875">
                  <c:v>2.1516272674805765E-3</c:v>
                </c:pt>
                <c:pt idx="876">
                  <c:v>1.8910523504811867E-3</c:v>
                </c:pt>
                <c:pt idx="877">
                  <c:v>1.6606573722939336E-3</c:v>
                </c:pt>
                <c:pt idx="878">
                  <c:v>1.4581090921478794E-3</c:v>
                </c:pt>
                <c:pt idx="879">
                  <c:v>1.2792044917741402E-3</c:v>
                </c:pt>
                <c:pt idx="880">
                  <c:v>1.1215735331410095E-3</c:v>
                </c:pt>
                <c:pt idx="881">
                  <c:v>9.8277318622763806E-4</c:v>
                </c:pt>
                <c:pt idx="882">
                  <c:v>8.6082888192586015E-4</c:v>
                </c:pt>
                <c:pt idx="883">
                  <c:v>7.5338770777318858E-4</c:v>
                </c:pt>
                <c:pt idx="884">
                  <c:v>6.5911178454278912E-4</c:v>
                </c:pt>
                <c:pt idx="885">
                  <c:v>5.7628638826171408E-4</c:v>
                </c:pt>
                <c:pt idx="886">
                  <c:v>5.0356598683317484E-4</c:v>
                </c:pt>
                <c:pt idx="887">
                  <c:v>4.3975740257145413E-4</c:v>
                </c:pt>
                <c:pt idx="888">
                  <c:v>3.8380327548309819E-4</c:v>
                </c:pt>
                <c:pt idx="889">
                  <c:v>3.3476723519276183E-4</c:v>
                </c:pt>
                <c:pt idx="890">
                  <c:v>2.9182061509402284E-4</c:v>
                </c:pt>
                <c:pt idx="891">
                  <c:v>2.5429155755308543E-4</c:v>
                </c:pt>
                <c:pt idx="892">
                  <c:v>2.2140271313946032E-4</c:v>
                </c:pt>
                <c:pt idx="893">
                  <c:v>1.9269828697805096E-4</c:v>
                </c:pt>
                <c:pt idx="894">
                  <c:v>1.6757407919497627E-4</c:v>
                </c:pt>
                <c:pt idx="895">
                  <c:v>1.4567351846441235E-4</c:v>
                </c:pt>
                <c:pt idx="896">
                  <c:v>1.2655930035753202E-4</c:v>
                </c:pt>
                <c:pt idx="897">
                  <c:v>1.0988722680934294E-4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89-40A5-AB99-54FDEC06BE5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SpottedGum!$A$22:$A$919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SpottedGum!#REF!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89-40A5-AB99-54FDEC06B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715663"/>
        <c:axId val="1128716143"/>
      </c:scatterChart>
      <c:valAx>
        <c:axId val="112871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16143"/>
        <c:crosses val="autoZero"/>
        <c:crossBetween val="midCat"/>
      </c:valAx>
      <c:valAx>
        <c:axId val="112871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715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Chris v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x"/>
            <c:size val="2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SpottedGum!$K$22:$K$919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81.668839164715109</c:v>
                </c:pt>
                <c:pt idx="2">
                  <c:v>85.504696692210331</c:v>
                </c:pt>
                <c:pt idx="3">
                  <c:v>89.488580746131987</c:v>
                </c:pt>
                <c:pt idx="4">
                  <c:v>93.630627627535119</c:v>
                </c:pt>
                <c:pt idx="5">
                  <c:v>97.922731032135772</c:v>
                </c:pt>
                <c:pt idx="6">
                  <c:v>102.37483138830544</c:v>
                </c:pt>
                <c:pt idx="7">
                  <c:v>106.99092825035389</c:v>
                </c:pt>
                <c:pt idx="8">
                  <c:v>111.76791729547197</c:v>
                </c:pt>
                <c:pt idx="9">
                  <c:v>116.72377619798795</c:v>
                </c:pt>
                <c:pt idx="10">
                  <c:v>121.84799741405325</c:v>
                </c:pt>
                <c:pt idx="11">
                  <c:v>127.1595584954996</c:v>
                </c:pt>
                <c:pt idx="12">
                  <c:v>132.64685963100692</c:v>
                </c:pt>
                <c:pt idx="13">
                  <c:v>138.32144449758781</c:v>
                </c:pt>
                <c:pt idx="14">
                  <c:v>144.18717005075683</c:v>
                </c:pt>
                <c:pt idx="15">
                  <c:v>150.23884394674113</c:v>
                </c:pt>
                <c:pt idx="16">
                  <c:v>156.49798100370282</c:v>
                </c:pt>
                <c:pt idx="17">
                  <c:v>162.95955197091752</c:v>
                </c:pt>
                <c:pt idx="18">
                  <c:v>169.61728927260179</c:v>
                </c:pt>
                <c:pt idx="19">
                  <c:v>176.4840600059832</c:v>
                </c:pt>
                <c:pt idx="20">
                  <c:v>183.56332137190373</c:v>
                </c:pt>
                <c:pt idx="21">
                  <c:v>190.85845435826775</c:v>
                </c:pt>
                <c:pt idx="22">
                  <c:v>198.37273477419592</c:v>
                </c:pt>
                <c:pt idx="23">
                  <c:v>206.09782217558271</c:v>
                </c:pt>
                <c:pt idx="24">
                  <c:v>214.05945453002747</c:v>
                </c:pt>
                <c:pt idx="25">
                  <c:v>222.23718746947694</c:v>
                </c:pt>
                <c:pt idx="26">
                  <c:v>230.64531004065714</c:v>
                </c:pt>
                <c:pt idx="27">
                  <c:v>239.2864542114757</c:v>
                </c:pt>
                <c:pt idx="28">
                  <c:v>248.16309916047726</c:v>
                </c:pt>
                <c:pt idx="29">
                  <c:v>257.27756212768645</c:v>
                </c:pt>
                <c:pt idx="30">
                  <c:v>266.63198923571281</c:v>
                </c:pt>
                <c:pt idx="31">
                  <c:v>276.21407738779504</c:v>
                </c:pt>
                <c:pt idx="32">
                  <c:v>286.05378918963197</c:v>
                </c:pt>
                <c:pt idx="33">
                  <c:v>296.12378688385104</c:v>
                </c:pt>
                <c:pt idx="34">
                  <c:v>306.43971114688992</c:v>
                </c:pt>
                <c:pt idx="35">
                  <c:v>317.0027110307438</c:v>
                </c:pt>
                <c:pt idx="36">
                  <c:v>327.81371135845717</c:v>
                </c:pt>
                <c:pt idx="37">
                  <c:v>338.8734040328975</c:v>
                </c:pt>
                <c:pt idx="38">
                  <c:v>350.16541827997179</c:v>
                </c:pt>
                <c:pt idx="39">
                  <c:v>361.72323034186286</c:v>
                </c:pt>
                <c:pt idx="40">
                  <c:v>373.51278371462325</c:v>
                </c:pt>
                <c:pt idx="41">
                  <c:v>385.55056997171948</c:v>
                </c:pt>
                <c:pt idx="42">
                  <c:v>397.83599629059955</c:v>
                </c:pt>
                <c:pt idx="43">
                  <c:v>410.36819082379213</c:v>
                </c:pt>
                <c:pt idx="44">
                  <c:v>423.14599578727513</c:v>
                </c:pt>
                <c:pt idx="45">
                  <c:v>436.1486052941417</c:v>
                </c:pt>
                <c:pt idx="46">
                  <c:v>449.41261604261302</c:v>
                </c:pt>
                <c:pt idx="47">
                  <c:v>462.89693501607297</c:v>
                </c:pt>
                <c:pt idx="48">
                  <c:v>476.61855619607803</c:v>
                </c:pt>
                <c:pt idx="49">
                  <c:v>490.57481536123788</c:v>
                </c:pt>
                <c:pt idx="50">
                  <c:v>504.76272080172345</c:v>
                </c:pt>
                <c:pt idx="51">
                  <c:v>519.17899271746774</c:v>
                </c:pt>
                <c:pt idx="52">
                  <c:v>533.79823929785039</c:v>
                </c:pt>
                <c:pt idx="53">
                  <c:v>548.65970081946432</c:v>
                </c:pt>
                <c:pt idx="54">
                  <c:v>563.71526576831059</c:v>
                </c:pt>
                <c:pt idx="55">
                  <c:v>578.98212814086071</c:v>
                </c:pt>
                <c:pt idx="56">
                  <c:v>594.4783685258559</c:v>
                </c:pt>
                <c:pt idx="57">
                  <c:v>610.12972353978842</c:v>
                </c:pt>
                <c:pt idx="58">
                  <c:v>625.99966544781489</c:v>
                </c:pt>
                <c:pt idx="59">
                  <c:v>642.05927876752332</c:v>
                </c:pt>
                <c:pt idx="60">
                  <c:v>658.27825689899726</c:v>
                </c:pt>
                <c:pt idx="61">
                  <c:v>674.69804161432478</c:v>
                </c:pt>
                <c:pt idx="62">
                  <c:v>691.26333998278267</c:v>
                </c:pt>
                <c:pt idx="63">
                  <c:v>707.99114089160253</c:v>
                </c:pt>
                <c:pt idx="64">
                  <c:v>724.8740627671408</c:v>
                </c:pt>
                <c:pt idx="65">
                  <c:v>741.90438326171022</c:v>
                </c:pt>
                <c:pt idx="66">
                  <c:v>759.07415022880059</c:v>
                </c:pt>
                <c:pt idx="67">
                  <c:v>776.34940413822972</c:v>
                </c:pt>
                <c:pt idx="68">
                  <c:v>793.77285470554693</c:v>
                </c:pt>
                <c:pt idx="69">
                  <c:v>811.284200237562</c:v>
                </c:pt>
                <c:pt idx="70">
                  <c:v>828.90019813431184</c:v>
                </c:pt>
                <c:pt idx="71">
                  <c:v>846.61164853354182</c:v>
                </c:pt>
                <c:pt idx="72">
                  <c:v>864.4091872407198</c:v>
                </c:pt>
                <c:pt idx="73">
                  <c:v>882.28326253544276</c:v>
                </c:pt>
                <c:pt idx="74">
                  <c:v>900.19749013872377</c:v>
                </c:pt>
                <c:pt idx="75">
                  <c:v>918.19516425143001</c:v>
                </c:pt>
                <c:pt idx="76">
                  <c:v>936.2129910288927</c:v>
                </c:pt>
                <c:pt idx="77">
                  <c:v>954.26748427903055</c:v>
                </c:pt>
                <c:pt idx="78">
                  <c:v>972.34849119987371</c:v>
                </c:pt>
                <c:pt idx="79">
                  <c:v>990.44578346049764</c:v>
                </c:pt>
                <c:pt idx="80">
                  <c:v>1008.549109802262</c:v>
                </c:pt>
                <c:pt idx="81">
                  <c:v>1026.6481674622016</c:v>
                </c:pt>
                <c:pt idx="82">
                  <c:v>1044.705898226551</c:v>
                </c:pt>
                <c:pt idx="83">
                  <c:v>1062.765763204291</c:v>
                </c:pt>
                <c:pt idx="84">
                  <c:v>1080.7640732322777</c:v>
                </c:pt>
                <c:pt idx="85">
                  <c:v>1098.7176597786222</c:v>
                </c:pt>
                <c:pt idx="86">
                  <c:v>1116.6166932832459</c:v>
                </c:pt>
                <c:pt idx="87">
                  <c:v>1134.4514763498482</c:v>
                </c:pt>
                <c:pt idx="88">
                  <c:v>1152.2125600307954</c:v>
                </c:pt>
                <c:pt idx="89">
                  <c:v>1169.8645248900534</c:v>
                </c:pt>
                <c:pt idx="90">
                  <c:v>1187.4509745225469</c:v>
                </c:pt>
                <c:pt idx="91">
                  <c:v>1204.9110546736151</c:v>
                </c:pt>
                <c:pt idx="92">
                  <c:v>1222.2627354713948</c:v>
                </c:pt>
                <c:pt idx="93">
                  <c:v>1239.49818001522</c:v>
                </c:pt>
                <c:pt idx="94">
                  <c:v>1256.6099843229708</c:v>
                </c:pt>
                <c:pt idx="95">
                  <c:v>1273.5912179058043</c:v>
                </c:pt>
                <c:pt idx="96">
                  <c:v>1290.4105054434428</c:v>
                </c:pt>
                <c:pt idx="97">
                  <c:v>1307.1121230895794</c:v>
                </c:pt>
                <c:pt idx="98">
                  <c:v>1323.6411218179912</c:v>
                </c:pt>
                <c:pt idx="99">
                  <c:v>1340.0178600226707</c:v>
                </c:pt>
                <c:pt idx="100">
                  <c:v>1356.2384034525951</c:v>
                </c:pt>
                <c:pt idx="101">
                  <c:v>1372.2995763687638</c:v>
                </c:pt>
                <c:pt idx="102">
                  <c:v>1388.1989294474704</c:v>
                </c:pt>
                <c:pt idx="103">
                  <c:v>1403.9348313341789</c:v>
                </c:pt>
                <c:pt idx="104">
                  <c:v>1419.4834148141115</c:v>
                </c:pt>
                <c:pt idx="105">
                  <c:v>1434.8911934960424</c:v>
                </c:pt>
                <c:pt idx="106">
                  <c:v>1450.1132611369478</c:v>
                </c:pt>
                <c:pt idx="107">
                  <c:v>1465.1747122752481</c:v>
                </c:pt>
                <c:pt idx="108">
                  <c:v>1480.0785232171379</c:v>
                </c:pt>
                <c:pt idx="109">
                  <c:v>1494.8287182225299</c:v>
                </c:pt>
                <c:pt idx="110">
                  <c:v>1509.4086974050385</c:v>
                </c:pt>
                <c:pt idx="111">
                  <c:v>1523.868259559993</c:v>
                </c:pt>
                <c:pt idx="112">
                  <c:v>1538.1715446293579</c:v>
                </c:pt>
                <c:pt idx="113">
                  <c:v>1552.3697882975948</c:v>
                </c:pt>
                <c:pt idx="114">
                  <c:v>1566.4302919902939</c:v>
                </c:pt>
                <c:pt idx="115">
                  <c:v>1580.3851851194538</c:v>
                </c:pt>
                <c:pt idx="116">
                  <c:v>1594.2465461704794</c:v>
                </c:pt>
                <c:pt idx="117">
                  <c:v>1608.0277344605831</c:v>
                </c:pt>
                <c:pt idx="118">
                  <c:v>1621.7228718101092</c:v>
                </c:pt>
                <c:pt idx="119">
                  <c:v>1635.38883666023</c:v>
                </c:pt>
                <c:pt idx="120">
                  <c:v>1649.0018690417392</c:v>
                </c:pt>
                <c:pt idx="121">
                  <c:v>1662.6007788403763</c:v>
                </c:pt>
                <c:pt idx="122">
                  <c:v>1676.2052260205403</c:v>
                </c:pt>
                <c:pt idx="123">
                  <c:v>1689.8361015525888</c:v>
                </c:pt>
                <c:pt idx="124">
                  <c:v>1703.5156009848217</c:v>
                </c:pt>
                <c:pt idx="125">
                  <c:v>1717.2671259485758</c:v>
                </c:pt>
                <c:pt idx="126">
                  <c:v>1731.0945229911827</c:v>
                </c:pt>
                <c:pt idx="127">
                  <c:v>1745.0650819149055</c:v>
                </c:pt>
                <c:pt idx="128">
                  <c:v>1759.1638920401831</c:v>
                </c:pt>
                <c:pt idx="129">
                  <c:v>1773.4398216892091</c:v>
                </c:pt>
                <c:pt idx="130">
                  <c:v>1787.921967975034</c:v>
                </c:pt>
                <c:pt idx="131">
                  <c:v>1802.6404998785424</c:v>
                </c:pt>
                <c:pt idx="132">
                  <c:v>1817.6265723723948</c:v>
                </c:pt>
                <c:pt idx="133">
                  <c:v>1832.8890750647756</c:v>
                </c:pt>
                <c:pt idx="134">
                  <c:v>1848.5067360514245</c:v>
                </c:pt>
                <c:pt idx="135">
                  <c:v>1864.4663457300162</c:v>
                </c:pt>
                <c:pt idx="136">
                  <c:v>1880.8253033303158</c:v>
                </c:pt>
                <c:pt idx="137">
                  <c:v>1897.6185091348952</c:v>
                </c:pt>
                <c:pt idx="138">
                  <c:v>1914.8813818082576</c:v>
                </c:pt>
                <c:pt idx="139">
                  <c:v>1932.6497883860332</c:v>
                </c:pt>
                <c:pt idx="140">
                  <c:v>1950.9598874021628</c:v>
                </c:pt>
                <c:pt idx="141">
                  <c:v>1969.8192928135038</c:v>
                </c:pt>
                <c:pt idx="142">
                  <c:v>1989.3211983259664</c:v>
                </c:pt>
                <c:pt idx="143">
                  <c:v>2009.4434416450131</c:v>
                </c:pt>
                <c:pt idx="144">
                  <c:v>2030.2510736036177</c:v>
                </c:pt>
                <c:pt idx="145">
                  <c:v>2051.780030702284</c:v>
                </c:pt>
                <c:pt idx="146">
                  <c:v>2074.0659103378384</c:v>
                </c:pt>
                <c:pt idx="147">
                  <c:v>2097.1437720782824</c:v>
                </c:pt>
                <c:pt idx="148">
                  <c:v>2121.0114335242124</c:v>
                </c:pt>
                <c:pt idx="149">
                  <c:v>2145.7743355765242</c:v>
                </c:pt>
                <c:pt idx="150">
                  <c:v>2171.3905531200608</c:v>
                </c:pt>
                <c:pt idx="151">
                  <c:v>2197.92808481367</c:v>
                </c:pt>
                <c:pt idx="152">
                  <c:v>2225.4171156420734</c:v>
                </c:pt>
                <c:pt idx="153">
                  <c:v>2253.8864509197483</c:v>
                </c:pt>
                <c:pt idx="154">
                  <c:v>2283.3633689549774</c:v>
                </c:pt>
                <c:pt idx="155">
                  <c:v>2313.8267393068641</c:v>
                </c:pt>
                <c:pt idx="156">
                  <c:v>2345.3922083649441</c:v>
                </c:pt>
                <c:pt idx="157">
                  <c:v>2377.986459623316</c:v>
                </c:pt>
                <c:pt idx="158">
                  <c:v>2411.727508784847</c:v>
                </c:pt>
                <c:pt idx="159">
                  <c:v>2446.5311596401134</c:v>
                </c:pt>
                <c:pt idx="160">
                  <c:v>2482.462436719472</c:v>
                </c:pt>
                <c:pt idx="161">
                  <c:v>2519.533867297027</c:v>
                </c:pt>
                <c:pt idx="162">
                  <c:v>2557.6969406053217</c:v>
                </c:pt>
                <c:pt idx="163">
                  <c:v>2597.0741345318438</c:v>
                </c:pt>
                <c:pt idx="164">
                  <c:v>2637.5510547633648</c:v>
                </c:pt>
                <c:pt idx="165">
                  <c:v>2679.2514473711185</c:v>
                </c:pt>
                <c:pt idx="166">
                  <c:v>2722.0479490463385</c:v>
                </c:pt>
                <c:pt idx="167">
                  <c:v>2765.9980140157554</c:v>
                </c:pt>
                <c:pt idx="168">
                  <c:v>2811.0938273261731</c:v>
                </c:pt>
                <c:pt idx="169">
                  <c:v>2857.2537145488991</c:v>
                </c:pt>
                <c:pt idx="170">
                  <c:v>2904.6030610242624</c:v>
                </c:pt>
                <c:pt idx="171">
                  <c:v>2953.0554179526171</c:v>
                </c:pt>
                <c:pt idx="172">
                  <c:v>3002.5142584747864</c:v>
                </c:pt>
                <c:pt idx="173">
                  <c:v>3053.0278204384358</c:v>
                </c:pt>
                <c:pt idx="174">
                  <c:v>3104.5687965180659</c:v>
                </c:pt>
                <c:pt idx="175">
                  <c:v>3157.1064771169363</c:v>
                </c:pt>
                <c:pt idx="176">
                  <c:v>3210.6068971479722</c:v>
                </c:pt>
                <c:pt idx="177">
                  <c:v>3265.0330114178578</c:v>
                </c:pt>
                <c:pt idx="178">
                  <c:v>3320.2601449134986</c:v>
                </c:pt>
                <c:pt idx="179">
                  <c:v>3376.4124494860903</c:v>
                </c:pt>
                <c:pt idx="180">
                  <c:v>3433.2737971368983</c:v>
                </c:pt>
                <c:pt idx="181">
                  <c:v>3490.8796547146749</c:v>
                </c:pt>
                <c:pt idx="182">
                  <c:v>3549.178266334709</c:v>
                </c:pt>
                <c:pt idx="183">
                  <c:v>3608.1154678858366</c:v>
                </c:pt>
                <c:pt idx="184">
                  <c:v>3667.6344767492765</c:v>
                </c:pt>
                <c:pt idx="185">
                  <c:v>3727.6764228829165</c:v>
                </c:pt>
                <c:pt idx="186">
                  <c:v>3788.0881746404984</c:v>
                </c:pt>
                <c:pt idx="187">
                  <c:v>3848.9902852426153</c:v>
                </c:pt>
                <c:pt idx="188">
                  <c:v>3910.1336872732149</c:v>
                </c:pt>
                <c:pt idx="189">
                  <c:v>3971.5446393258067</c:v>
                </c:pt>
                <c:pt idx="190">
                  <c:v>4033.1559844861495</c:v>
                </c:pt>
                <c:pt idx="191">
                  <c:v>4094.8997056720978</c:v>
                </c:pt>
                <c:pt idx="192">
                  <c:v>4156.7070301981657</c:v>
                </c:pt>
                <c:pt idx="193">
                  <c:v>4218.4148059663976</c:v>
                </c:pt>
                <c:pt idx="194">
                  <c:v>4280.1411617902904</c:v>
                </c:pt>
                <c:pt idx="195">
                  <c:v>4341.629529796096</c:v>
                </c:pt>
                <c:pt idx="196">
                  <c:v>4402.9046520836564</c:v>
                </c:pt>
                <c:pt idx="197">
                  <c:v>4463.8982673428636</c:v>
                </c:pt>
                <c:pt idx="198">
                  <c:v>4524.542937684655</c:v>
                </c:pt>
                <c:pt idx="199">
                  <c:v>4584.7724290409515</c:v>
                </c:pt>
                <c:pt idx="200">
                  <c:v>4644.5218115263569</c:v>
                </c:pt>
                <c:pt idx="201">
                  <c:v>4703.6384988394839</c:v>
                </c:pt>
                <c:pt idx="202">
                  <c:v>4762.1528639895514</c:v>
                </c:pt>
                <c:pt idx="203">
                  <c:v>4820.0939129915669</c:v>
                </c:pt>
                <c:pt idx="204">
                  <c:v>4877.2295382277653</c:v>
                </c:pt>
                <c:pt idx="205">
                  <c:v>4933.5952739544828</c:v>
                </c:pt>
                <c:pt idx="206">
                  <c:v>4989.1410866245942</c:v>
                </c:pt>
                <c:pt idx="207">
                  <c:v>5043.7379384632322</c:v>
                </c:pt>
                <c:pt idx="208">
                  <c:v>5097.509452783328</c:v>
                </c:pt>
                <c:pt idx="209">
                  <c:v>5150.3327922762119</c:v>
                </c:pt>
                <c:pt idx="210">
                  <c:v>5202.0950628938754</c:v>
                </c:pt>
                <c:pt idx="211">
                  <c:v>5252.8472053812111</c:v>
                </c:pt>
                <c:pt idx="212">
                  <c:v>5302.5636872528166</c:v>
                </c:pt>
                <c:pt idx="213">
                  <c:v>5351.2238630833062</c:v>
                </c:pt>
                <c:pt idx="214">
                  <c:v>5398.8122023093683</c:v>
                </c:pt>
                <c:pt idx="215">
                  <c:v>5445.3185097040196</c:v>
                </c:pt>
                <c:pt idx="216">
                  <c:v>5490.6697324373145</c:v>
                </c:pt>
                <c:pt idx="217">
                  <c:v>5535.0054381478176</c:v>
                </c:pt>
                <c:pt idx="218">
                  <c:v>5578.1974865706761</c:v>
                </c:pt>
                <c:pt idx="219">
                  <c:v>5620.3273959349463</c:v>
                </c:pt>
                <c:pt idx="220">
                  <c:v>5661.41451616022</c:v>
                </c:pt>
                <c:pt idx="221">
                  <c:v>5701.4847225919402</c:v>
                </c:pt>
                <c:pt idx="222">
                  <c:v>5740.5703690531709</c:v>
                </c:pt>
                <c:pt idx="223">
                  <c:v>5778.653018241137</c:v>
                </c:pt>
                <c:pt idx="224">
                  <c:v>5815.8949618719653</c:v>
                </c:pt>
                <c:pt idx="225">
                  <c:v>5852.2351048862847</c:v>
                </c:pt>
                <c:pt idx="226">
                  <c:v>5887.7904091786913</c:v>
                </c:pt>
                <c:pt idx="227">
                  <c:v>5922.6800763481588</c:v>
                </c:pt>
                <c:pt idx="228">
                  <c:v>5956.8191403162136</c:v>
                </c:pt>
                <c:pt idx="229">
                  <c:v>5990.4460255300355</c:v>
                </c:pt>
                <c:pt idx="230">
                  <c:v>6023.5948774836706</c:v>
                </c:pt>
                <c:pt idx="231">
                  <c:v>6056.3592512571549</c:v>
                </c:pt>
                <c:pt idx="232">
                  <c:v>6088.7894770246567</c:v>
                </c:pt>
                <c:pt idx="233">
                  <c:v>6121.0413006614845</c:v>
                </c:pt>
                <c:pt idx="234">
                  <c:v>6153.2750974091423</c:v>
                </c:pt>
                <c:pt idx="235">
                  <c:v>6185.5086199735997</c:v>
                </c:pt>
                <c:pt idx="236">
                  <c:v>6217.9119531906936</c:v>
                </c:pt>
                <c:pt idx="237">
                  <c:v>6250.5595404757014</c:v>
                </c:pt>
                <c:pt idx="238">
                  <c:v>6283.6792535623717</c:v>
                </c:pt>
                <c:pt idx="239">
                  <c:v>6317.3516198472353</c:v>
                </c:pt>
                <c:pt idx="240">
                  <c:v>6351.6550877929212</c:v>
                </c:pt>
                <c:pt idx="241">
                  <c:v>6386.7721387540951</c:v>
                </c:pt>
                <c:pt idx="242">
                  <c:v>6422.8334227625855</c:v>
                </c:pt>
                <c:pt idx="243">
                  <c:v>6459.9674467367995</c:v>
                </c:pt>
                <c:pt idx="244">
                  <c:v>6498.2995052257811</c:v>
                </c:pt>
                <c:pt idx="245">
                  <c:v>6537.9500919525435</c:v>
                </c:pt>
                <c:pt idx="246">
                  <c:v>6579.0337457583937</c:v>
                </c:pt>
                <c:pt idx="247">
                  <c:v>6621.5907863317443</c:v>
                </c:pt>
                <c:pt idx="248">
                  <c:v>6665.780766080632</c:v>
                </c:pt>
                <c:pt idx="249">
                  <c:v>6711.7630255402855</c:v>
                </c:pt>
                <c:pt idx="250">
                  <c:v>6759.4724347164438</c:v>
                </c:pt>
                <c:pt idx="251">
                  <c:v>6809.0413756607632</c:v>
                </c:pt>
                <c:pt idx="252">
                  <c:v>6860.5190523031824</c:v>
                </c:pt>
                <c:pt idx="253">
                  <c:v>6913.8564340931289</c:v>
                </c:pt>
                <c:pt idx="254">
                  <c:v>6969.2365859509173</c:v>
                </c:pt>
                <c:pt idx="255">
                  <c:v>7026.4921221119639</c:v>
                </c:pt>
                <c:pt idx="256">
                  <c:v>7085.7856803542627</c:v>
                </c:pt>
                <c:pt idx="257">
                  <c:v>7146.9051469080432</c:v>
                </c:pt>
                <c:pt idx="258">
                  <c:v>7209.8940369992069</c:v>
                </c:pt>
                <c:pt idx="259">
                  <c:v>7274.6904476481832</c:v>
                </c:pt>
                <c:pt idx="260">
                  <c:v>7341.2177258120373</c:v>
                </c:pt>
                <c:pt idx="261">
                  <c:v>7409.2792705610182</c:v>
                </c:pt>
                <c:pt idx="262">
                  <c:v>7478.9820114805307</c:v>
                </c:pt>
                <c:pt idx="263">
                  <c:v>7549.9979267166564</c:v>
                </c:pt>
                <c:pt idx="264">
                  <c:v>7622.3108815822052</c:v>
                </c:pt>
                <c:pt idx="265">
                  <c:v>7695.9057606595015</c:v>
                </c:pt>
                <c:pt idx="266">
                  <c:v>7770.422114390527</c:v>
                </c:pt>
                <c:pt idx="267">
                  <c:v>7845.7192948136744</c:v>
                </c:pt>
                <c:pt idx="268">
                  <c:v>7921.8937602697642</c:v>
                </c:pt>
                <c:pt idx="269">
                  <c:v>7998.6964038224623</c:v>
                </c:pt>
                <c:pt idx="270">
                  <c:v>8075.8791798953434</c:v>
                </c:pt>
                <c:pt idx="271">
                  <c:v>8153.559166032579</c:v>
                </c:pt>
                <c:pt idx="272">
                  <c:v>8231.3853794235038</c:v>
                </c:pt>
                <c:pt idx="273">
                  <c:v>8309.3773901218465</c:v>
                </c:pt>
                <c:pt idx="274">
                  <c:v>8387.4484742780278</c:v>
                </c:pt>
                <c:pt idx="275">
                  <c:v>8465.5265853401506</c:v>
                </c:pt>
                <c:pt idx="276">
                  <c:v>8543.555528744746</c:v>
                </c:pt>
                <c:pt idx="277">
                  <c:v>8621.3755460176053</c:v>
                </c:pt>
                <c:pt idx="278">
                  <c:v>8699.2049684252943</c:v>
                </c:pt>
                <c:pt idx="279">
                  <c:v>8776.7984401260801</c:v>
                </c:pt>
                <c:pt idx="280">
                  <c:v>8854.2879633237935</c:v>
                </c:pt>
                <c:pt idx="281">
                  <c:v>8931.7016128526229</c:v>
                </c:pt>
                <c:pt idx="282">
                  <c:v>9009.0827527887941</c:v>
                </c:pt>
                <c:pt idx="283">
                  <c:v>9086.4887464286567</c:v>
                </c:pt>
                <c:pt idx="284">
                  <c:v>9163.9893814066527</c:v>
                </c:pt>
                <c:pt idx="285">
                  <c:v>9241.5447610324809</c:v>
                </c:pt>
                <c:pt idx="286">
                  <c:v>9319.4839596282636</c:v>
                </c:pt>
                <c:pt idx="287">
                  <c:v>9397.6610719865839</c:v>
                </c:pt>
                <c:pt idx="288">
                  <c:v>9476.2953976466779</c:v>
                </c:pt>
                <c:pt idx="289">
                  <c:v>9555.4878372372514</c:v>
                </c:pt>
                <c:pt idx="290">
                  <c:v>9635.3387660564167</c:v>
                </c:pt>
                <c:pt idx="291">
                  <c:v>9715.9460536288734</c:v>
                </c:pt>
                <c:pt idx="292">
                  <c:v>9797.4025525185352</c:v>
                </c:pt>
                <c:pt idx="293">
                  <c:v>9879.6660010163487</c:v>
                </c:pt>
                <c:pt idx="294">
                  <c:v>9962.9390656483702</c:v>
                </c:pt>
                <c:pt idx="295">
                  <c:v>10047.420295108714</c:v>
                </c:pt>
                <c:pt idx="296">
                  <c:v>10132.903633151975</c:v>
                </c:pt>
                <c:pt idx="297">
                  <c:v>10219.562003178964</c:v>
                </c:pt>
                <c:pt idx="298">
                  <c:v>10307.42477577249</c:v>
                </c:pt>
                <c:pt idx="299">
                  <c:v>10396.507311173884</c:v>
                </c:pt>
                <c:pt idx="300">
                  <c:v>10486.66992502931</c:v>
                </c:pt>
                <c:pt idx="301">
                  <c:v>10578.179218225405</c:v>
                </c:pt>
                <c:pt idx="302">
                  <c:v>10670.724230990008</c:v>
                </c:pt>
                <c:pt idx="303">
                  <c:v>10764.404663431027</c:v>
                </c:pt>
                <c:pt idx="304">
                  <c:v>10859.166411674109</c:v>
                </c:pt>
                <c:pt idx="305">
                  <c:v>10954.942652116077</c:v>
                </c:pt>
                <c:pt idx="306">
                  <c:v>11051.655326932045</c:v>
                </c:pt>
                <c:pt idx="307">
                  <c:v>11149.215529900617</c:v>
                </c:pt>
                <c:pt idx="308">
                  <c:v>11247.525199478883</c:v>
                </c:pt>
                <c:pt idx="309">
                  <c:v>11346.323549642408</c:v>
                </c:pt>
                <c:pt idx="310">
                  <c:v>11445.649650401685</c:v>
                </c:pt>
                <c:pt idx="311">
                  <c:v>11545.539559054423</c:v>
                </c:pt>
                <c:pt idx="312">
                  <c:v>11645.559122291765</c:v>
                </c:pt>
                <c:pt idx="313">
                  <c:v>11745.735334777892</c:v>
                </c:pt>
                <c:pt idx="314">
                  <c:v>11845.782196986653</c:v>
                </c:pt>
                <c:pt idx="315">
                  <c:v>11945.87966581394</c:v>
                </c:pt>
                <c:pt idx="316">
                  <c:v>12045.739069474574</c:v>
                </c:pt>
                <c:pt idx="317">
                  <c:v>12145.073566026414</c:v>
                </c:pt>
                <c:pt idx="318">
                  <c:v>12244.061138670908</c:v>
                </c:pt>
                <c:pt idx="319">
                  <c:v>12342.264019094131</c:v>
                </c:pt>
                <c:pt idx="320">
                  <c:v>12439.70916444357</c:v>
                </c:pt>
                <c:pt idx="321">
                  <c:v>12536.271661712446</c:v>
                </c:pt>
                <c:pt idx="322">
                  <c:v>12631.829643545099</c:v>
                </c:pt>
                <c:pt idx="323">
                  <c:v>12726.118155625723</c:v>
                </c:pt>
                <c:pt idx="324">
                  <c:v>12819.316488243026</c:v>
                </c:pt>
                <c:pt idx="325">
                  <c:v>12911.023316387011</c:v>
                </c:pt>
                <c:pt idx="326">
                  <c:v>13001.417371789716</c:v>
                </c:pt>
                <c:pt idx="327">
                  <c:v>13090.113826428584</c:v>
                </c:pt>
                <c:pt idx="328">
                  <c:v>13177.15553828357</c:v>
                </c:pt>
                <c:pt idx="329">
                  <c:v>13262.447147271921</c:v>
                </c:pt>
                <c:pt idx="330">
                  <c:v>13345.768712654268</c:v>
                </c:pt>
                <c:pt idx="331">
                  <c:v>13427.293250621678</c:v>
                </c:pt>
                <c:pt idx="332">
                  <c:v>13506.805436891031</c:v>
                </c:pt>
                <c:pt idx="333">
                  <c:v>13584.106179930648</c:v>
                </c:pt>
                <c:pt idx="334">
                  <c:v>13659.245069486269</c:v>
                </c:pt>
                <c:pt idx="335">
                  <c:v>13732.149550729528</c:v>
                </c:pt>
                <c:pt idx="336">
                  <c:v>13802.858919663431</c:v>
                </c:pt>
                <c:pt idx="337">
                  <c:v>13870.981877848933</c:v>
                </c:pt>
                <c:pt idx="338">
                  <c:v>13936.781135952831</c:v>
                </c:pt>
                <c:pt idx="339">
                  <c:v>14000.088629788997</c:v>
                </c:pt>
                <c:pt idx="340">
                  <c:v>14060.754874021493</c:v>
                </c:pt>
                <c:pt idx="341">
                  <c:v>14118.916182606326</c:v>
                </c:pt>
                <c:pt idx="342">
                  <c:v>14174.340247389782</c:v>
                </c:pt>
                <c:pt idx="343">
                  <c:v>14227.07230006813</c:v>
                </c:pt>
                <c:pt idx="344">
                  <c:v>14277.067389304872</c:v>
                </c:pt>
                <c:pt idx="345">
                  <c:v>14324.283417483592</c:v>
                </c:pt>
                <c:pt idx="346">
                  <c:v>14368.680874244916</c:v>
                </c:pt>
                <c:pt idx="347">
                  <c:v>14410.160224069816</c:v>
                </c:pt>
                <c:pt idx="348">
                  <c:v>14448.817437784715</c:v>
                </c:pt>
                <c:pt idx="349">
                  <c:v>14484.50022698079</c:v>
                </c:pt>
                <c:pt idx="350">
                  <c:v>14517.291741924406</c:v>
                </c:pt>
                <c:pt idx="351">
                  <c:v>14547.06350036981</c:v>
                </c:pt>
                <c:pt idx="352">
                  <c:v>14573.845961712414</c:v>
                </c:pt>
                <c:pt idx="353">
                  <c:v>14597.618761730262</c:v>
                </c:pt>
                <c:pt idx="354">
                  <c:v>14618.334207137939</c:v>
                </c:pt>
                <c:pt idx="355">
                  <c:v>14636.042729934652</c:v>
                </c:pt>
                <c:pt idx="356">
                  <c:v>14650.677140474527</c:v>
                </c:pt>
                <c:pt idx="357">
                  <c:v>14662.274721922109</c:v>
                </c:pt>
                <c:pt idx="358">
                  <c:v>14670.793624833497</c:v>
                </c:pt>
                <c:pt idx="359">
                  <c:v>14676.25212971459</c:v>
                </c:pt>
                <c:pt idx="360">
                  <c:v>14678.651291920691</c:v>
                </c:pt>
                <c:pt idx="361">
                  <c:v>14677.995642595009</c:v>
                </c:pt>
                <c:pt idx="362">
                  <c:v>14674.293321880108</c:v>
                </c:pt>
                <c:pt idx="363">
                  <c:v>14667.569199847456</c:v>
                </c:pt>
                <c:pt idx="364">
                  <c:v>14657.817961074925</c:v>
                </c:pt>
                <c:pt idx="365">
                  <c:v>14645.090153945474</c:v>
                </c:pt>
                <c:pt idx="366">
                  <c:v>14629.397007452206</c:v>
                </c:pt>
                <c:pt idx="367">
                  <c:v>14610.73566361478</c:v>
                </c:pt>
                <c:pt idx="368">
                  <c:v>14589.198153982195</c:v>
                </c:pt>
                <c:pt idx="369">
                  <c:v>14564.836496233233</c:v>
                </c:pt>
                <c:pt idx="370">
                  <c:v>14537.617432020561</c:v>
                </c:pt>
                <c:pt idx="371">
                  <c:v>14507.626103273427</c:v>
                </c:pt>
                <c:pt idx="372">
                  <c:v>14474.970622115399</c:v>
                </c:pt>
                <c:pt idx="373">
                  <c:v>14439.608632620377</c:v>
                </c:pt>
                <c:pt idx="374">
                  <c:v>14401.717701755526</c:v>
                </c:pt>
                <c:pt idx="375">
                  <c:v>14361.316870124878</c:v>
                </c:pt>
                <c:pt idx="376">
                  <c:v>14318.48528398346</c:v>
                </c:pt>
                <c:pt idx="377">
                  <c:v>14273.308601703493</c:v>
                </c:pt>
                <c:pt idx="378">
                  <c:v>14225.955812014641</c:v>
                </c:pt>
                <c:pt idx="379">
                  <c:v>14176.376763272039</c:v>
                </c:pt>
                <c:pt idx="380">
                  <c:v>14124.833543370587</c:v>
                </c:pt>
                <c:pt idx="381">
                  <c:v>14071.276597046653</c:v>
                </c:pt>
                <c:pt idx="382">
                  <c:v>14015.994347683683</c:v>
                </c:pt>
                <c:pt idx="383">
                  <c:v>13959.03009277624</c:v>
                </c:pt>
                <c:pt idx="384">
                  <c:v>13900.516427210167</c:v>
                </c:pt>
                <c:pt idx="385">
                  <c:v>13840.592240827529</c:v>
                </c:pt>
                <c:pt idx="386">
                  <c:v>13779.402037520023</c:v>
                </c:pt>
                <c:pt idx="387">
                  <c:v>13717.194693584401</c:v>
                </c:pt>
                <c:pt idx="388">
                  <c:v>13653.927934003805</c:v>
                </c:pt>
                <c:pt idx="389">
                  <c:v>13589.959141867344</c:v>
                </c:pt>
                <c:pt idx="390">
                  <c:v>13525.350127448408</c:v>
                </c:pt>
                <c:pt idx="391">
                  <c:v>13460.26380212619</c:v>
                </c:pt>
                <c:pt idx="392">
                  <c:v>13394.864289672088</c:v>
                </c:pt>
                <c:pt idx="393">
                  <c:v>13329.3157451567</c:v>
                </c:pt>
                <c:pt idx="394">
                  <c:v>13263.781131020685</c:v>
                </c:pt>
                <c:pt idx="395">
                  <c:v>13198.420909100576</c:v>
                </c:pt>
                <c:pt idx="396">
                  <c:v>13133.494045747879</c:v>
                </c:pt>
                <c:pt idx="397">
                  <c:v>13069.04767240344</c:v>
                </c:pt>
                <c:pt idx="398">
                  <c:v>13005.125200394703</c:v>
                </c:pt>
                <c:pt idx="399">
                  <c:v>12942.064368042718</c:v>
                </c:pt>
                <c:pt idx="400">
                  <c:v>12879.88959474779</c:v>
                </c:pt>
                <c:pt idx="401">
                  <c:v>12818.715713042973</c:v>
                </c:pt>
                <c:pt idx="402">
                  <c:v>12758.739226164535</c:v>
                </c:pt>
                <c:pt idx="403">
                  <c:v>12699.858609671719</c:v>
                </c:pt>
                <c:pt idx="404">
                  <c:v>12642.333777672935</c:v>
                </c:pt>
                <c:pt idx="405">
                  <c:v>12586.040379181331</c:v>
                </c:pt>
                <c:pt idx="406">
                  <c:v>12531.19785995414</c:v>
                </c:pt>
                <c:pt idx="407">
                  <c:v>12477.740285127384</c:v>
                </c:pt>
                <c:pt idx="408">
                  <c:v>12425.674475475635</c:v>
                </c:pt>
                <c:pt idx="409">
                  <c:v>12374.989840392725</c:v>
                </c:pt>
                <c:pt idx="410">
                  <c:v>12325.65862769971</c:v>
                </c:pt>
                <c:pt idx="411">
                  <c:v>12277.711614702261</c:v>
                </c:pt>
                <c:pt idx="412">
                  <c:v>12230.936531999347</c:v>
                </c:pt>
                <c:pt idx="413">
                  <c:v>12185.407343799912</c:v>
                </c:pt>
                <c:pt idx="414">
                  <c:v>12140.961806602729</c:v>
                </c:pt>
                <c:pt idx="415">
                  <c:v>12097.501718922755</c:v>
                </c:pt>
                <c:pt idx="416">
                  <c:v>12054.919808770415</c:v>
                </c:pt>
                <c:pt idx="417">
                  <c:v>12013.102338239583</c:v>
                </c:pt>
                <c:pt idx="418">
                  <c:v>11971.931592894074</c:v>
                </c:pt>
                <c:pt idx="419">
                  <c:v>11931.288780278479</c:v>
                </c:pt>
                <c:pt idx="420">
                  <c:v>11891.120469933789</c:v>
                </c:pt>
                <c:pt idx="421">
                  <c:v>11851.250319820103</c:v>
                </c:pt>
                <c:pt idx="422">
                  <c:v>11811.511921987891</c:v>
                </c:pt>
                <c:pt idx="423">
                  <c:v>11771.938846958297</c:v>
                </c:pt>
                <c:pt idx="424">
                  <c:v>11732.389594151809</c:v>
                </c:pt>
                <c:pt idx="425">
                  <c:v>11692.802716811248</c:v>
                </c:pt>
                <c:pt idx="426">
                  <c:v>11653.199231586988</c:v>
                </c:pt>
                <c:pt idx="427">
                  <c:v>11613.432732372192</c:v>
                </c:pt>
                <c:pt idx="428">
                  <c:v>11573.569335495775</c:v>
                </c:pt>
                <c:pt idx="429">
                  <c:v>11533.700843038972</c:v>
                </c:pt>
                <c:pt idx="430">
                  <c:v>11493.818026713276</c:v>
                </c:pt>
                <c:pt idx="431">
                  <c:v>11454.001215752018</c:v>
                </c:pt>
                <c:pt idx="432">
                  <c:v>11414.357133028359</c:v>
                </c:pt>
                <c:pt idx="433">
                  <c:v>11375.017965817677</c:v>
                </c:pt>
                <c:pt idx="434">
                  <c:v>11336.140366849866</c:v>
                </c:pt>
                <c:pt idx="435">
                  <c:v>11297.903358694219</c:v>
                </c:pt>
                <c:pt idx="436">
                  <c:v>11260.564949186599</c:v>
                </c:pt>
                <c:pt idx="437">
                  <c:v>11224.278961926095</c:v>
                </c:pt>
                <c:pt idx="438">
                  <c:v>11189.219655966881</c:v>
                </c:pt>
                <c:pt idx="439">
                  <c:v>11155.737883755446</c:v>
                </c:pt>
                <c:pt idx="440">
                  <c:v>11124.02123516527</c:v>
                </c:pt>
                <c:pt idx="441">
                  <c:v>11094.315632079493</c:v>
                </c:pt>
                <c:pt idx="442">
                  <c:v>11066.863683384279</c:v>
                </c:pt>
                <c:pt idx="443">
                  <c:v>11041.937876815544</c:v>
                </c:pt>
                <c:pt idx="444">
                  <c:v>11019.680750508862</c:v>
                </c:pt>
                <c:pt idx="445">
                  <c:v>11000.368243031142</c:v>
                </c:pt>
                <c:pt idx="446">
                  <c:v>10984.1466084938</c:v>
                </c:pt>
                <c:pt idx="447">
                  <c:v>10971.157367777698</c:v>
                </c:pt>
                <c:pt idx="448">
                  <c:v>10961.574129002367</c:v>
                </c:pt>
                <c:pt idx="449">
                  <c:v>10955.475317700655</c:v>
                </c:pt>
                <c:pt idx="450">
                  <c:v>10952.93183048326</c:v>
                </c:pt>
                <c:pt idx="451">
                  <c:v>10953.971908336342</c:v>
                </c:pt>
                <c:pt idx="452">
                  <c:v>10958.6052268272</c:v>
                </c:pt>
                <c:pt idx="453">
                  <c:v>10966.785351349563</c:v>
                </c:pt>
                <c:pt idx="454">
                  <c:v>10978.454573406698</c:v>
                </c:pt>
                <c:pt idx="455">
                  <c:v>10993.520861197669</c:v>
                </c:pt>
                <c:pt idx="456">
                  <c:v>11011.897161418749</c:v>
                </c:pt>
                <c:pt idx="457">
                  <c:v>11033.34541042686</c:v>
                </c:pt>
                <c:pt idx="458">
                  <c:v>11057.799908140776</c:v>
                </c:pt>
                <c:pt idx="459">
                  <c:v>11085.053085311934</c:v>
                </c:pt>
                <c:pt idx="460">
                  <c:v>11114.920363004112</c:v>
                </c:pt>
                <c:pt idx="461">
                  <c:v>11147.160448459746</c:v>
                </c:pt>
                <c:pt idx="462">
                  <c:v>11181.634916048435</c:v>
                </c:pt>
                <c:pt idx="463">
                  <c:v>11218.228420326666</c:v>
                </c:pt>
                <c:pt idx="464">
                  <c:v>11256.66290390348</c:v>
                </c:pt>
                <c:pt idx="465">
                  <c:v>11296.855058110646</c:v>
                </c:pt>
                <c:pt idx="466">
                  <c:v>11338.622293012693</c:v>
                </c:pt>
                <c:pt idx="467">
                  <c:v>11382.015482891045</c:v>
                </c:pt>
                <c:pt idx="468">
                  <c:v>11426.921000051378</c:v>
                </c:pt>
                <c:pt idx="469">
                  <c:v>11473.254628643592</c:v>
                </c:pt>
                <c:pt idx="470">
                  <c:v>11521.198656536297</c:v>
                </c:pt>
                <c:pt idx="471">
                  <c:v>11570.677151771746</c:v>
                </c:pt>
                <c:pt idx="472">
                  <c:v>11621.888758742572</c:v>
                </c:pt>
                <c:pt idx="473">
                  <c:v>11675.002215706367</c:v>
                </c:pt>
                <c:pt idx="474">
                  <c:v>11730.231484983209</c:v>
                </c:pt>
                <c:pt idx="475">
                  <c:v>11787.739410416125</c:v>
                </c:pt>
                <c:pt idx="476">
                  <c:v>11848.008894689698</c:v>
                </c:pt>
                <c:pt idx="477">
                  <c:v>11911.285525958392</c:v>
                </c:pt>
                <c:pt idx="478">
                  <c:v>11977.829013249198</c:v>
                </c:pt>
                <c:pt idx="479">
                  <c:v>12048.134709370324</c:v>
                </c:pt>
                <c:pt idx="480">
                  <c:v>12122.62215357999</c:v>
                </c:pt>
                <c:pt idx="481">
                  <c:v>12201.727849434494</c:v>
                </c:pt>
                <c:pt idx="482">
                  <c:v>12285.899177506513</c:v>
                </c:pt>
                <c:pt idx="483">
                  <c:v>12375.587688195714</c:v>
                </c:pt>
                <c:pt idx="484">
                  <c:v>12471.242693246035</c:v>
                </c:pt>
                <c:pt idx="485">
                  <c:v>12573.134660732319</c:v>
                </c:pt>
                <c:pt idx="486">
                  <c:v>12682.015282968605</c:v>
                </c:pt>
                <c:pt idx="487">
                  <c:v>12797.935351795266</c:v>
                </c:pt>
                <c:pt idx="488">
                  <c:v>12921.436351609731</c:v>
                </c:pt>
                <c:pt idx="489">
                  <c:v>13052.856721203172</c:v>
                </c:pt>
                <c:pt idx="490">
                  <c:v>13192.496592199845</c:v>
                </c:pt>
                <c:pt idx="491">
                  <c:v>13340.612651740148</c:v>
                </c:pt>
                <c:pt idx="492">
                  <c:v>13497.155015889412</c:v>
                </c:pt>
                <c:pt idx="493">
                  <c:v>13662.788331777218</c:v>
                </c:pt>
                <c:pt idx="494">
                  <c:v>13837.085540316384</c:v>
                </c:pt>
                <c:pt idx="495">
                  <c:v>14020.661562512178</c:v>
                </c:pt>
                <c:pt idx="496">
                  <c:v>14212.921740104388</c:v>
                </c:pt>
                <c:pt idx="497">
                  <c:v>14414.095663800099</c:v>
                </c:pt>
                <c:pt idx="498">
                  <c:v>14624.068147618529</c:v>
                </c:pt>
                <c:pt idx="499">
                  <c:v>14842.669558464246</c:v>
                </c:pt>
                <c:pt idx="500">
                  <c:v>15069.302842751276</c:v>
                </c:pt>
                <c:pt idx="501">
                  <c:v>15304.424667348258</c:v>
                </c:pt>
                <c:pt idx="502">
                  <c:v>15547.348588137982</c:v>
                </c:pt>
                <c:pt idx="503">
                  <c:v>15797.290670847309</c:v>
                </c:pt>
                <c:pt idx="504">
                  <c:v>16054.217714580642</c:v>
                </c:pt>
                <c:pt idx="505">
                  <c:v>16317.668825364941</c:v>
                </c:pt>
                <c:pt idx="506">
                  <c:v>16587.143159669187</c:v>
                </c:pt>
                <c:pt idx="507">
                  <c:v>16862.102007381149</c:v>
                </c:pt>
                <c:pt idx="508">
                  <c:v>17141.972889802579</c:v>
                </c:pt>
                <c:pt idx="509">
                  <c:v>17425.689407527225</c:v>
                </c:pt>
                <c:pt idx="510">
                  <c:v>17713.536511895843</c:v>
                </c:pt>
                <c:pt idx="511">
                  <c:v>18003.926578624381</c:v>
                </c:pt>
                <c:pt idx="512">
                  <c:v>18297.115996411765</c:v>
                </c:pt>
                <c:pt idx="513">
                  <c:v>18591.452905252216</c:v>
                </c:pt>
                <c:pt idx="514">
                  <c:v>18886.686311796238</c:v>
                </c:pt>
                <c:pt idx="515">
                  <c:v>19182.074998439159</c:v>
                </c:pt>
                <c:pt idx="516">
                  <c:v>19476.38565849619</c:v>
                </c:pt>
                <c:pt idx="517">
                  <c:v>19769.800769041562</c:v>
                </c:pt>
                <c:pt idx="518">
                  <c:v>20061.058019709639</c:v>
                </c:pt>
                <c:pt idx="519">
                  <c:v>20348.897636754282</c:v>
                </c:pt>
                <c:pt idx="520">
                  <c:v>20632.991112414264</c:v>
                </c:pt>
                <c:pt idx="521">
                  <c:v>20912.978147669874</c:v>
                </c:pt>
                <c:pt idx="522">
                  <c:v>21187.135891451653</c:v>
                </c:pt>
                <c:pt idx="523">
                  <c:v>21455.102512030982</c:v>
                </c:pt>
                <c:pt idx="524">
                  <c:v>21715.640694082573</c:v>
                </c:pt>
                <c:pt idx="525">
                  <c:v>21968.777838343143</c:v>
                </c:pt>
                <c:pt idx="526">
                  <c:v>22213.269248987479</c:v>
                </c:pt>
                <c:pt idx="527">
                  <c:v>22447.932913608751</c:v>
                </c:pt>
                <c:pt idx="528">
                  <c:v>22672.732520094582</c:v>
                </c:pt>
                <c:pt idx="529">
                  <c:v>22886.156429761035</c:v>
                </c:pt>
                <c:pt idx="530">
                  <c:v>23087.81271750811</c:v>
                </c:pt>
                <c:pt idx="531">
                  <c:v>23276.957797619376</c:v>
                </c:pt>
                <c:pt idx="532">
                  <c:v>23452.873435444315</c:v>
                </c:pt>
                <c:pt idx="533">
                  <c:v>23614.619745578409</c:v>
                </c:pt>
                <c:pt idx="534">
                  <c:v>23762.069096277744</c:v>
                </c:pt>
                <c:pt idx="535">
                  <c:v>23894.331046394724</c:v>
                </c:pt>
                <c:pt idx="536">
                  <c:v>24010.656510058321</c:v>
                </c:pt>
                <c:pt idx="537">
                  <c:v>24110.749371214391</c:v>
                </c:pt>
                <c:pt idx="538">
                  <c:v>24194.137352088928</c:v>
                </c:pt>
                <c:pt idx="539">
                  <c:v>24260.402986962283</c:v>
                </c:pt>
                <c:pt idx="540">
                  <c:v>24309.187061638531</c:v>
                </c:pt>
                <c:pt idx="541">
                  <c:v>24340.191827904113</c:v>
                </c:pt>
                <c:pt idx="542">
                  <c:v>24353.183355476962</c:v>
                </c:pt>
                <c:pt idx="543">
                  <c:v>24348.017035642661</c:v>
                </c:pt>
                <c:pt idx="544">
                  <c:v>24324.575764735702</c:v>
                </c:pt>
                <c:pt idx="545">
                  <c:v>24282.903805063121</c:v>
                </c:pt>
                <c:pt idx="546">
                  <c:v>24223.014281122854</c:v>
                </c:pt>
                <c:pt idx="547">
                  <c:v>24145.011207052758</c:v>
                </c:pt>
                <c:pt idx="548">
                  <c:v>24049.065484108047</c:v>
                </c:pt>
                <c:pt idx="549">
                  <c:v>23935.413040795553</c:v>
                </c:pt>
                <c:pt idx="550">
                  <c:v>23804.352711298699</c:v>
                </c:pt>
                <c:pt idx="551">
                  <c:v>23656.242935491933</c:v>
                </c:pt>
                <c:pt idx="552">
                  <c:v>23491.780618592831</c:v>
                </c:pt>
                <c:pt idx="553">
                  <c:v>23311.204120032449</c:v>
                </c:pt>
                <c:pt idx="554">
                  <c:v>23114.694544941012</c:v>
                </c:pt>
                <c:pt idx="555">
                  <c:v>22903.450438990389</c:v>
                </c:pt>
                <c:pt idx="556">
                  <c:v>22677.761095098009</c:v>
                </c:pt>
                <c:pt idx="557">
                  <c:v>22438.256681202685</c:v>
                </c:pt>
                <c:pt idx="558">
                  <c:v>22185.596901904632</c:v>
                </c:pt>
                <c:pt idx="559">
                  <c:v>21920.907712182088</c:v>
                </c:pt>
                <c:pt idx="560">
                  <c:v>21644.02519151436</c:v>
                </c:pt>
                <c:pt idx="561">
                  <c:v>21356.567117466282</c:v>
                </c:pt>
                <c:pt idx="562">
                  <c:v>21058.813199349759</c:v>
                </c:pt>
                <c:pt idx="563">
                  <c:v>20750.981862907171</c:v>
                </c:pt>
                <c:pt idx="564">
                  <c:v>20434.806297947533</c:v>
                </c:pt>
                <c:pt idx="565">
                  <c:v>20110.518120065066</c:v>
                </c:pt>
                <c:pt idx="566">
                  <c:v>19779.383739276018</c:v>
                </c:pt>
                <c:pt idx="567">
                  <c:v>19441.029029583631</c:v>
                </c:pt>
                <c:pt idx="568">
                  <c:v>19096.687721297356</c:v>
                </c:pt>
                <c:pt idx="569">
                  <c:v>18747.619666874911</c:v>
                </c:pt>
                <c:pt idx="570">
                  <c:v>18393.348814418263</c:v>
                </c:pt>
                <c:pt idx="571">
                  <c:v>18035.681523418072</c:v>
                </c:pt>
                <c:pt idx="572">
                  <c:v>17674.670791079665</c:v>
                </c:pt>
                <c:pt idx="573">
                  <c:v>17310.925305629156</c:v>
                </c:pt>
                <c:pt idx="574">
                  <c:v>16945.034556646304</c:v>
                </c:pt>
                <c:pt idx="575">
                  <c:v>16577.566676259365</c:v>
                </c:pt>
                <c:pt idx="576">
                  <c:v>16209.672853859583</c:v>
                </c:pt>
                <c:pt idx="577">
                  <c:v>15840.674271208685</c:v>
                </c:pt>
                <c:pt idx="578">
                  <c:v>15472.283765072973</c:v>
                </c:pt>
                <c:pt idx="579">
                  <c:v>15103.779856385871</c:v>
                </c:pt>
                <c:pt idx="580">
                  <c:v>14736.835419424491</c:v>
                </c:pt>
                <c:pt idx="581">
                  <c:v>14371.293071499098</c:v>
                </c:pt>
                <c:pt idx="582">
                  <c:v>14007.580927414869</c:v>
                </c:pt>
                <c:pt idx="583">
                  <c:v>13646.108879794921</c:v>
                </c:pt>
                <c:pt idx="584">
                  <c:v>13287.856157134798</c:v>
                </c:pt>
                <c:pt idx="585">
                  <c:v>12932.021284820685</c:v>
                </c:pt>
                <c:pt idx="586">
                  <c:v>12580.128828799099</c:v>
                </c:pt>
                <c:pt idx="587">
                  <c:v>12231.365806820188</c:v>
                </c:pt>
                <c:pt idx="588">
                  <c:v>11887.201351060023</c:v>
                </c:pt>
                <c:pt idx="589">
                  <c:v>11547.371208481116</c:v>
                </c:pt>
                <c:pt idx="590">
                  <c:v>11212.16973095884</c:v>
                </c:pt>
                <c:pt idx="591">
                  <c:v>10881.876336445668</c:v>
                </c:pt>
                <c:pt idx="592">
                  <c:v>10556.75530123373</c:v>
                </c:pt>
                <c:pt idx="593">
                  <c:v>10237.576150175648</c:v>
                </c:pt>
                <c:pt idx="594">
                  <c:v>9923.5227844042183</c:v>
                </c:pt>
                <c:pt idx="595">
                  <c:v>9615.8447042287462</c:v>
                </c:pt>
                <c:pt idx="596">
                  <c:v>9313.7334042661187</c:v>
                </c:pt>
                <c:pt idx="597">
                  <c:v>9018.3688913879359</c:v>
                </c:pt>
                <c:pt idx="598">
                  <c:v>8729.4225315106451</c:v>
                </c:pt>
                <c:pt idx="599">
                  <c:v>8447.0515147357019</c:v>
                </c:pt>
                <c:pt idx="600">
                  <c:v>8171.3977274931403</c:v>
                </c:pt>
                <c:pt idx="601">
                  <c:v>7902.5877242658908</c:v>
                </c:pt>
                <c:pt idx="602">
                  <c:v>7641.1576144743294</c:v>
                </c:pt>
                <c:pt idx="603">
                  <c:v>7386.3418591181853</c:v>
                </c:pt>
                <c:pt idx="604">
                  <c:v>7139.0590106277177</c:v>
                </c:pt>
                <c:pt idx="605">
                  <c:v>6898.9493975421956</c:v>
                </c:pt>
                <c:pt idx="606">
                  <c:v>6666.0633194545362</c:v>
                </c:pt>
                <c:pt idx="607">
                  <c:v>6440.4363317112893</c:v>
                </c:pt>
                <c:pt idx="608">
                  <c:v>6222.0894619885767</c:v>
                </c:pt>
                <c:pt idx="609">
                  <c:v>6011.029643005626</c:v>
                </c:pt>
                <c:pt idx="610">
                  <c:v>5807.2493048162196</c:v>
                </c:pt>
                <c:pt idx="611">
                  <c:v>5611.045566237759</c:v>
                </c:pt>
                <c:pt idx="612">
                  <c:v>5421.7368818557079</c:v>
                </c:pt>
                <c:pt idx="613">
                  <c:v>5239.9001950667007</c:v>
                </c:pt>
                <c:pt idx="614">
                  <c:v>5065.1588246691972</c:v>
                </c:pt>
                <c:pt idx="615">
                  <c:v>4897.4415789433351</c:v>
                </c:pt>
                <c:pt idx="616">
                  <c:v>4736.6663512721389</c:v>
                </c:pt>
                <c:pt idx="617">
                  <c:v>4582.7400430688494</c:v>
                </c:pt>
                <c:pt idx="618">
                  <c:v>4435.5593759189078</c:v>
                </c:pt>
                <c:pt idx="619">
                  <c:v>4295.0109573309128</c:v>
                </c:pt>
                <c:pt idx="620">
                  <c:v>4161.1884782419347</c:v>
                </c:pt>
                <c:pt idx="621">
                  <c:v>4033.5188603286074</c:v>
                </c:pt>
                <c:pt idx="622">
                  <c:v>3912.2851342163699</c:v>
                </c:pt>
                <c:pt idx="623">
                  <c:v>3797.1256518900946</c:v>
                </c:pt>
                <c:pt idx="624">
                  <c:v>3687.8882873002913</c:v>
                </c:pt>
                <c:pt idx="625">
                  <c:v>3584.414371490715</c:v>
                </c:pt>
                <c:pt idx="626">
                  <c:v>3486.5399453882064</c:v>
                </c:pt>
                <c:pt idx="627">
                  <c:v>3394.0960500185711</c:v>
                </c:pt>
                <c:pt idx="628">
                  <c:v>3307.0489568890071</c:v>
                </c:pt>
                <c:pt idx="629">
                  <c:v>3224.9335868246926</c:v>
                </c:pt>
                <c:pt idx="630">
                  <c:v>3147.8413737329229</c:v>
                </c:pt>
                <c:pt idx="631">
                  <c:v>3075.4502782916261</c:v>
                </c:pt>
                <c:pt idx="632">
                  <c:v>3007.5757161911597</c:v>
                </c:pt>
                <c:pt idx="633">
                  <c:v>2944.0317111274098</c:v>
                </c:pt>
                <c:pt idx="634">
                  <c:v>2884.6309414236102</c:v>
                </c:pt>
                <c:pt idx="635">
                  <c:v>2829.1856635504409</c:v>
                </c:pt>
                <c:pt idx="636">
                  <c:v>2777.5077838171387</c:v>
                </c:pt>
                <c:pt idx="637">
                  <c:v>2729.4864653912482</c:v>
                </c:pt>
                <c:pt idx="638">
                  <c:v>2684.7756649635871</c:v>
                </c:pt>
                <c:pt idx="639">
                  <c:v>2643.3383715968957</c:v>
                </c:pt>
                <c:pt idx="640">
                  <c:v>2604.9144292015067</c:v>
                </c:pt>
                <c:pt idx="641">
                  <c:v>2569.3225269359741</c:v>
                </c:pt>
                <c:pt idx="642">
                  <c:v>2536.3835536399711</c:v>
                </c:pt>
                <c:pt idx="643">
                  <c:v>2505.9210481423729</c:v>
                </c:pt>
                <c:pt idx="644">
                  <c:v>2477.7615896294956</c:v>
                </c:pt>
                <c:pt idx="645">
                  <c:v>2451.7764322941612</c:v>
                </c:pt>
                <c:pt idx="646">
                  <c:v>2427.7128061334806</c:v>
                </c:pt>
                <c:pt idx="647">
                  <c:v>2405.4883002649985</c:v>
                </c:pt>
                <c:pt idx="648">
                  <c:v>2384.8704959840411</c:v>
                </c:pt>
                <c:pt idx="649">
                  <c:v>2365.7738099722728</c:v>
                </c:pt>
                <c:pt idx="650">
                  <c:v>2348.0135008636403</c:v>
                </c:pt>
                <c:pt idx="651">
                  <c:v>2331.4449392964275</c:v>
                </c:pt>
                <c:pt idx="652">
                  <c:v>2315.9283349427556</c:v>
                </c:pt>
                <c:pt idx="653">
                  <c:v>2301.3524329203733</c:v>
                </c:pt>
                <c:pt idx="654">
                  <c:v>2287.5391848006207</c:v>
                </c:pt>
                <c:pt idx="655">
                  <c:v>2274.4104546058275</c:v>
                </c:pt>
                <c:pt idx="656">
                  <c:v>2261.8035313430742</c:v>
                </c:pt>
                <c:pt idx="657">
                  <c:v>2249.6469284983914</c:v>
                </c:pt>
                <c:pt idx="658">
                  <c:v>2237.8115163319953</c:v>
                </c:pt>
                <c:pt idx="659">
                  <c:v>2226.1950100670083</c:v>
                </c:pt>
                <c:pt idx="660">
                  <c:v>2214.7006357183932</c:v>
                </c:pt>
                <c:pt idx="661">
                  <c:v>2203.2371891991993</c:v>
                </c:pt>
                <c:pt idx="662">
                  <c:v>2191.7189832872846</c:v>
                </c:pt>
                <c:pt idx="663">
                  <c:v>2180.0854207694692</c:v>
                </c:pt>
                <c:pt idx="664">
                  <c:v>2168.2232007365014</c:v>
                </c:pt>
                <c:pt idx="665">
                  <c:v>2156.1028926506165</c:v>
                </c:pt>
                <c:pt idx="666">
                  <c:v>2143.6415485341149</c:v>
                </c:pt>
                <c:pt idx="667">
                  <c:v>2130.781100782528</c:v>
                </c:pt>
                <c:pt idx="668">
                  <c:v>2117.4687490800529</c:v>
                </c:pt>
                <c:pt idx="669">
                  <c:v>2103.6568786870525</c:v>
                </c:pt>
                <c:pt idx="670">
                  <c:v>2089.3029682478691</c:v>
                </c:pt>
                <c:pt idx="671">
                  <c:v>2074.3694876424993</c:v>
                </c:pt>
                <c:pt idx="672">
                  <c:v>2058.8502196647373</c:v>
                </c:pt>
                <c:pt idx="673">
                  <c:v>2042.665493969404</c:v>
                </c:pt>
                <c:pt idx="674">
                  <c:v>2025.8460717124385</c:v>
                </c:pt>
                <c:pt idx="675">
                  <c:v>2008.346835397155</c:v>
                </c:pt>
                <c:pt idx="676">
                  <c:v>1990.1534382611553</c:v>
                </c:pt>
                <c:pt idx="677">
                  <c:v>1971.2556590719832</c:v>
                </c:pt>
                <c:pt idx="678">
                  <c:v>1951.6473402466365</c:v>
                </c:pt>
                <c:pt idx="679">
                  <c:v>1931.3261656333232</c:v>
                </c:pt>
                <c:pt idx="680">
                  <c:v>1910.3292115842448</c:v>
                </c:pt>
                <c:pt idx="681">
                  <c:v>1888.5911454721318</c:v>
                </c:pt>
                <c:pt idx="682">
                  <c:v>1866.1927724541922</c:v>
                </c:pt>
                <c:pt idx="683">
                  <c:v>1843.0705399375943</c:v>
                </c:pt>
                <c:pt idx="684">
                  <c:v>1819.3160104636215</c:v>
                </c:pt>
                <c:pt idx="685">
                  <c:v>1794.9082748532612</c:v>
                </c:pt>
                <c:pt idx="686">
                  <c:v>1769.8670654365342</c:v>
                </c:pt>
                <c:pt idx="687">
                  <c:v>1744.214566139751</c:v>
                </c:pt>
                <c:pt idx="688">
                  <c:v>1718.0194929591478</c:v>
                </c:pt>
                <c:pt idx="689">
                  <c:v>1691.220552560532</c:v>
                </c:pt>
                <c:pt idx="690">
                  <c:v>1663.8895138085923</c:v>
                </c:pt>
                <c:pt idx="691">
                  <c:v>1636.1033295160378</c:v>
                </c:pt>
                <c:pt idx="692">
                  <c:v>1607.8481805184326</c:v>
                </c:pt>
                <c:pt idx="693">
                  <c:v>1579.1568543320559</c:v>
                </c:pt>
                <c:pt idx="694">
                  <c:v>1550.0632321580824</c:v>
                </c:pt>
                <c:pt idx="695">
                  <c:v>1520.6022674722699</c:v>
                </c:pt>
                <c:pt idx="696">
                  <c:v>1490.8097480433366</c:v>
                </c:pt>
                <c:pt idx="697">
                  <c:v>1460.7220561984898</c:v>
                </c:pt>
                <c:pt idx="698">
                  <c:v>1430.3761909280204</c:v>
                </c:pt>
                <c:pt idx="699">
                  <c:v>1399.8607700280829</c:v>
                </c:pt>
                <c:pt idx="700">
                  <c:v>1369.1625579668016</c:v>
                </c:pt>
                <c:pt idx="701">
                  <c:v>1338.2670578087482</c:v>
                </c:pt>
                <c:pt idx="702">
                  <c:v>1307.3151837269688</c:v>
                </c:pt>
                <c:pt idx="703">
                  <c:v>1276.2924705785172</c:v>
                </c:pt>
                <c:pt idx="704">
                  <c:v>1245.235690613591</c:v>
                </c:pt>
                <c:pt idx="705">
                  <c:v>1214.1812858879327</c:v>
                </c:pt>
                <c:pt idx="706">
                  <c:v>1183.2170558062239</c:v>
                </c:pt>
                <c:pt idx="707">
                  <c:v>1152.2740378134586</c:v>
                </c:pt>
                <c:pt idx="708">
                  <c:v>1121.4904264080665</c:v>
                </c:pt>
                <c:pt idx="709">
                  <c:v>1090.7962494201888</c:v>
                </c:pt>
                <c:pt idx="710">
                  <c:v>1060.3271038186717</c:v>
                </c:pt>
                <c:pt idx="711">
                  <c:v>1030.0628180413385</c:v>
                </c:pt>
                <c:pt idx="712">
                  <c:v>1000.0338805500872</c:v>
                </c:pt>
                <c:pt idx="713">
                  <c:v>970.26956876189035</c:v>
                </c:pt>
                <c:pt idx="714">
                  <c:v>940.79797114483813</c:v>
                </c:pt>
                <c:pt idx="715">
                  <c:v>911.64601186597633</c:v>
                </c:pt>
                <c:pt idx="716">
                  <c:v>882.88736304896076</c:v>
                </c:pt>
                <c:pt idx="717">
                  <c:v>854.44941103437793</c:v>
                </c:pt>
                <c:pt idx="718">
                  <c:v>826.4506224929828</c:v>
                </c:pt>
                <c:pt idx="719">
                  <c:v>798.86429722119408</c:v>
                </c:pt>
                <c:pt idx="720">
                  <c:v>771.71048092947979</c:v>
                </c:pt>
                <c:pt idx="721">
                  <c:v>745.00779647095248</c:v>
                </c:pt>
                <c:pt idx="722">
                  <c:v>718.77352806327929</c:v>
                </c:pt>
                <c:pt idx="723">
                  <c:v>693.0234810559524</c:v>
                </c:pt>
                <c:pt idx="724">
                  <c:v>667.77207740964764</c:v>
                </c:pt>
                <c:pt idx="725">
                  <c:v>643.07352935151039</c:v>
                </c:pt>
                <c:pt idx="726">
                  <c:v>618.85620649033365</c:v>
                </c:pt>
                <c:pt idx="727">
                  <c:v>595.21185450732867</c:v>
                </c:pt>
                <c:pt idx="728">
                  <c:v>572.10814116507095</c:v>
                </c:pt>
                <c:pt idx="729">
                  <c:v>549.55262967373187</c:v>
                </c:pt>
                <c:pt idx="730">
                  <c:v>527.55159678238601</c:v>
                </c:pt>
                <c:pt idx="731">
                  <c:v>506.11006421523592</c:v>
                </c:pt>
                <c:pt idx="732">
                  <c:v>485.23181531419903</c:v>
                </c:pt>
                <c:pt idx="733">
                  <c:v>464.91950379698534</c:v>
                </c:pt>
                <c:pt idx="734">
                  <c:v>445.20740177553728</c:v>
                </c:pt>
                <c:pt idx="735">
                  <c:v>426.0292906036903</c:v>
                </c:pt>
                <c:pt idx="736">
                  <c:v>407.44916521231124</c:v>
                </c:pt>
                <c:pt idx="737">
                  <c:v>389.43252004102118</c:v>
                </c:pt>
                <c:pt idx="738">
                  <c:v>371.97670595637203</c:v>
                </c:pt>
                <c:pt idx="739">
                  <c:v>355.07816104816698</c:v>
                </c:pt>
                <c:pt idx="740">
                  <c:v>338.73245890490296</c:v>
                </c:pt>
                <c:pt idx="741">
                  <c:v>322.9343575353455</c:v>
                </c:pt>
                <c:pt idx="742">
                  <c:v>307.67784871224808</c:v>
                </c:pt>
                <c:pt idx="743">
                  <c:v>292.98062667657621</c:v>
                </c:pt>
                <c:pt idx="744">
                  <c:v>278.7855767172087</c:v>
                </c:pt>
                <c:pt idx="745">
                  <c:v>265.13267247014278</c:v>
                </c:pt>
                <c:pt idx="746">
                  <c:v>251.98897211162694</c:v>
                </c:pt>
                <c:pt idx="747">
                  <c:v>239.32442839642366</c:v>
                </c:pt>
                <c:pt idx="748">
                  <c:v>227.17230153094357</c:v>
                </c:pt>
                <c:pt idx="749">
                  <c:v>215.52018250303252</c:v>
                </c:pt>
                <c:pt idx="750">
                  <c:v>204.31826807601956</c:v>
                </c:pt>
                <c:pt idx="751">
                  <c:v>193.57605554975422</c:v>
                </c:pt>
                <c:pt idx="752">
                  <c:v>183.28260029025429</c:v>
                </c:pt>
                <c:pt idx="753">
                  <c:v>173.44303021721024</c:v>
                </c:pt>
                <c:pt idx="754">
                  <c:v>164.02819380093794</c:v>
                </c:pt>
                <c:pt idx="755">
                  <c:v>155.01167756758809</c:v>
                </c:pt>
                <c:pt idx="756">
                  <c:v>146.41233473548354</c:v>
                </c:pt>
                <c:pt idx="757">
                  <c:v>138.20282673247175</c:v>
                </c:pt>
                <c:pt idx="758">
                  <c:v>130.3713627041125</c:v>
                </c:pt>
                <c:pt idx="759">
                  <c:v>122.91845158753974</c:v>
                </c:pt>
                <c:pt idx="760">
                  <c:v>115.80698658500127</c:v>
                </c:pt>
                <c:pt idx="761">
                  <c:v>109.03813817630396</c:v>
                </c:pt>
                <c:pt idx="762">
                  <c:v>102.61079467897866</c:v>
                </c:pt>
                <c:pt idx="763">
                  <c:v>96.49150002174548</c:v>
                </c:pt>
                <c:pt idx="764">
                  <c:v>90.689494087952212</c:v>
                </c:pt>
                <c:pt idx="765">
                  <c:v>85.182765284173954</c:v>
                </c:pt>
                <c:pt idx="766">
                  <c:v>79.960102081153593</c:v>
                </c:pt>
                <c:pt idx="767">
                  <c:v>75.010457319904361</c:v>
                </c:pt>
                <c:pt idx="768">
                  <c:v>70.322953153726942</c:v>
                </c:pt>
                <c:pt idx="769">
                  <c:v>65.894249574630578</c:v>
                </c:pt>
                <c:pt idx="770">
                  <c:v>61.698829713260942</c:v>
                </c:pt>
                <c:pt idx="771">
                  <c:v>57.740741649308013</c:v>
                </c:pt>
                <c:pt idx="772">
                  <c:v>53.996535668342872</c:v>
                </c:pt>
                <c:pt idx="773">
                  <c:v>50.469191860234019</c:v>
                </c:pt>
                <c:pt idx="774">
                  <c:v>47.14271243587087</c:v>
                </c:pt>
                <c:pt idx="775">
                  <c:v>44.007884329870627</c:v>
                </c:pt>
                <c:pt idx="776">
                  <c:v>41.055767043629096</c:v>
                </c:pt>
                <c:pt idx="777">
                  <c:v>38.277675051707199</c:v>
                </c:pt>
                <c:pt idx="778">
                  <c:v>35.665201594051588</c:v>
                </c:pt>
                <c:pt idx="779">
                  <c:v>33.214247173163685</c:v>
                </c:pt>
                <c:pt idx="780">
                  <c:v>30.908608225503183</c:v>
                </c:pt>
                <c:pt idx="781">
                  <c:v>28.748555785379363</c:v>
                </c:pt>
                <c:pt idx="782">
                  <c:v>26.72275486907094</c:v>
                </c:pt>
                <c:pt idx="783">
                  <c:v>24.821060714229095</c:v>
                </c:pt>
                <c:pt idx="784">
                  <c:v>23.043176459307958</c:v>
                </c:pt>
                <c:pt idx="785">
                  <c:v>21.37927717834177</c:v>
                </c:pt>
                <c:pt idx="786">
                  <c:v>19.825696978845691</c:v>
                </c:pt>
                <c:pt idx="787">
                  <c:v>18.37117086391299</c:v>
                </c:pt>
                <c:pt idx="788">
                  <c:v>17.012724491824862</c:v>
                </c:pt>
                <c:pt idx="789">
                  <c:v>15.746972086229958</c:v>
                </c:pt>
                <c:pt idx="790">
                  <c:v>14.564372643776235</c:v>
                </c:pt>
                <c:pt idx="791">
                  <c:v>13.463984842783059</c:v>
                </c:pt>
                <c:pt idx="792">
                  <c:v>12.438986511126888</c:v>
                </c:pt>
                <c:pt idx="793">
                  <c:v>11.484865931797088</c:v>
                </c:pt>
                <c:pt idx="794">
                  <c:v>10.59732812341781</c:v>
                </c:pt>
                <c:pt idx="795">
                  <c:v>9.7722914798023215</c:v>
                </c:pt>
                <c:pt idx="796">
                  <c:v>9.0058765807911598</c:v>
                </c:pt>
                <c:pt idx="797">
                  <c:v>8.2955719553272758</c:v>
                </c:pt>
                <c:pt idx="798">
                  <c:v>7.6354640629582864</c:v>
                </c:pt>
                <c:pt idx="799">
                  <c:v>7.0245136001655206</c:v>
                </c:pt>
                <c:pt idx="800">
                  <c:v>6.4575078864728939</c:v>
                </c:pt>
                <c:pt idx="801">
                  <c:v>5.9334356990314028</c:v>
                </c:pt>
                <c:pt idx="802">
                  <c:v>5.4485131371061089</c:v>
                </c:pt>
                <c:pt idx="803">
                  <c:v>5.0001177430050046</c:v>
                </c:pt>
                <c:pt idx="804">
                  <c:v>4.5857769444840368</c:v>
                </c:pt>
                <c:pt idx="805">
                  <c:v>4.2031612794236093</c:v>
                </c:pt>
                <c:pt idx="806">
                  <c:v>3.8506588725778821</c:v>
                </c:pt>
                <c:pt idx="807">
                  <c:v>3.5250038822688414</c:v>
                </c:pt>
                <c:pt idx="808">
                  <c:v>3.225380111669411</c:v>
                </c:pt>
                <c:pt idx="809">
                  <c:v>2.9489461901535807</c:v>
                </c:pt>
                <c:pt idx="810">
                  <c:v>2.6949484571148923</c:v>
                </c:pt>
                <c:pt idx="811">
                  <c:v>2.461305171442246</c:v>
                </c:pt>
                <c:pt idx="812">
                  <c:v>2.2465280742570806</c:v>
                </c:pt>
                <c:pt idx="813">
                  <c:v>2.0492248860318001</c:v>
                </c:pt>
                <c:pt idx="814">
                  <c:v>1.8680942233463471</c:v>
                </c:pt>
                <c:pt idx="815">
                  <c:v>1.702193091407318</c:v>
                </c:pt>
                <c:pt idx="816">
                  <c:v>1.5498198153208311</c:v>
                </c:pt>
                <c:pt idx="817">
                  <c:v>1.4104425586879268</c:v>
                </c:pt>
                <c:pt idx="818">
                  <c:v>1.2825993603679122</c:v>
                </c:pt>
                <c:pt idx="819">
                  <c:v>1.165814354588576</c:v>
                </c:pt>
                <c:pt idx="820">
                  <c:v>1.0590099615315218</c:v>
                </c:pt>
                <c:pt idx="821">
                  <c:v>0.96139751627624426</c:v>
                </c:pt>
                <c:pt idx="822">
                  <c:v>0.87224452077699655</c:v>
                </c:pt>
                <c:pt idx="823">
                  <c:v>0.79087128576362287</c:v>
                </c:pt>
                <c:pt idx="824">
                  <c:v>0.71664763073008264</c:v>
                </c:pt>
                <c:pt idx="825">
                  <c:v>0.64910048244222751</c:v>
                </c:pt>
                <c:pt idx="826">
                  <c:v>0.58745810264784726</c:v>
                </c:pt>
                <c:pt idx="827">
                  <c:v>0.53143376635720674</c:v>
                </c:pt>
                <c:pt idx="828">
                  <c:v>0.4804570977893684</c:v>
                </c:pt>
                <c:pt idx="829">
                  <c:v>0.43402762459150812</c:v>
                </c:pt>
                <c:pt idx="830">
                  <c:v>0.39191223783705936</c:v>
                </c:pt>
                <c:pt idx="831">
                  <c:v>0.35366618599045918</c:v>
                </c:pt>
                <c:pt idx="832">
                  <c:v>0.31901326501617427</c:v>
                </c:pt>
                <c:pt idx="833">
                  <c:v>0.28752811608450818</c:v>
                </c:pt>
                <c:pt idx="834">
                  <c:v>0.25899128932272997</c:v>
                </c:pt>
                <c:pt idx="835">
                  <c:v>0.23318567077548105</c:v>
                </c:pt>
                <c:pt idx="836">
                  <c:v>0.20978457937766354</c:v>
                </c:pt>
                <c:pt idx="837">
                  <c:v>0.18865057056331966</c:v>
                </c:pt>
                <c:pt idx="838">
                  <c:v>0.16954179728127516</c:v>
                </c:pt>
                <c:pt idx="839">
                  <c:v>0.15227534114441316</c:v>
                </c:pt>
                <c:pt idx="840">
                  <c:v>0.13668364755928208</c:v>
                </c:pt>
                <c:pt idx="841">
                  <c:v>0.12261331566943101</c:v>
                </c:pt>
                <c:pt idx="842">
                  <c:v>0.10992408334363812</c:v>
                </c:pt>
                <c:pt idx="843">
                  <c:v>9.8487757868363598E-2</c:v>
                </c:pt>
                <c:pt idx="844">
                  <c:v>8.8204053747534789E-2</c:v>
                </c:pt>
                <c:pt idx="845">
                  <c:v>7.8930832127351497E-2</c:v>
                </c:pt>
                <c:pt idx="846">
                  <c:v>7.0602914426888125E-2</c:v>
                </c:pt>
                <c:pt idx="847">
                  <c:v>6.3115158072412844E-2</c:v>
                </c:pt>
                <c:pt idx="848">
                  <c:v>5.6376109967590626E-2</c:v>
                </c:pt>
                <c:pt idx="849">
                  <c:v>5.0335664497068562E-2</c:v>
                </c:pt>
                <c:pt idx="850">
                  <c:v>4.4915011958477781E-2</c:v>
                </c:pt>
                <c:pt idx="851">
                  <c:v>4.006160370924796E-2</c:v>
                </c:pt>
                <c:pt idx="852">
                  <c:v>3.570381424915145E-2</c:v>
                </c:pt>
                <c:pt idx="853">
                  <c:v>3.1800650225258235E-2</c:v>
                </c:pt>
                <c:pt idx="854">
                  <c:v>2.8312600813128194E-2</c:v>
                </c:pt>
                <c:pt idx="855">
                  <c:v>2.5186726425777673E-2</c:v>
                </c:pt>
                <c:pt idx="856">
                  <c:v>2.2396851860889043E-2</c:v>
                </c:pt>
                <c:pt idx="857">
                  <c:v>1.9903903043416427E-2</c:v>
                </c:pt>
                <c:pt idx="858">
                  <c:v>1.7677689056491388E-2</c:v>
                </c:pt>
                <c:pt idx="859">
                  <c:v>1.5690929151165996E-2</c:v>
                </c:pt>
                <c:pt idx="860">
                  <c:v>1.391899415062754E-2</c:v>
                </c:pt>
                <c:pt idx="861">
                  <c:v>1.2339655017372964E-2</c:v>
                </c:pt>
                <c:pt idx="862">
                  <c:v>1.0935159636836897E-2</c:v>
                </c:pt>
                <c:pt idx="863">
                  <c:v>9.6826158341077294E-3</c:v>
                </c:pt>
                <c:pt idx="864">
                  <c:v>8.5701451522999118E-3</c:v>
                </c:pt>
                <c:pt idx="865">
                  <c:v>7.579282859863575E-3</c:v>
                </c:pt>
                <c:pt idx="866">
                  <c:v>6.7003411512778777E-3</c:v>
                </c:pt>
                <c:pt idx="867">
                  <c:v>5.9197396500447154E-3</c:v>
                </c:pt>
                <c:pt idx="868">
                  <c:v>5.2269120212899275E-3</c:v>
                </c:pt>
                <c:pt idx="869">
                  <c:v>4.6123750927746041E-3</c:v>
                </c:pt>
                <c:pt idx="870">
                  <c:v>4.0676257545153686E-3</c:v>
                </c:pt>
                <c:pt idx="871">
                  <c:v>3.5850420493867903E-3</c:v>
                </c:pt>
                <c:pt idx="872">
                  <c:v>3.1584934657754192E-3</c:v>
                </c:pt>
                <c:pt idx="873">
                  <c:v>2.7804010803475143E-3</c:v>
                </c:pt>
                <c:pt idx="874">
                  <c:v>2.4466302381349297E-3</c:v>
                </c:pt>
                <c:pt idx="875">
                  <c:v>2.1516272674805765E-3</c:v>
                </c:pt>
                <c:pt idx="876">
                  <c:v>1.8910523504811867E-3</c:v>
                </c:pt>
                <c:pt idx="877">
                  <c:v>1.6606573722939336E-3</c:v>
                </c:pt>
                <c:pt idx="878">
                  <c:v>1.4581090921478794E-3</c:v>
                </c:pt>
                <c:pt idx="879">
                  <c:v>1.2792044917741402E-3</c:v>
                </c:pt>
                <c:pt idx="880">
                  <c:v>1.1215735331410095E-3</c:v>
                </c:pt>
                <c:pt idx="881">
                  <c:v>9.8277318622763806E-4</c:v>
                </c:pt>
                <c:pt idx="882">
                  <c:v>8.6082888192586015E-4</c:v>
                </c:pt>
                <c:pt idx="883">
                  <c:v>7.5338770777318858E-4</c:v>
                </c:pt>
                <c:pt idx="884">
                  <c:v>6.5911178454278912E-4</c:v>
                </c:pt>
                <c:pt idx="885">
                  <c:v>5.7628638826171408E-4</c:v>
                </c:pt>
                <c:pt idx="886">
                  <c:v>5.0356598683317484E-4</c:v>
                </c:pt>
                <c:pt idx="887">
                  <c:v>4.3975740257145413E-4</c:v>
                </c:pt>
                <c:pt idx="888">
                  <c:v>3.8380327548309819E-4</c:v>
                </c:pt>
                <c:pt idx="889">
                  <c:v>3.3476723519276183E-4</c:v>
                </c:pt>
                <c:pt idx="890">
                  <c:v>2.9182061509402284E-4</c:v>
                </c:pt>
                <c:pt idx="891">
                  <c:v>2.5429155755308543E-4</c:v>
                </c:pt>
                <c:pt idx="892">
                  <c:v>2.2140271313946032E-4</c:v>
                </c:pt>
                <c:pt idx="893">
                  <c:v>1.9269828697805096E-4</c:v>
                </c:pt>
                <c:pt idx="894">
                  <c:v>1.6757407919497627E-4</c:v>
                </c:pt>
                <c:pt idx="895">
                  <c:v>1.4567351846441235E-4</c:v>
                </c:pt>
                <c:pt idx="896">
                  <c:v>1.2655930035753202E-4</c:v>
                </c:pt>
                <c:pt idx="897">
                  <c:v>1.0988722680934294E-4</c:v>
                </c:pt>
              </c:numCache>
            </c:numRef>
          </c:xVal>
          <c:yVal>
            <c:numRef>
              <c:f>SpottedGum!$L$22:$L$919</c:f>
              <c:numCache>
                <c:formatCode>General</c:formatCode>
                <c:ptCount val="898"/>
                <c:pt idx="0">
                  <c:v>43.12811</c:v>
                </c:pt>
                <c:pt idx="1">
                  <c:v>45.513184000000003</c:v>
                </c:pt>
                <c:pt idx="2">
                  <c:v>48.006340999999999</c:v>
                </c:pt>
                <c:pt idx="3">
                  <c:v>50.614950999999998</c:v>
                </c:pt>
                <c:pt idx="4">
                  <c:v>53.347135999999999</c:v>
                </c:pt>
                <c:pt idx="5">
                  <c:v>56.199024000000001</c:v>
                </c:pt>
                <c:pt idx="6">
                  <c:v>59.178685999999999</c:v>
                </c:pt>
                <c:pt idx="7">
                  <c:v>62.290342000000003</c:v>
                </c:pt>
                <c:pt idx="8">
                  <c:v>65.533424999999994</c:v>
                </c:pt>
                <c:pt idx="9">
                  <c:v>68.921749000000005</c:v>
                </c:pt>
                <c:pt idx="10">
                  <c:v>72.449768000000006</c:v>
                </c:pt>
                <c:pt idx="11">
                  <c:v>76.132220000000004</c:v>
                </c:pt>
                <c:pt idx="12">
                  <c:v>79.962766000000002</c:v>
                </c:pt>
                <c:pt idx="13">
                  <c:v>83.951136000000005</c:v>
                </c:pt>
                <c:pt idx="14">
                  <c:v>88.101802000000006</c:v>
                </c:pt>
                <c:pt idx="15">
                  <c:v>92.412812000000002</c:v>
                </c:pt>
                <c:pt idx="16">
                  <c:v>96.901304999999994</c:v>
                </c:pt>
                <c:pt idx="17">
                  <c:v>101.565578</c:v>
                </c:pt>
                <c:pt idx="18">
                  <c:v>106.402902</c:v>
                </c:pt>
                <c:pt idx="19">
                  <c:v>111.424442</c:v>
                </c:pt>
                <c:pt idx="20">
                  <c:v>116.63462800000001</c:v>
                </c:pt>
                <c:pt idx="21">
                  <c:v>122.037873</c:v>
                </c:pt>
                <c:pt idx="22">
                  <c:v>127.63854600000001</c:v>
                </c:pt>
                <c:pt idx="23">
                  <c:v>133.432311</c:v>
                </c:pt>
                <c:pt idx="24">
                  <c:v>139.44044600000001</c:v>
                </c:pt>
                <c:pt idx="25">
                  <c:v>145.649506</c:v>
                </c:pt>
                <c:pt idx="26">
                  <c:v>152.07225199999999</c:v>
                </c:pt>
                <c:pt idx="27">
                  <c:v>158.71270000000001</c:v>
                </c:pt>
                <c:pt idx="28">
                  <c:v>165.57476399999999</c:v>
                </c:pt>
                <c:pt idx="29">
                  <c:v>172.66225399999999</c:v>
                </c:pt>
                <c:pt idx="30">
                  <c:v>179.97886</c:v>
                </c:pt>
                <c:pt idx="31">
                  <c:v>187.51688300000001</c:v>
                </c:pt>
                <c:pt idx="32">
                  <c:v>195.30191500000001</c:v>
                </c:pt>
                <c:pt idx="33">
                  <c:v>203.31433799999999</c:v>
                </c:pt>
                <c:pt idx="34">
                  <c:v>211.56850600000001</c:v>
                </c:pt>
                <c:pt idx="35">
                  <c:v>220.06733500000001</c:v>
                </c:pt>
                <c:pt idx="36">
                  <c:v>228.813557</c:v>
                </c:pt>
                <c:pt idx="37">
                  <c:v>237.80970500000001</c:v>
                </c:pt>
                <c:pt idx="38">
                  <c:v>247.04431400000001</c:v>
                </c:pt>
                <c:pt idx="39">
                  <c:v>256.54669999999999</c:v>
                </c:pt>
                <c:pt idx="40">
                  <c:v>266.29078199999998</c:v>
                </c:pt>
                <c:pt idx="41">
                  <c:v>276.29197099999999</c:v>
                </c:pt>
                <c:pt idx="42">
                  <c:v>286.55164500000001</c:v>
                </c:pt>
                <c:pt idx="43">
                  <c:v>297.07091700000001</c:v>
                </c:pt>
                <c:pt idx="44">
                  <c:v>307.85062799999997</c:v>
                </c:pt>
                <c:pt idx="45">
                  <c:v>318.874886</c:v>
                </c:pt>
                <c:pt idx="46">
                  <c:v>330.176466</c:v>
                </c:pt>
                <c:pt idx="47">
                  <c:v>341.72206199999999</c:v>
                </c:pt>
                <c:pt idx="48">
                  <c:v>353.52777200000003</c:v>
                </c:pt>
                <c:pt idx="49">
                  <c:v>365.59293200000002</c:v>
                </c:pt>
                <c:pt idx="50">
                  <c:v>377.91654499999999</c:v>
                </c:pt>
                <c:pt idx="51">
                  <c:v>390.49730499999998</c:v>
                </c:pt>
                <c:pt idx="52">
                  <c:v>403.31442399999997</c:v>
                </c:pt>
                <c:pt idx="53">
                  <c:v>416.40375499999999</c:v>
                </c:pt>
                <c:pt idx="54">
                  <c:v>429.72432700000002</c:v>
                </c:pt>
                <c:pt idx="55">
                  <c:v>443.292574</c:v>
                </c:pt>
                <c:pt idx="56">
                  <c:v>457.12600400000002</c:v>
                </c:pt>
                <c:pt idx="57">
                  <c:v>471.15943800000002</c:v>
                </c:pt>
                <c:pt idx="58">
                  <c:v>485.450852</c:v>
                </c:pt>
                <c:pt idx="59">
                  <c:v>499.97548999999998</c:v>
                </c:pt>
                <c:pt idx="60">
                  <c:v>514.70690000000002</c:v>
                </c:pt>
                <c:pt idx="61">
                  <c:v>529.68376599999999</c:v>
                </c:pt>
                <c:pt idx="62">
                  <c:v>544.85664099999997</c:v>
                </c:pt>
                <c:pt idx="63">
                  <c:v>560.24188300000003</c:v>
                </c:pt>
                <c:pt idx="64">
                  <c:v>575.83358499999997</c:v>
                </c:pt>
                <c:pt idx="65">
                  <c:v>591.62544800000001</c:v>
                </c:pt>
                <c:pt idx="66">
                  <c:v>607.61087899999995</c:v>
                </c:pt>
                <c:pt idx="67">
                  <c:v>623.75884799999994</c:v>
                </c:pt>
                <c:pt idx="68">
                  <c:v>640.10996</c:v>
                </c:pt>
                <c:pt idx="69">
                  <c:v>656.60825899999998</c:v>
                </c:pt>
                <c:pt idx="70">
                  <c:v>673.26997600000004</c:v>
                </c:pt>
                <c:pt idx="71">
                  <c:v>690.08695499999999</c:v>
                </c:pt>
                <c:pt idx="72">
                  <c:v>707.05080399999997</c:v>
                </c:pt>
                <c:pt idx="73">
                  <c:v>724.15287999999998</c:v>
                </c:pt>
                <c:pt idx="74">
                  <c:v>741.35864800000002</c:v>
                </c:pt>
                <c:pt idx="75">
                  <c:v>758.71007599999996</c:v>
                </c:pt>
                <c:pt idx="76">
                  <c:v>776.14649599999996</c:v>
                </c:pt>
                <c:pt idx="77">
                  <c:v>793.68406300000004</c:v>
                </c:pt>
                <c:pt idx="78">
                  <c:v>811.31320800000003</c:v>
                </c:pt>
                <c:pt idx="79">
                  <c:v>829.02422300000001</c:v>
                </c:pt>
                <c:pt idx="80">
                  <c:v>846.80731900000001</c:v>
                </c:pt>
                <c:pt idx="81">
                  <c:v>864.65259600000002</c:v>
                </c:pt>
                <c:pt idx="82">
                  <c:v>882.52356799999995</c:v>
                </c:pt>
                <c:pt idx="83">
                  <c:v>900.46343200000001</c:v>
                </c:pt>
                <c:pt idx="84">
                  <c:v>918.40909199999999</c:v>
                </c:pt>
                <c:pt idx="85">
                  <c:v>936.37733800000001</c:v>
                </c:pt>
                <c:pt idx="86">
                  <c:v>954.35847699999999</c:v>
                </c:pt>
                <c:pt idx="87">
                  <c:v>972.34290499999997</c:v>
                </c:pt>
                <c:pt idx="88">
                  <c:v>990.32122000000004</c:v>
                </c:pt>
                <c:pt idx="89">
                  <c:v>1008.257537</c:v>
                </c:pt>
                <c:pt idx="90">
                  <c:v>1026.196273</c:v>
                </c:pt>
                <c:pt idx="91">
                  <c:v>1044.0754589999999</c:v>
                </c:pt>
                <c:pt idx="92">
                  <c:v>1061.9134349999999</c:v>
                </c:pt>
                <c:pt idx="93">
                  <c:v>1079.702229</c:v>
                </c:pt>
                <c:pt idx="94">
                  <c:v>1097.4342710000001</c:v>
                </c:pt>
                <c:pt idx="95">
                  <c:v>1115.102435</c:v>
                </c:pt>
                <c:pt idx="96">
                  <c:v>1132.6739540000001</c:v>
                </c:pt>
                <c:pt idx="97">
                  <c:v>1150.195097</c:v>
                </c:pt>
                <c:pt idx="98">
                  <c:v>1167.6082039999999</c:v>
                </c:pt>
                <c:pt idx="99">
                  <c:v>1184.9345049999999</c:v>
                </c:pt>
                <c:pt idx="100">
                  <c:v>1202.1697429999999</c:v>
                </c:pt>
                <c:pt idx="101">
                  <c:v>1219.310397</c:v>
                </c:pt>
                <c:pt idx="102">
                  <c:v>1236.353644</c:v>
                </c:pt>
                <c:pt idx="103">
                  <c:v>1253.297454</c:v>
                </c:pt>
                <c:pt idx="104">
                  <c:v>1270.1155900000001</c:v>
                </c:pt>
                <c:pt idx="105">
                  <c:v>1286.8578990000001</c:v>
                </c:pt>
                <c:pt idx="106">
                  <c:v>1303.4750079999999</c:v>
                </c:pt>
                <c:pt idx="107">
                  <c:v>1319.993432</c:v>
                </c:pt>
                <c:pt idx="108">
                  <c:v>1336.415583</c:v>
                </c:pt>
                <c:pt idx="109">
                  <c:v>1352.74488</c:v>
                </c:pt>
                <c:pt idx="110">
                  <c:v>1368.9615779999999</c:v>
                </c:pt>
                <c:pt idx="111">
                  <c:v>1385.1196649999999</c:v>
                </c:pt>
                <c:pt idx="112">
                  <c:v>1401.1774459999999</c:v>
                </c:pt>
                <c:pt idx="113">
                  <c:v>1417.1905730000001</c:v>
                </c:pt>
                <c:pt idx="114">
                  <c:v>1433.1200329999999</c:v>
                </c:pt>
                <c:pt idx="115">
                  <c:v>1448.999644</c:v>
                </c:pt>
                <c:pt idx="116">
                  <c:v>1464.840422</c:v>
                </c:pt>
                <c:pt idx="117">
                  <c:v>1480.654575</c:v>
                </c:pt>
                <c:pt idx="118">
                  <c:v>1496.4318089999999</c:v>
                </c:pt>
                <c:pt idx="119">
                  <c:v>1512.233874</c:v>
                </c:pt>
                <c:pt idx="120">
                  <c:v>1528.029143</c:v>
                </c:pt>
                <c:pt idx="121">
                  <c:v>1543.857972</c:v>
                </c:pt>
                <c:pt idx="122">
                  <c:v>1559.738284</c:v>
                </c:pt>
                <c:pt idx="123">
                  <c:v>1575.6890800000001</c:v>
                </c:pt>
                <c:pt idx="124">
                  <c:v>1591.730517</c:v>
                </c:pt>
                <c:pt idx="125">
                  <c:v>1607.8837920000001</c:v>
                </c:pt>
                <c:pt idx="126">
                  <c:v>1624.146702</c:v>
                </c:pt>
                <c:pt idx="127">
                  <c:v>1640.591291</c:v>
                </c:pt>
                <c:pt idx="128">
                  <c:v>1657.192509</c:v>
                </c:pt>
                <c:pt idx="129">
                  <c:v>1673.9999849999999</c:v>
                </c:pt>
                <c:pt idx="130">
                  <c:v>1691.0396969999999</c:v>
                </c:pt>
                <c:pt idx="131">
                  <c:v>1708.3384900000001</c:v>
                </c:pt>
                <c:pt idx="132">
                  <c:v>1725.9239889999999</c:v>
                </c:pt>
                <c:pt idx="133">
                  <c:v>1743.797403</c:v>
                </c:pt>
                <c:pt idx="134">
                  <c:v>1762.0413430000001</c:v>
                </c:pt>
                <c:pt idx="135">
                  <c:v>1780.6305589999999</c:v>
                </c:pt>
                <c:pt idx="136">
                  <c:v>1799.621995</c:v>
                </c:pt>
                <c:pt idx="137">
                  <c:v>1819.045955</c:v>
                </c:pt>
                <c:pt idx="138">
                  <c:v>1838.933045</c:v>
                </c:pt>
                <c:pt idx="139">
                  <c:v>1859.31411</c:v>
                </c:pt>
                <c:pt idx="140">
                  <c:v>1880.220075</c:v>
                </c:pt>
                <c:pt idx="141">
                  <c:v>1901.6492840000001</c:v>
                </c:pt>
                <c:pt idx="142">
                  <c:v>1923.697046</c:v>
                </c:pt>
                <c:pt idx="143">
                  <c:v>1946.327777</c:v>
                </c:pt>
                <c:pt idx="144">
                  <c:v>1969.604435</c:v>
                </c:pt>
                <c:pt idx="145">
                  <c:v>1993.556865</c:v>
                </c:pt>
                <c:pt idx="146">
                  <c:v>2018.21444</c:v>
                </c:pt>
                <c:pt idx="147">
                  <c:v>2043.6058740000001</c:v>
                </c:pt>
                <c:pt idx="148">
                  <c:v>2069.7192129999999</c:v>
                </c:pt>
                <c:pt idx="149">
                  <c:v>2096.6601489999998</c:v>
                </c:pt>
                <c:pt idx="150">
                  <c:v>2124.3736560000002</c:v>
                </c:pt>
                <c:pt idx="151">
                  <c:v>2152.9244880000001</c:v>
                </c:pt>
                <c:pt idx="152">
                  <c:v>2182.3362569999999</c:v>
                </c:pt>
                <c:pt idx="153">
                  <c:v>2212.6312189999999</c:v>
                </c:pt>
                <c:pt idx="154">
                  <c:v>2243.8301590000001</c:v>
                </c:pt>
                <c:pt idx="155">
                  <c:v>2275.9032000000002</c:v>
                </c:pt>
                <c:pt idx="156">
                  <c:v>2308.9645639999999</c:v>
                </c:pt>
                <c:pt idx="157">
                  <c:v>2342.9303150000001</c:v>
                </c:pt>
                <c:pt idx="158">
                  <c:v>2377.9166639999999</c:v>
                </c:pt>
                <c:pt idx="159">
                  <c:v>2413.8299579999998</c:v>
                </c:pt>
                <c:pt idx="160">
                  <c:v>2450.7317499999999</c:v>
                </c:pt>
                <c:pt idx="161">
                  <c:v>2488.629414</c:v>
                </c:pt>
                <c:pt idx="162">
                  <c:v>2527.4687090000002</c:v>
                </c:pt>
                <c:pt idx="163">
                  <c:v>2567.3696989999999</c:v>
                </c:pt>
                <c:pt idx="164">
                  <c:v>2608.21236</c:v>
                </c:pt>
                <c:pt idx="165">
                  <c:v>2650.1179200000001</c:v>
                </c:pt>
                <c:pt idx="166">
                  <c:v>2692.9552469999999</c:v>
                </c:pt>
                <c:pt idx="167">
                  <c:v>2736.779579</c:v>
                </c:pt>
                <c:pt idx="168">
                  <c:v>2781.5809840000002</c:v>
                </c:pt>
                <c:pt idx="169">
                  <c:v>2827.2770650000002</c:v>
                </c:pt>
                <c:pt idx="170">
                  <c:v>2873.9908390000001</c:v>
                </c:pt>
                <c:pt idx="171">
                  <c:v>2921.636078</c:v>
                </c:pt>
                <c:pt idx="172">
                  <c:v>2970.1181499999998</c:v>
                </c:pt>
                <c:pt idx="173">
                  <c:v>3019.4851520000002</c:v>
                </c:pt>
                <c:pt idx="174">
                  <c:v>3069.711397</c:v>
                </c:pt>
                <c:pt idx="175">
                  <c:v>3120.7684920000002</c:v>
                </c:pt>
                <c:pt idx="176">
                  <c:v>3172.6254949999998</c:v>
                </c:pt>
                <c:pt idx="177">
                  <c:v>3225.2490929999999</c:v>
                </c:pt>
                <c:pt idx="178">
                  <c:v>3278.5221470000001</c:v>
                </c:pt>
                <c:pt idx="179">
                  <c:v>3332.5680579999998</c:v>
                </c:pt>
                <c:pt idx="180">
                  <c:v>3387.182957</c:v>
                </c:pt>
                <c:pt idx="181">
                  <c:v>3442.4058190000001</c:v>
                </c:pt>
                <c:pt idx="182">
                  <c:v>3498.1921830000001</c:v>
                </c:pt>
                <c:pt idx="183">
                  <c:v>3554.4958620000002</c:v>
                </c:pt>
                <c:pt idx="184">
                  <c:v>3611.268732</c:v>
                </c:pt>
                <c:pt idx="185">
                  <c:v>3668.4612240000001</c:v>
                </c:pt>
                <c:pt idx="186">
                  <c:v>3725.9346660000001</c:v>
                </c:pt>
                <c:pt idx="187">
                  <c:v>3783.8112040000001</c:v>
                </c:pt>
                <c:pt idx="188">
                  <c:v>3841.8619990000002</c:v>
                </c:pt>
                <c:pt idx="189">
                  <c:v>3900.1203460000002</c:v>
                </c:pt>
                <c:pt idx="190">
                  <c:v>3958.5311400000001</c:v>
                </c:pt>
                <c:pt idx="191">
                  <c:v>4017.0388469999998</c:v>
                </c:pt>
                <c:pt idx="192">
                  <c:v>4075.5875719999999</c:v>
                </c:pt>
                <c:pt idx="193">
                  <c:v>4134.0323429999999</c:v>
                </c:pt>
                <c:pt idx="194">
                  <c:v>4192.4948599999998</c:v>
                </c:pt>
                <c:pt idx="195">
                  <c:v>4250.7421469999999</c:v>
                </c:pt>
                <c:pt idx="196">
                  <c:v>4308.8078390000001</c:v>
                </c:pt>
                <c:pt idx="197">
                  <c:v>4366.6376280000004</c:v>
                </c:pt>
                <c:pt idx="198">
                  <c:v>4424.178081</c:v>
                </c:pt>
                <c:pt idx="199">
                  <c:v>4481.376953</c:v>
                </c:pt>
                <c:pt idx="200">
                  <c:v>4538.1832270000004</c:v>
                </c:pt>
                <c:pt idx="201">
                  <c:v>4594.462313</c:v>
                </c:pt>
                <c:pt idx="202">
                  <c:v>4650.2535310000003</c:v>
                </c:pt>
                <c:pt idx="203">
                  <c:v>4705.5952509999997</c:v>
                </c:pt>
                <c:pt idx="204">
                  <c:v>4760.2761469999996</c:v>
                </c:pt>
                <c:pt idx="205">
                  <c:v>4814.340158</c:v>
                </c:pt>
                <c:pt idx="206">
                  <c:v>4867.7492309999998</c:v>
                </c:pt>
                <c:pt idx="207">
                  <c:v>4920.3886080000002</c:v>
                </c:pt>
                <c:pt idx="208">
                  <c:v>4972.3867639999999</c:v>
                </c:pt>
                <c:pt idx="209">
                  <c:v>5023.634153</c:v>
                </c:pt>
                <c:pt idx="210">
                  <c:v>5074.0292410000002</c:v>
                </c:pt>
                <c:pt idx="211">
                  <c:v>5123.6290369999997</c:v>
                </c:pt>
                <c:pt idx="212">
                  <c:v>5172.4157889999997</c:v>
                </c:pt>
                <c:pt idx="213">
                  <c:v>5220.3757409999998</c:v>
                </c:pt>
                <c:pt idx="214">
                  <c:v>5267.4993119999999</c:v>
                </c:pt>
                <c:pt idx="215">
                  <c:v>5313.781266</c:v>
                </c:pt>
                <c:pt idx="216">
                  <c:v>5359.152255</c:v>
                </c:pt>
                <c:pt idx="217">
                  <c:v>5403.7547489999997</c:v>
                </c:pt>
                <c:pt idx="218">
                  <c:v>5447.4615169999997</c:v>
                </c:pt>
                <c:pt idx="219">
                  <c:v>5490.3548650000002</c:v>
                </c:pt>
                <c:pt idx="220">
                  <c:v>5532.4535340000002</c:v>
                </c:pt>
                <c:pt idx="221">
                  <c:v>5573.781583</c:v>
                </c:pt>
                <c:pt idx="222">
                  <c:v>5614.3683149999997</c:v>
                </c:pt>
                <c:pt idx="223">
                  <c:v>5654.1881549999998</c:v>
                </c:pt>
                <c:pt idx="224">
                  <c:v>5693.4031450000002</c:v>
                </c:pt>
                <c:pt idx="225">
                  <c:v>5731.939343</c:v>
                </c:pt>
                <c:pt idx="226">
                  <c:v>5769.908461</c:v>
                </c:pt>
                <c:pt idx="227">
                  <c:v>5807.424516</c:v>
                </c:pt>
                <c:pt idx="228">
                  <c:v>5844.3794420000004</c:v>
                </c:pt>
                <c:pt idx="229">
                  <c:v>5881.0123139999996</c:v>
                </c:pt>
                <c:pt idx="230">
                  <c:v>5917.340064</c:v>
                </c:pt>
                <c:pt idx="231">
                  <c:v>5953.4420419999997</c:v>
                </c:pt>
                <c:pt idx="232">
                  <c:v>5989.3478260000002</c:v>
                </c:pt>
                <c:pt idx="233">
                  <c:v>6025.2018459999999</c:v>
                </c:pt>
                <c:pt idx="234">
                  <c:v>6061.152975</c:v>
                </c:pt>
                <c:pt idx="235">
                  <c:v>6097.1894320000001</c:v>
                </c:pt>
                <c:pt idx="236">
                  <c:v>6133.4679880000003</c:v>
                </c:pt>
                <c:pt idx="237">
                  <c:v>6170.0374860000002</c:v>
                </c:pt>
                <c:pt idx="238">
                  <c:v>6207.1177710000002</c:v>
                </c:pt>
                <c:pt idx="239">
                  <c:v>6244.76296</c:v>
                </c:pt>
                <c:pt idx="240">
                  <c:v>6283.0248199999996</c:v>
                </c:pt>
                <c:pt idx="241">
                  <c:v>6322.0713649999998</c:v>
                </c:pt>
                <c:pt idx="242">
                  <c:v>6362.0128990000003</c:v>
                </c:pt>
                <c:pt idx="243">
                  <c:v>6402.9579659999999</c:v>
                </c:pt>
                <c:pt idx="244">
                  <c:v>6445.0125260000004</c:v>
                </c:pt>
                <c:pt idx="245">
                  <c:v>6488.2785670000003</c:v>
                </c:pt>
                <c:pt idx="246">
                  <c:v>6532.8532130000003</c:v>
                </c:pt>
                <c:pt idx="247">
                  <c:v>6578.7556430000004</c:v>
                </c:pt>
                <c:pt idx="248">
                  <c:v>6626.1363629999996</c:v>
                </c:pt>
                <c:pt idx="249">
                  <c:v>6675.1464759999999</c:v>
                </c:pt>
                <c:pt idx="250">
                  <c:v>6725.7007739999999</c:v>
                </c:pt>
                <c:pt idx="251">
                  <c:v>6777.9278109999996</c:v>
                </c:pt>
                <c:pt idx="252">
                  <c:v>6831.8705259999997</c:v>
                </c:pt>
                <c:pt idx="253">
                  <c:v>6887.4727910000001</c:v>
                </c:pt>
                <c:pt idx="254">
                  <c:v>6944.9234880000004</c:v>
                </c:pt>
                <c:pt idx="255">
                  <c:v>7004.0504060000003</c:v>
                </c:pt>
                <c:pt idx="256">
                  <c:v>7065.0262240000002</c:v>
                </c:pt>
                <c:pt idx="257">
                  <c:v>7127.6406720000004</c:v>
                </c:pt>
                <c:pt idx="258">
                  <c:v>7191.9496929999996</c:v>
                </c:pt>
                <c:pt idx="259">
                  <c:v>7257.9036809999998</c:v>
                </c:pt>
                <c:pt idx="260">
                  <c:v>7325.4407540000002</c:v>
                </c:pt>
                <c:pt idx="261">
                  <c:v>7394.3801030000004</c:v>
                </c:pt>
                <c:pt idx="262">
                  <c:v>7464.8504510000002</c:v>
                </c:pt>
                <c:pt idx="263">
                  <c:v>7536.5422399999998</c:v>
                </c:pt>
                <c:pt idx="264">
                  <c:v>7609.462869</c:v>
                </c:pt>
                <c:pt idx="265">
                  <c:v>7683.6214669999999</c:v>
                </c:pt>
                <c:pt idx="266">
                  <c:v>7758.6800350000003</c:v>
                </c:pt>
                <c:pt idx="267">
                  <c:v>7834.5224870000002</c:v>
                </c:pt>
                <c:pt idx="268">
                  <c:v>7911.2714210000004</c:v>
                </c:pt>
                <c:pt idx="269">
                  <c:v>7988.7009369999996</c:v>
                </c:pt>
                <c:pt idx="270">
                  <c:v>8066.5850280000004</c:v>
                </c:pt>
                <c:pt idx="271">
                  <c:v>8145.0648549999996</c:v>
                </c:pt>
                <c:pt idx="272">
                  <c:v>8223.8072360000006</c:v>
                </c:pt>
                <c:pt idx="273">
                  <c:v>8302.8511830000007</c:v>
                </c:pt>
                <c:pt idx="274">
                  <c:v>8382.1260149999998</c:v>
                </c:pt>
                <c:pt idx="275">
                  <c:v>8461.5732160000007</c:v>
                </c:pt>
                <c:pt idx="276">
                  <c:v>8541.1474020000005</c:v>
                </c:pt>
                <c:pt idx="277">
                  <c:v>8620.6939309999998</c:v>
                </c:pt>
                <c:pt idx="278">
                  <c:v>8700.4414230000002</c:v>
                </c:pt>
                <c:pt idx="279">
                  <c:v>8780.1405319999994</c:v>
                </c:pt>
                <c:pt idx="280">
                  <c:v>8859.9250169999996</c:v>
                </c:pt>
                <c:pt idx="281">
                  <c:v>8939.8189889999994</c:v>
                </c:pt>
                <c:pt idx="282">
                  <c:v>9019.8590690000001</c:v>
                </c:pt>
                <c:pt idx="283">
                  <c:v>9100.0932830000002</c:v>
                </c:pt>
                <c:pt idx="284">
                  <c:v>9180.5797110000003</c:v>
                </c:pt>
                <c:pt idx="285">
                  <c:v>9261.2597060000007</c:v>
                </c:pt>
                <c:pt idx="286">
                  <c:v>9342.4564339999997</c:v>
                </c:pt>
                <c:pt idx="287">
                  <c:v>9423.9968939999999</c:v>
                </c:pt>
                <c:pt idx="288">
                  <c:v>9506.0871920000009</c:v>
                </c:pt>
                <c:pt idx="289">
                  <c:v>9588.8093219999992</c:v>
                </c:pt>
                <c:pt idx="290">
                  <c:v>9672.2443189999995</c:v>
                </c:pt>
                <c:pt idx="291">
                  <c:v>9756.4706339999993</c:v>
                </c:pt>
                <c:pt idx="292">
                  <c:v>9841.5619360000001</c:v>
                </c:pt>
                <c:pt idx="293">
                  <c:v>9927.4517169999999</c:v>
                </c:pt>
                <c:pt idx="294">
                  <c:v>10014.330548</c:v>
                </c:pt>
                <c:pt idx="295">
                  <c:v>10102.38582</c:v>
                </c:pt>
                <c:pt idx="296">
                  <c:v>10191.385027</c:v>
                </c:pt>
                <c:pt idx="297">
                  <c:v>10281.492761</c:v>
                </c:pt>
                <c:pt idx="298">
                  <c:v>10372.72608</c:v>
                </c:pt>
                <c:pt idx="299">
                  <c:v>10465.089727</c:v>
                </c:pt>
                <c:pt idx="300">
                  <c:v>10558.4303</c:v>
                </c:pt>
                <c:pt idx="301">
                  <c:v>10653.017174000001</c:v>
                </c:pt>
                <c:pt idx="302">
                  <c:v>10748.524519000001</c:v>
                </c:pt>
                <c:pt idx="303">
                  <c:v>10845.053255000001</c:v>
                </c:pt>
                <c:pt idx="304">
                  <c:v>10942.547272</c:v>
                </c:pt>
                <c:pt idx="305">
                  <c:v>11040.939246</c:v>
                </c:pt>
                <c:pt idx="306">
                  <c:v>11140.152021</c:v>
                </c:pt>
                <c:pt idx="307">
                  <c:v>11240.098841999999</c:v>
                </c:pt>
                <c:pt idx="308">
                  <c:v>11340.684912000001</c:v>
                </c:pt>
                <c:pt idx="309">
                  <c:v>11441.65036</c:v>
                </c:pt>
                <c:pt idx="310">
                  <c:v>11543.042851</c:v>
                </c:pt>
                <c:pt idx="311">
                  <c:v>11644.907029</c:v>
                </c:pt>
                <c:pt idx="312">
                  <c:v>11746.808677999999</c:v>
                </c:pt>
                <c:pt idx="313">
                  <c:v>11848.784303</c:v>
                </c:pt>
                <c:pt idx="314">
                  <c:v>11950.551826999999</c:v>
                </c:pt>
                <c:pt idx="315">
                  <c:v>12052.303146</c:v>
                </c:pt>
                <c:pt idx="316">
                  <c:v>12153.753357</c:v>
                </c:pt>
                <c:pt idx="317">
                  <c:v>12254.619597000001</c:v>
                </c:pt>
                <c:pt idx="318">
                  <c:v>12355.090662000001</c:v>
                </c:pt>
                <c:pt idx="319">
                  <c:v>12454.729842000001</c:v>
                </c:pt>
                <c:pt idx="320">
                  <c:v>12553.571692</c:v>
                </c:pt>
                <c:pt idx="321">
                  <c:v>12651.496085999999</c:v>
                </c:pt>
                <c:pt idx="322">
                  <c:v>12748.385442000001</c:v>
                </c:pt>
                <c:pt idx="323">
                  <c:v>12843.976552</c:v>
                </c:pt>
                <c:pt idx="324">
                  <c:v>12938.455986000001</c:v>
                </c:pt>
                <c:pt idx="325">
                  <c:v>13031.421097</c:v>
                </c:pt>
                <c:pt idx="326">
                  <c:v>13123.056678999999</c:v>
                </c:pt>
                <c:pt idx="327">
                  <c:v>13212.975648</c:v>
                </c:pt>
                <c:pt idx="328">
                  <c:v>13301.223915</c:v>
                </c:pt>
                <c:pt idx="329">
                  <c:v>13387.706747</c:v>
                </c:pt>
                <c:pt idx="330">
                  <c:v>13472.202558999999</c:v>
                </c:pt>
                <c:pt idx="331">
                  <c:v>13554.8878</c:v>
                </c:pt>
                <c:pt idx="332">
                  <c:v>13635.544677</c:v>
                </c:pt>
                <c:pt idx="333">
                  <c:v>13713.971385999999</c:v>
                </c:pt>
                <c:pt idx="334">
                  <c:v>13790.218041</c:v>
                </c:pt>
                <c:pt idx="335">
                  <c:v>13864.210541</c:v>
                </c:pt>
                <c:pt idx="336">
                  <c:v>13935.988046</c:v>
                </c:pt>
                <c:pt idx="337">
                  <c:v>14005.152323</c:v>
                </c:pt>
                <c:pt idx="338">
                  <c:v>14071.968871999999</c:v>
                </c:pt>
                <c:pt idx="339">
                  <c:v>14136.265683</c:v>
                </c:pt>
                <c:pt idx="340">
                  <c:v>14197.889396</c:v>
                </c:pt>
                <c:pt idx="341">
                  <c:v>14256.976843</c:v>
                </c:pt>
                <c:pt idx="342">
                  <c:v>14313.290294</c:v>
                </c:pt>
                <c:pt idx="343">
                  <c:v>14366.873904</c:v>
                </c:pt>
                <c:pt idx="344">
                  <c:v>14417.680167</c:v>
                </c:pt>
                <c:pt idx="345">
                  <c:v>14465.664445</c:v>
                </c:pt>
                <c:pt idx="346">
                  <c:v>14510.784723999999</c:v>
                </c:pt>
                <c:pt idx="347">
                  <c:v>14552.937997000001</c:v>
                </c:pt>
                <c:pt idx="348">
                  <c:v>14592.219965</c:v>
                </c:pt>
                <c:pt idx="349">
                  <c:v>14628.474092</c:v>
                </c:pt>
                <c:pt idx="350">
                  <c:v>14661.783115</c:v>
                </c:pt>
                <c:pt idx="351">
                  <c:v>14692.01484</c:v>
                </c:pt>
                <c:pt idx="352">
                  <c:v>14719.198609999999</c:v>
                </c:pt>
                <c:pt idx="353">
                  <c:v>14743.312216</c:v>
                </c:pt>
                <c:pt idx="354">
                  <c:v>14764.305871</c:v>
                </c:pt>
                <c:pt idx="355">
                  <c:v>14782.229321000001</c:v>
                </c:pt>
                <c:pt idx="356">
                  <c:v>14797.013300000001</c:v>
                </c:pt>
                <c:pt idx="357">
                  <c:v>14808.694312</c:v>
                </c:pt>
                <c:pt idx="358">
                  <c:v>14817.229168</c:v>
                </c:pt>
                <c:pt idx="359">
                  <c:v>14822.635428</c:v>
                </c:pt>
                <c:pt idx="360">
                  <c:v>14824.913420999999</c:v>
                </c:pt>
                <c:pt idx="361">
                  <c:v>14824.067134999999</c:v>
                </c:pt>
                <c:pt idx="362">
                  <c:v>14820.104358000001</c:v>
                </c:pt>
                <c:pt idx="363">
                  <c:v>14813.050375000001</c:v>
                </c:pt>
                <c:pt idx="364">
                  <c:v>14802.898874</c:v>
                </c:pt>
                <c:pt idx="365">
                  <c:v>14789.701902000001</c:v>
                </c:pt>
                <c:pt idx="366">
                  <c:v>14773.470558999999</c:v>
                </c:pt>
                <c:pt idx="367">
                  <c:v>14754.201633000001</c:v>
                </c:pt>
                <c:pt idx="368">
                  <c:v>14731.989924</c:v>
                </c:pt>
                <c:pt idx="369">
                  <c:v>14706.888831</c:v>
                </c:pt>
                <c:pt idx="370">
                  <c:v>14678.864033</c:v>
                </c:pt>
                <c:pt idx="371">
                  <c:v>14648.003252</c:v>
                </c:pt>
                <c:pt idx="372">
                  <c:v>14614.417767999999</c:v>
                </c:pt>
                <c:pt idx="373">
                  <c:v>14578.064129</c:v>
                </c:pt>
                <c:pt idx="374">
                  <c:v>14539.125011</c:v>
                </c:pt>
                <c:pt idx="375">
                  <c:v>14497.620070000001</c:v>
                </c:pt>
                <c:pt idx="376">
                  <c:v>14453.630702</c:v>
                </c:pt>
                <c:pt idx="377">
                  <c:v>14407.244901</c:v>
                </c:pt>
                <c:pt idx="378">
                  <c:v>14358.636062</c:v>
                </c:pt>
                <c:pt idx="379">
                  <c:v>14307.752467</c:v>
                </c:pt>
                <c:pt idx="380">
                  <c:v>14254.862666999999</c:v>
                </c:pt>
                <c:pt idx="381">
                  <c:v>14199.915127</c:v>
                </c:pt>
                <c:pt idx="382">
                  <c:v>14143.204769</c:v>
                </c:pt>
                <c:pt idx="383">
                  <c:v>14084.774627999999</c:v>
                </c:pt>
                <c:pt idx="384">
                  <c:v>14024.758918</c:v>
                </c:pt>
                <c:pt idx="385">
                  <c:v>13963.297790000001</c:v>
                </c:pt>
                <c:pt idx="386">
                  <c:v>13900.536582000001</c:v>
                </c:pt>
                <c:pt idx="387">
                  <c:v>13836.727058</c:v>
                </c:pt>
                <c:pt idx="388">
                  <c:v>13771.821636000001</c:v>
                </c:pt>
                <c:pt idx="389">
                  <c:v>13706.181984999999</c:v>
                </c:pt>
                <c:pt idx="390">
                  <c:v>13639.865779</c:v>
                </c:pt>
                <c:pt idx="391">
                  <c:v>13573.033605000001</c:v>
                </c:pt>
                <c:pt idx="392">
                  <c:v>13505.846487000001</c:v>
                </c:pt>
                <c:pt idx="393">
                  <c:v>13438.464687</c:v>
                </c:pt>
                <c:pt idx="394">
                  <c:v>13371.046496999999</c:v>
                </c:pt>
                <c:pt idx="395">
                  <c:v>13303.74696</c:v>
                </c:pt>
                <c:pt idx="396">
                  <c:v>13236.822161</c:v>
                </c:pt>
                <c:pt idx="397">
                  <c:v>13170.309573</c:v>
                </c:pt>
                <c:pt idx="398">
                  <c:v>13104.242081</c:v>
                </c:pt>
                <c:pt idx="399">
                  <c:v>13038.956859</c:v>
                </c:pt>
                <c:pt idx="400">
                  <c:v>12974.467629999999</c:v>
                </c:pt>
                <c:pt idx="401">
                  <c:v>12910.882082</c:v>
                </c:pt>
                <c:pt idx="402">
                  <c:v>12848.394166</c:v>
                </c:pt>
                <c:pt idx="403">
                  <c:v>12786.888655999999</c:v>
                </c:pt>
                <c:pt idx="404">
                  <c:v>12726.629279999999</c:v>
                </c:pt>
                <c:pt idx="405">
                  <c:v>12667.480170000001</c:v>
                </c:pt>
                <c:pt idx="406">
                  <c:v>12609.669034</c:v>
                </c:pt>
                <c:pt idx="407">
                  <c:v>12553.127246</c:v>
                </c:pt>
                <c:pt idx="408">
                  <c:v>12497.866311</c:v>
                </c:pt>
                <c:pt idx="409">
                  <c:v>12443.883698</c:v>
                </c:pt>
                <c:pt idx="410">
                  <c:v>12391.163498</c:v>
                </c:pt>
                <c:pt idx="411">
                  <c:v>12339.758014999999</c:v>
                </c:pt>
                <c:pt idx="412">
                  <c:v>12289.464404</c:v>
                </c:pt>
                <c:pt idx="413">
                  <c:v>12240.392808000001</c:v>
                </c:pt>
                <c:pt idx="414">
                  <c:v>12192.405228</c:v>
                </c:pt>
                <c:pt idx="415">
                  <c:v>12145.438063</c:v>
                </c:pt>
                <c:pt idx="416">
                  <c:v>12099.423349000001</c:v>
                </c:pt>
                <c:pt idx="417">
                  <c:v>12054.291142</c:v>
                </c:pt>
                <c:pt idx="418">
                  <c:v>12009.971608</c:v>
                </c:pt>
                <c:pt idx="419">
                  <c:v>11966.39738</c:v>
                </c:pt>
                <c:pt idx="420">
                  <c:v>11923.573246</c:v>
                </c:pt>
                <c:pt idx="421">
                  <c:v>11881.373949999999</c:v>
                </c:pt>
                <c:pt idx="422">
                  <c:v>11839.687148000001</c:v>
                </c:pt>
                <c:pt idx="423">
                  <c:v>11798.609197</c:v>
                </c:pt>
                <c:pt idx="424">
                  <c:v>11758.050099</c:v>
                </c:pt>
                <c:pt idx="425">
                  <c:v>11718.000265000001</c:v>
                </c:pt>
                <c:pt idx="426">
                  <c:v>11678.527281999999</c:v>
                </c:pt>
                <c:pt idx="427">
                  <c:v>11639.526212999999</c:v>
                </c:pt>
                <c:pt idx="428">
                  <c:v>11601.096786</c:v>
                </c:pt>
                <c:pt idx="429">
                  <c:v>11563.350833</c:v>
                </c:pt>
                <c:pt idx="430">
                  <c:v>11526.293892</c:v>
                </c:pt>
                <c:pt idx="431">
                  <c:v>11490.007104</c:v>
                </c:pt>
                <c:pt idx="432">
                  <c:v>11454.584537000001</c:v>
                </c:pt>
                <c:pt idx="433">
                  <c:v>11420.131249</c:v>
                </c:pt>
                <c:pt idx="434">
                  <c:v>11386.761487</c:v>
                </c:pt>
                <c:pt idx="435">
                  <c:v>11354.596149999999</c:v>
                </c:pt>
                <c:pt idx="436">
                  <c:v>11323.808444</c:v>
                </c:pt>
                <c:pt idx="437">
                  <c:v>11294.472238</c:v>
                </c:pt>
                <c:pt idx="438">
                  <c:v>11266.669427999999</c:v>
                </c:pt>
                <c:pt idx="439">
                  <c:v>11240.609612</c:v>
                </c:pt>
                <c:pt idx="440">
                  <c:v>11216.361347</c:v>
                </c:pt>
                <c:pt idx="441">
                  <c:v>11194.029602000001</c:v>
                </c:pt>
                <c:pt idx="442">
                  <c:v>11173.707764000001</c:v>
                </c:pt>
                <c:pt idx="443">
                  <c:v>11155.503094</c:v>
                </c:pt>
                <c:pt idx="444">
                  <c:v>11139.422178999999</c:v>
                </c:pt>
                <c:pt idx="445">
                  <c:v>11125.564664</c:v>
                </c:pt>
                <c:pt idx="446">
                  <c:v>11113.93462</c:v>
                </c:pt>
                <c:pt idx="447">
                  <c:v>11104.533283999999</c:v>
                </c:pt>
                <c:pt idx="448">
                  <c:v>11097.388483000001</c:v>
                </c:pt>
                <c:pt idx="449">
                  <c:v>11092.465569</c:v>
                </c:pt>
                <c:pt idx="450">
                  <c:v>11089.735140999999</c:v>
                </c:pt>
                <c:pt idx="451">
                  <c:v>11089.144307</c:v>
                </c:pt>
                <c:pt idx="452">
                  <c:v>11090.645254999999</c:v>
                </c:pt>
                <c:pt idx="453">
                  <c:v>11094.170028</c:v>
                </c:pt>
                <c:pt idx="454">
                  <c:v>11099.655411</c:v>
                </c:pt>
                <c:pt idx="455">
                  <c:v>11107.03744</c:v>
                </c:pt>
                <c:pt idx="456">
                  <c:v>11116.272058</c:v>
                </c:pt>
                <c:pt idx="457">
                  <c:v>11127.257944000001</c:v>
                </c:pt>
                <c:pt idx="458">
                  <c:v>11140.002273</c:v>
                </c:pt>
                <c:pt idx="459">
                  <c:v>11154.4625</c:v>
                </c:pt>
                <c:pt idx="460">
                  <c:v>11170.630837000001</c:v>
                </c:pt>
                <c:pt idx="461">
                  <c:v>11188.49127</c:v>
                </c:pt>
                <c:pt idx="462">
                  <c:v>11208.106737</c:v>
                </c:pt>
                <c:pt idx="463">
                  <c:v>11229.578371</c:v>
                </c:pt>
                <c:pt idx="464">
                  <c:v>11252.93158</c:v>
                </c:pt>
                <c:pt idx="465">
                  <c:v>11278.323189999999</c:v>
                </c:pt>
                <c:pt idx="466">
                  <c:v>11305.861681</c:v>
                </c:pt>
                <c:pt idx="467">
                  <c:v>11335.820275</c:v>
                </c:pt>
                <c:pt idx="468">
                  <c:v>11368.371508</c:v>
                </c:pt>
                <c:pt idx="469">
                  <c:v>11403.699753999999</c:v>
                </c:pt>
                <c:pt idx="470">
                  <c:v>11442.188126999999</c:v>
                </c:pt>
                <c:pt idx="471">
                  <c:v>11484.006342000001</c:v>
                </c:pt>
                <c:pt idx="472">
                  <c:v>11529.52701</c:v>
                </c:pt>
                <c:pt idx="473">
                  <c:v>11579.080822</c:v>
                </c:pt>
                <c:pt idx="474">
                  <c:v>11633.011865</c:v>
                </c:pt>
                <c:pt idx="475">
                  <c:v>11691.57495</c:v>
                </c:pt>
                <c:pt idx="476">
                  <c:v>11755.31532</c:v>
                </c:pt>
                <c:pt idx="477">
                  <c:v>11824.499919</c:v>
                </c:pt>
                <c:pt idx="478">
                  <c:v>11899.355812</c:v>
                </c:pt>
                <c:pt idx="479">
                  <c:v>11980.330467</c:v>
                </c:pt>
                <c:pt idx="480">
                  <c:v>12067.750843</c:v>
                </c:pt>
                <c:pt idx="481">
                  <c:v>12161.925252000001</c:v>
                </c:pt>
                <c:pt idx="482">
                  <c:v>12263.139580999999</c:v>
                </c:pt>
                <c:pt idx="483">
                  <c:v>12371.653442999999</c:v>
                </c:pt>
                <c:pt idx="484">
                  <c:v>12487.697260999999</c:v>
                </c:pt>
                <c:pt idx="485">
                  <c:v>12611.263632</c:v>
                </c:pt>
                <c:pt idx="486">
                  <c:v>12742.913506000001</c:v>
                </c:pt>
                <c:pt idx="487">
                  <c:v>12882.350283</c:v>
                </c:pt>
                <c:pt idx="488">
                  <c:v>13029.867851000001</c:v>
                </c:pt>
                <c:pt idx="489">
                  <c:v>13185.516455000001</c:v>
                </c:pt>
                <c:pt idx="490">
                  <c:v>13349.308069999999</c:v>
                </c:pt>
                <c:pt idx="491">
                  <c:v>13521.21579</c:v>
                </c:pt>
                <c:pt idx="492">
                  <c:v>13700.878570000001</c:v>
                </c:pt>
                <c:pt idx="493">
                  <c:v>13888.774743</c:v>
                </c:pt>
                <c:pt idx="494">
                  <c:v>14084.162133</c:v>
                </c:pt>
                <c:pt idx="495">
                  <c:v>14287.500239000001</c:v>
                </c:pt>
                <c:pt idx="496">
                  <c:v>14497.931033000001</c:v>
                </c:pt>
                <c:pt idx="497">
                  <c:v>14715.543393</c:v>
                </c:pt>
                <c:pt idx="498">
                  <c:v>14940.075982</c:v>
                </c:pt>
                <c:pt idx="499">
                  <c:v>15171.242005</c:v>
                </c:pt>
                <c:pt idx="500">
                  <c:v>15408.341759000001</c:v>
                </c:pt>
                <c:pt idx="501">
                  <c:v>15651.808360000001</c:v>
                </c:pt>
                <c:pt idx="502">
                  <c:v>15900.908992000001</c:v>
                </c:pt>
                <c:pt idx="503">
                  <c:v>16154.856191999999</c:v>
                </c:pt>
                <c:pt idx="504">
                  <c:v>16413.657198000001</c:v>
                </c:pt>
                <c:pt idx="505">
                  <c:v>16676.905706000001</c:v>
                </c:pt>
                <c:pt idx="506">
                  <c:v>16944.179252999998</c:v>
                </c:pt>
                <c:pt idx="507">
                  <c:v>17215.038930999999</c:v>
                </c:pt>
                <c:pt idx="508">
                  <c:v>17489.030822000001</c:v>
                </c:pt>
                <c:pt idx="509">
                  <c:v>17765.236382999999</c:v>
                </c:pt>
                <c:pt idx="510">
                  <c:v>18044.063395000001</c:v>
                </c:pt>
                <c:pt idx="511">
                  <c:v>18324.109905000001</c:v>
                </c:pt>
                <c:pt idx="512">
                  <c:v>18605.762314</c:v>
                </c:pt>
                <c:pt idx="513">
                  <c:v>18887.572708</c:v>
                </c:pt>
                <c:pt idx="514">
                  <c:v>19169.439307000001</c:v>
                </c:pt>
                <c:pt idx="515">
                  <c:v>19450.785516</c:v>
                </c:pt>
                <c:pt idx="516">
                  <c:v>19730.561560999999</c:v>
                </c:pt>
                <c:pt idx="517">
                  <c:v>20009.054917000001</c:v>
                </c:pt>
                <c:pt idx="518">
                  <c:v>20285.169249999999</c:v>
                </c:pt>
                <c:pt idx="519">
                  <c:v>20557.800964999999</c:v>
                </c:pt>
                <c:pt idx="520">
                  <c:v>20826.715413999998</c:v>
                </c:pt>
                <c:pt idx="521">
                  <c:v>21091.632548000001</c:v>
                </c:pt>
                <c:pt idx="522">
                  <c:v>21350.968468999999</c:v>
                </c:pt>
                <c:pt idx="523">
                  <c:v>21604.412087000001</c:v>
                </c:pt>
                <c:pt idx="524">
                  <c:v>21850.809289000001</c:v>
                </c:pt>
                <c:pt idx="525">
                  <c:v>22090.187805000001</c:v>
                </c:pt>
                <c:pt idx="526">
                  <c:v>22321.358990000001</c:v>
                </c:pt>
                <c:pt idx="527">
                  <c:v>22543.181660999999</c:v>
                </c:pt>
                <c:pt idx="528">
                  <c:v>22755.587108</c:v>
                </c:pt>
                <c:pt idx="529">
                  <c:v>22957.103726000001</c:v>
                </c:pt>
                <c:pt idx="530">
                  <c:v>23147.311385000001</c:v>
                </c:pt>
                <c:pt idx="531">
                  <c:v>23325.453111999999</c:v>
                </c:pt>
                <c:pt idx="532">
                  <c:v>23490.793676000001</c:v>
                </c:pt>
                <c:pt idx="533">
                  <c:v>23642.390844000001</c:v>
                </c:pt>
                <c:pt idx="534">
                  <c:v>23780.066007000001</c:v>
                </c:pt>
                <c:pt idx="535">
                  <c:v>23902.930077000001</c:v>
                </c:pt>
                <c:pt idx="536">
                  <c:v>24010.237247000001</c:v>
                </c:pt>
                <c:pt idx="537">
                  <c:v>24101.670860999999</c:v>
                </c:pt>
                <c:pt idx="538">
                  <c:v>24176.761168000001</c:v>
                </c:pt>
                <c:pt idx="539">
                  <c:v>24235.101957999999</c:v>
                </c:pt>
                <c:pt idx="540">
                  <c:v>24276.354932999999</c:v>
                </c:pt>
                <c:pt idx="541">
                  <c:v>24300.253520999999</c:v>
                </c:pt>
                <c:pt idx="542">
                  <c:v>24306.605557999999</c:v>
                </c:pt>
                <c:pt idx="543">
                  <c:v>24295.328225000001</c:v>
                </c:pt>
                <c:pt idx="544">
                  <c:v>24266.346885999999</c:v>
                </c:pt>
                <c:pt idx="545">
                  <c:v>24219.795491000001</c:v>
                </c:pt>
                <c:pt idx="546">
                  <c:v>24155.757689999999</c:v>
                </c:pt>
                <c:pt idx="547">
                  <c:v>24074.424693000001</c:v>
                </c:pt>
                <c:pt idx="548">
                  <c:v>23976.060288000001</c:v>
                </c:pt>
                <c:pt idx="549">
                  <c:v>23860.99727</c:v>
                </c:pt>
                <c:pt idx="550">
                  <c:v>23729.633460000001</c:v>
                </c:pt>
                <c:pt idx="551">
                  <c:v>23582.426431</c:v>
                </c:pt>
                <c:pt idx="552">
                  <c:v>23420.165616999999</c:v>
                </c:pt>
                <c:pt idx="553">
                  <c:v>23243.182661999999</c:v>
                </c:pt>
                <c:pt idx="554">
                  <c:v>23051.755082</c:v>
                </c:pt>
                <c:pt idx="555">
                  <c:v>22847.143962999999</c:v>
                </c:pt>
                <c:pt idx="556">
                  <c:v>22629.714914</c:v>
                </c:pt>
                <c:pt idx="557">
                  <c:v>22400.156026000001</c:v>
                </c:pt>
                <c:pt idx="558">
                  <c:v>22159.172076999999</c:v>
                </c:pt>
                <c:pt idx="559">
                  <c:v>21907.896647000001</c:v>
                </c:pt>
                <c:pt idx="560">
                  <c:v>21646.225571999999</c:v>
                </c:pt>
                <c:pt idx="561">
                  <c:v>21375.727088</c:v>
                </c:pt>
                <c:pt idx="562">
                  <c:v>21096.688181000001</c:v>
                </c:pt>
                <c:pt idx="563">
                  <c:v>20809.3295</c:v>
                </c:pt>
                <c:pt idx="564">
                  <c:v>20515.268510999998</c:v>
                </c:pt>
                <c:pt idx="565">
                  <c:v>20214.703830999999</c:v>
                </c:pt>
                <c:pt idx="566">
                  <c:v>19908.778997000001</c:v>
                </c:pt>
                <c:pt idx="567">
                  <c:v>19597.107316000001</c:v>
                </c:pt>
                <c:pt idx="568">
                  <c:v>19280.773619</c:v>
                </c:pt>
                <c:pt idx="569">
                  <c:v>18960.867558999998</c:v>
                </c:pt>
                <c:pt idx="570">
                  <c:v>18636.875942999999</c:v>
                </c:pt>
                <c:pt idx="571">
                  <c:v>18310.363918999999</c:v>
                </c:pt>
                <c:pt idx="572">
                  <c:v>17981.282766</c:v>
                </c:pt>
                <c:pt idx="573">
                  <c:v>17650.084011999999</c:v>
                </c:pt>
                <c:pt idx="574">
                  <c:v>17317.194667</c:v>
                </c:pt>
                <c:pt idx="575">
                  <c:v>16983.016813999999</c:v>
                </c:pt>
                <c:pt idx="576">
                  <c:v>16648.478814999999</c:v>
                </c:pt>
                <c:pt idx="577">
                  <c:v>16312.842629000001</c:v>
                </c:pt>
                <c:pt idx="578">
                  <c:v>15977.544637000001</c:v>
                </c:pt>
                <c:pt idx="579">
                  <c:v>15641.806471</c:v>
                </c:pt>
                <c:pt idx="580">
                  <c:v>15307.032171999999</c:v>
                </c:pt>
                <c:pt idx="581">
                  <c:v>14972.961733</c:v>
                </c:pt>
                <c:pt idx="582">
                  <c:v>14639.872377</c:v>
                </c:pt>
                <c:pt idx="583">
                  <c:v>14308.029812000001</c:v>
                </c:pt>
                <c:pt idx="584">
                  <c:v>13978.230801</c:v>
                </c:pt>
                <c:pt idx="585">
                  <c:v>13649.639026000001</c:v>
                </c:pt>
                <c:pt idx="586">
                  <c:v>13323.570489</c:v>
                </c:pt>
                <c:pt idx="587">
                  <c:v>12999.186774</c:v>
                </c:pt>
                <c:pt idx="588">
                  <c:v>12677.776733000001</c:v>
                </c:pt>
                <c:pt idx="589">
                  <c:v>12359.026932000001</c:v>
                </c:pt>
                <c:pt idx="590">
                  <c:v>12043.151431</c:v>
                </c:pt>
                <c:pt idx="591">
                  <c:v>11730.359469999999</c:v>
                </c:pt>
                <c:pt idx="592">
                  <c:v>11420.855285</c:v>
                </c:pt>
                <c:pt idx="593">
                  <c:v>11115.337573000001</c:v>
                </c:pt>
                <c:pt idx="594">
                  <c:v>10812.995193000001</c:v>
                </c:pt>
                <c:pt idx="595">
                  <c:v>10515.009011</c:v>
                </c:pt>
                <c:pt idx="596">
                  <c:v>10220.581658999999</c:v>
                </c:pt>
                <c:pt idx="597">
                  <c:v>9930.8564249999999</c:v>
                </c:pt>
                <c:pt idx="598">
                  <c:v>9645.5163680000005</c:v>
                </c:pt>
                <c:pt idx="599">
                  <c:v>9364.7246279999999</c:v>
                </c:pt>
                <c:pt idx="600">
                  <c:v>9088.6372169999995</c:v>
                </c:pt>
                <c:pt idx="601">
                  <c:v>8817.4026040000008</c:v>
                </c:pt>
                <c:pt idx="602">
                  <c:v>8551.5950150000008</c:v>
                </c:pt>
                <c:pt idx="603">
                  <c:v>8290.4707259999996</c:v>
                </c:pt>
                <c:pt idx="604">
                  <c:v>8035.0117369999998</c:v>
                </c:pt>
                <c:pt idx="605">
                  <c:v>7784.8983189999999</c:v>
                </c:pt>
                <c:pt idx="606">
                  <c:v>7540.2352000000001</c:v>
                </c:pt>
                <c:pt idx="607">
                  <c:v>7301.11762</c:v>
                </c:pt>
                <c:pt idx="608">
                  <c:v>7067.631128</c:v>
                </c:pt>
                <c:pt idx="609">
                  <c:v>6839.8516079999999</c:v>
                </c:pt>
                <c:pt idx="610">
                  <c:v>6617.8443989999996</c:v>
                </c:pt>
                <c:pt idx="611">
                  <c:v>6402.0166740000004</c:v>
                </c:pt>
                <c:pt idx="612">
                  <c:v>6191.7017230000001</c:v>
                </c:pt>
                <c:pt idx="613">
                  <c:v>5987.6278940000002</c:v>
                </c:pt>
                <c:pt idx="614">
                  <c:v>5789.4694760000002</c:v>
                </c:pt>
                <c:pt idx="615">
                  <c:v>5597.2417050000004</c:v>
                </c:pt>
                <c:pt idx="616">
                  <c:v>5410.9505879999997</c:v>
                </c:pt>
                <c:pt idx="617">
                  <c:v>5230.5923949999997</c:v>
                </c:pt>
                <c:pt idx="618">
                  <c:v>5056.1541530000004</c:v>
                </c:pt>
                <c:pt idx="619">
                  <c:v>4887.6132859999998</c:v>
                </c:pt>
                <c:pt idx="620">
                  <c:v>4725.2023499999996</c:v>
                </c:pt>
                <c:pt idx="621">
                  <c:v>4568.3446800000002</c:v>
                </c:pt>
                <c:pt idx="622">
                  <c:v>4417.5099959999998</c:v>
                </c:pt>
                <c:pt idx="623">
                  <c:v>4272.3784150000001</c:v>
                </c:pt>
                <c:pt idx="624">
                  <c:v>4132.8864629999998</c:v>
                </c:pt>
                <c:pt idx="625">
                  <c:v>3998.9628080000002</c:v>
                </c:pt>
                <c:pt idx="626">
                  <c:v>3870.5294330000002</c:v>
                </c:pt>
                <c:pt idx="627">
                  <c:v>3747.5016169999999</c:v>
                </c:pt>
                <c:pt idx="628">
                  <c:v>3629.978212</c:v>
                </c:pt>
                <c:pt idx="629">
                  <c:v>3517.4732979999999</c:v>
                </c:pt>
                <c:pt idx="630">
                  <c:v>3410.2562069999999</c:v>
                </c:pt>
                <c:pt idx="631">
                  <c:v>3308.029458</c:v>
                </c:pt>
                <c:pt idx="632">
                  <c:v>3210.6805909999998</c:v>
                </c:pt>
                <c:pt idx="633">
                  <c:v>3118.0930109999999</c:v>
                </c:pt>
                <c:pt idx="634">
                  <c:v>3030.1456859999998</c:v>
                </c:pt>
                <c:pt idx="635">
                  <c:v>2946.7141379999998</c:v>
                </c:pt>
                <c:pt idx="636">
                  <c:v>2867.6702129999999</c:v>
                </c:pt>
                <c:pt idx="637">
                  <c:v>2793.0033619999999</c:v>
                </c:pt>
                <c:pt idx="638">
                  <c:v>2722.3322819999999</c:v>
                </c:pt>
                <c:pt idx="639">
                  <c:v>2655.7555130000001</c:v>
                </c:pt>
                <c:pt idx="640">
                  <c:v>2593.0152090000001</c:v>
                </c:pt>
                <c:pt idx="641">
                  <c:v>2533.9724630000001</c:v>
                </c:pt>
                <c:pt idx="642">
                  <c:v>2478.4868860000001</c:v>
                </c:pt>
                <c:pt idx="643">
                  <c:v>2426.4171040000001</c:v>
                </c:pt>
                <c:pt idx="644">
                  <c:v>2377.6211819999999</c:v>
                </c:pt>
                <c:pt idx="645">
                  <c:v>2332.0298790000002</c:v>
                </c:pt>
                <c:pt idx="646">
                  <c:v>2289.3494089999999</c:v>
                </c:pt>
                <c:pt idx="647">
                  <c:v>2249.5796129999999</c:v>
                </c:pt>
                <c:pt idx="648">
                  <c:v>2212.4467209999998</c:v>
                </c:pt>
                <c:pt idx="649">
                  <c:v>2177.933301</c:v>
                </c:pt>
                <c:pt idx="650">
                  <c:v>2145.8362790000001</c:v>
                </c:pt>
                <c:pt idx="651">
                  <c:v>2116.0175279999999</c:v>
                </c:pt>
                <c:pt idx="652">
                  <c:v>2088.3404449999998</c:v>
                </c:pt>
                <c:pt idx="653">
                  <c:v>2062.7112069999998</c:v>
                </c:pt>
                <c:pt idx="654">
                  <c:v>2038.9117719999999</c:v>
                </c:pt>
                <c:pt idx="655">
                  <c:v>2016.8909510000001</c:v>
                </c:pt>
                <c:pt idx="656">
                  <c:v>1996.4472249999999</c:v>
                </c:pt>
                <c:pt idx="657">
                  <c:v>1977.523117</c:v>
                </c:pt>
                <c:pt idx="658">
                  <c:v>1959.960867</c:v>
                </c:pt>
                <c:pt idx="659">
                  <c:v>1943.6408699999999</c:v>
                </c:pt>
                <c:pt idx="660">
                  <c:v>1928.4465560000001</c:v>
                </c:pt>
                <c:pt idx="661">
                  <c:v>1914.264594</c:v>
                </c:pt>
                <c:pt idx="662">
                  <c:v>1900.98495</c:v>
                </c:pt>
                <c:pt idx="663">
                  <c:v>1888.5212409999999</c:v>
                </c:pt>
                <c:pt idx="664">
                  <c:v>1876.729094</c:v>
                </c:pt>
                <c:pt idx="665">
                  <c:v>1865.548824</c:v>
                </c:pt>
                <c:pt idx="666">
                  <c:v>1854.8652440000001</c:v>
                </c:pt>
                <c:pt idx="667">
                  <c:v>1844.5871810000001</c:v>
                </c:pt>
                <c:pt idx="668">
                  <c:v>1834.6273859999999</c:v>
                </c:pt>
                <c:pt idx="669">
                  <c:v>1824.902599</c:v>
                </c:pt>
                <c:pt idx="670">
                  <c:v>1815.333601</c:v>
                </c:pt>
                <c:pt idx="671">
                  <c:v>1805.8452569999999</c:v>
                </c:pt>
                <c:pt idx="672">
                  <c:v>1796.3823789999999</c:v>
                </c:pt>
                <c:pt idx="673">
                  <c:v>1786.846589</c:v>
                </c:pt>
                <c:pt idx="674">
                  <c:v>1777.2071679999999</c:v>
                </c:pt>
                <c:pt idx="675">
                  <c:v>1767.3900100000001</c:v>
                </c:pt>
                <c:pt idx="676">
                  <c:v>1757.340964</c:v>
                </c:pt>
                <c:pt idx="677">
                  <c:v>1747.0099580000001</c:v>
                </c:pt>
                <c:pt idx="678">
                  <c:v>1736.351026</c:v>
                </c:pt>
                <c:pt idx="679">
                  <c:v>1725.3222390000001</c:v>
                </c:pt>
                <c:pt idx="680">
                  <c:v>1713.9051139999999</c:v>
                </c:pt>
                <c:pt idx="681">
                  <c:v>1702.027531</c:v>
                </c:pt>
                <c:pt idx="682">
                  <c:v>1689.699159</c:v>
                </c:pt>
                <c:pt idx="683">
                  <c:v>1676.85249</c:v>
                </c:pt>
                <c:pt idx="684">
                  <c:v>1663.5079499999999</c:v>
                </c:pt>
                <c:pt idx="685">
                  <c:v>1649.6257009999999</c:v>
                </c:pt>
                <c:pt idx="686">
                  <c:v>1635.1904669999999</c:v>
                </c:pt>
                <c:pt idx="687">
                  <c:v>1620.190425</c:v>
                </c:pt>
                <c:pt idx="688">
                  <c:v>1604.64357</c:v>
                </c:pt>
                <c:pt idx="689">
                  <c:v>1588.492561</c:v>
                </c:pt>
                <c:pt idx="690">
                  <c:v>1571.760796</c:v>
                </c:pt>
                <c:pt idx="691">
                  <c:v>1554.478488</c:v>
                </c:pt>
                <c:pt idx="692">
                  <c:v>1536.621811</c:v>
                </c:pt>
                <c:pt idx="693">
                  <c:v>1518.1971470000001</c:v>
                </c:pt>
                <c:pt idx="694">
                  <c:v>1499.213411</c:v>
                </c:pt>
                <c:pt idx="695">
                  <c:v>1479.6820090000001</c:v>
                </c:pt>
                <c:pt idx="696">
                  <c:v>1459.616655</c:v>
                </c:pt>
                <c:pt idx="697">
                  <c:v>1439.033177</c:v>
                </c:pt>
                <c:pt idx="698">
                  <c:v>1417.949494</c:v>
                </c:pt>
                <c:pt idx="699">
                  <c:v>1396.42184</c:v>
                </c:pt>
                <c:pt idx="700">
                  <c:v>1374.436739</c:v>
                </c:pt>
                <c:pt idx="701">
                  <c:v>1351.9791479999999</c:v>
                </c:pt>
                <c:pt idx="702">
                  <c:v>1329.1487480000001</c:v>
                </c:pt>
                <c:pt idx="703">
                  <c:v>1305.9339910000001</c:v>
                </c:pt>
                <c:pt idx="704">
                  <c:v>1282.36167</c:v>
                </c:pt>
                <c:pt idx="705">
                  <c:v>1258.4596670000001</c:v>
                </c:pt>
                <c:pt idx="706">
                  <c:v>1234.2975100000001</c:v>
                </c:pt>
                <c:pt idx="707">
                  <c:v>1209.8233600000001</c:v>
                </c:pt>
                <c:pt idx="708">
                  <c:v>1185.149302</c:v>
                </c:pt>
                <c:pt idx="709">
                  <c:v>1160.22281</c:v>
                </c:pt>
                <c:pt idx="710">
                  <c:v>1135.1582840000001</c:v>
                </c:pt>
                <c:pt idx="711">
                  <c:v>1109.9449119999999</c:v>
                </c:pt>
                <c:pt idx="712">
                  <c:v>1084.613709</c:v>
                </c:pt>
                <c:pt idx="713">
                  <c:v>1059.195602</c:v>
                </c:pt>
                <c:pt idx="714">
                  <c:v>1033.7213839999999</c:v>
                </c:pt>
                <c:pt idx="715">
                  <c:v>1008.221669</c:v>
                </c:pt>
                <c:pt idx="716">
                  <c:v>982.76949100000002</c:v>
                </c:pt>
                <c:pt idx="717">
                  <c:v>957.30888800000002</c:v>
                </c:pt>
                <c:pt idx="718">
                  <c:v>931.95463800000005</c:v>
                </c:pt>
                <c:pt idx="719">
                  <c:v>906.69240500000001</c:v>
                </c:pt>
                <c:pt idx="720">
                  <c:v>881.55001000000004</c:v>
                </c:pt>
                <c:pt idx="721">
                  <c:v>856.55449399999998</c:v>
                </c:pt>
                <c:pt idx="722">
                  <c:v>831.73213599999997</c:v>
                </c:pt>
                <c:pt idx="723">
                  <c:v>807.10826099999997</c:v>
                </c:pt>
                <c:pt idx="724">
                  <c:v>782.70727199999999</c:v>
                </c:pt>
                <c:pt idx="725">
                  <c:v>758.59299599999997</c:v>
                </c:pt>
                <c:pt idx="726">
                  <c:v>734.70649100000003</c:v>
                </c:pt>
                <c:pt idx="727">
                  <c:v>711.14937099999997</c:v>
                </c:pt>
                <c:pt idx="728">
                  <c:v>687.90127600000005</c:v>
                </c:pt>
                <c:pt idx="729">
                  <c:v>664.98115800000005</c:v>
                </c:pt>
                <c:pt idx="730">
                  <c:v>642.40681500000005</c:v>
                </c:pt>
                <c:pt idx="731">
                  <c:v>620.19487700000002</c:v>
                </c:pt>
                <c:pt idx="732">
                  <c:v>598.36077299999999</c:v>
                </c:pt>
                <c:pt idx="733">
                  <c:v>576.91880000000003</c:v>
                </c:pt>
                <c:pt idx="734">
                  <c:v>555.91713100000004</c:v>
                </c:pt>
                <c:pt idx="735">
                  <c:v>535.29668400000003</c:v>
                </c:pt>
                <c:pt idx="736">
                  <c:v>515.13765999999998</c:v>
                </c:pt>
                <c:pt idx="737">
                  <c:v>495.41441400000002</c:v>
                </c:pt>
                <c:pt idx="738">
                  <c:v>476.13527499999998</c:v>
                </c:pt>
                <c:pt idx="739">
                  <c:v>457.30744099999998</c:v>
                </c:pt>
                <c:pt idx="740">
                  <c:v>438.93699600000002</c:v>
                </c:pt>
                <c:pt idx="741">
                  <c:v>421.02894099999997</c:v>
                </c:pt>
                <c:pt idx="742">
                  <c:v>403.58721200000002</c:v>
                </c:pt>
                <c:pt idx="743">
                  <c:v>386.64299099999999</c:v>
                </c:pt>
                <c:pt idx="744">
                  <c:v>370.14084800000001</c:v>
                </c:pt>
                <c:pt idx="745">
                  <c:v>354.137473</c:v>
                </c:pt>
                <c:pt idx="746">
                  <c:v>338.60462699999999</c:v>
                </c:pt>
                <c:pt idx="747">
                  <c:v>323.51633199999998</c:v>
                </c:pt>
                <c:pt idx="748">
                  <c:v>308.92185599999999</c:v>
                </c:pt>
                <c:pt idx="749">
                  <c:v>294.81631499999997</c:v>
                </c:pt>
                <c:pt idx="750">
                  <c:v>281.148618</c:v>
                </c:pt>
                <c:pt idx="751">
                  <c:v>267.93906199999998</c:v>
                </c:pt>
                <c:pt idx="752">
                  <c:v>255.18296000000001</c:v>
                </c:pt>
                <c:pt idx="753">
                  <c:v>242.89545100000001</c:v>
                </c:pt>
                <c:pt idx="754">
                  <c:v>231.04866000000001</c:v>
                </c:pt>
                <c:pt idx="755">
                  <c:v>219.61718400000001</c:v>
                </c:pt>
                <c:pt idx="756">
                  <c:v>208.63275200000001</c:v>
                </c:pt>
                <c:pt idx="757">
                  <c:v>198.06824800000001</c:v>
                </c:pt>
                <c:pt idx="758">
                  <c:v>187.91584599999999</c:v>
                </c:pt>
                <c:pt idx="759">
                  <c:v>178.18349900000001</c:v>
                </c:pt>
                <c:pt idx="760">
                  <c:v>168.829623</c:v>
                </c:pt>
                <c:pt idx="761">
                  <c:v>159.862225</c:v>
                </c:pt>
                <c:pt idx="762">
                  <c:v>151.286407</c:v>
                </c:pt>
                <c:pt idx="763">
                  <c:v>143.06371200000001</c:v>
                </c:pt>
                <c:pt idx="764">
                  <c:v>135.212503</c:v>
                </c:pt>
                <c:pt idx="765">
                  <c:v>127.70886</c:v>
                </c:pt>
                <c:pt idx="766">
                  <c:v>120.543004</c:v>
                </c:pt>
                <c:pt idx="767">
                  <c:v>113.70506</c:v>
                </c:pt>
                <c:pt idx="768">
                  <c:v>107.18507099999999</c:v>
                </c:pt>
                <c:pt idx="769">
                  <c:v>100.98336</c:v>
                </c:pt>
                <c:pt idx="770">
                  <c:v>95.068849</c:v>
                </c:pt>
                <c:pt idx="771">
                  <c:v>89.451691999999994</c:v>
                </c:pt>
                <c:pt idx="772">
                  <c:v>84.102870999999993</c:v>
                </c:pt>
                <c:pt idx="773">
                  <c:v>79.030710999999997</c:v>
                </c:pt>
                <c:pt idx="774">
                  <c:v>74.216173999999995</c:v>
                </c:pt>
                <c:pt idx="775">
                  <c:v>69.649625</c:v>
                </c:pt>
                <c:pt idx="776">
                  <c:v>65.321565000000007</c:v>
                </c:pt>
                <c:pt idx="777">
                  <c:v>61.222617</c:v>
                </c:pt>
                <c:pt idx="778">
                  <c:v>57.343573999999997</c:v>
                </c:pt>
                <c:pt idx="779">
                  <c:v>53.681441</c:v>
                </c:pt>
                <c:pt idx="780">
                  <c:v>50.214891000000001</c:v>
                </c:pt>
                <c:pt idx="781">
                  <c:v>46.947059000000003</c:v>
                </c:pt>
                <c:pt idx="782">
                  <c:v>43.863438000000002</c:v>
                </c:pt>
                <c:pt idx="783">
                  <c:v>40.950991999999999</c:v>
                </c:pt>
                <c:pt idx="784">
                  <c:v>38.211587000000002</c:v>
                </c:pt>
                <c:pt idx="785">
                  <c:v>35.632325999999999</c:v>
                </c:pt>
                <c:pt idx="786">
                  <c:v>33.209632999999997</c:v>
                </c:pt>
                <c:pt idx="787">
                  <c:v>30.927899</c:v>
                </c:pt>
                <c:pt idx="788">
                  <c:v>28.784267</c:v>
                </c:pt>
                <c:pt idx="789">
                  <c:v>26.775165999999999</c:v>
                </c:pt>
                <c:pt idx="790">
                  <c:v>24.887091000000002</c:v>
                </c:pt>
                <c:pt idx="791">
                  <c:v>23.120080000000002</c:v>
                </c:pt>
                <c:pt idx="792">
                  <c:v>21.464651</c:v>
                </c:pt>
                <c:pt idx="793">
                  <c:v>19.914878000000002</c:v>
                </c:pt>
                <c:pt idx="794">
                  <c:v>18.465062</c:v>
                </c:pt>
                <c:pt idx="795">
                  <c:v>17.109732000000001</c:v>
                </c:pt>
                <c:pt idx="796">
                  <c:v>15.843640000000001</c:v>
                </c:pt>
                <c:pt idx="797">
                  <c:v>14.663703999999999</c:v>
                </c:pt>
                <c:pt idx="798">
                  <c:v>13.561087000000001</c:v>
                </c:pt>
                <c:pt idx="799">
                  <c:v>12.534969</c:v>
                </c:pt>
                <c:pt idx="800">
                  <c:v>11.577456</c:v>
                </c:pt>
                <c:pt idx="801">
                  <c:v>10.687642</c:v>
                </c:pt>
                <c:pt idx="802">
                  <c:v>9.859864</c:v>
                </c:pt>
                <c:pt idx="803">
                  <c:v>9.0903410000000004</c:v>
                </c:pt>
                <c:pt idx="804">
                  <c:v>8.3754799999999996</c:v>
                </c:pt>
                <c:pt idx="805">
                  <c:v>7.7118640000000003</c:v>
                </c:pt>
                <c:pt idx="806">
                  <c:v>7.09727</c:v>
                </c:pt>
                <c:pt idx="807">
                  <c:v>6.5265250000000004</c:v>
                </c:pt>
                <c:pt idx="808">
                  <c:v>5.9986819999999996</c:v>
                </c:pt>
                <c:pt idx="809">
                  <c:v>5.5091859999999997</c:v>
                </c:pt>
                <c:pt idx="810">
                  <c:v>5.0571190000000001</c:v>
                </c:pt>
                <c:pt idx="811">
                  <c:v>4.6391669999999996</c:v>
                </c:pt>
                <c:pt idx="812">
                  <c:v>4.2530270000000003</c:v>
                </c:pt>
                <c:pt idx="813">
                  <c:v>3.8965239999999999</c:v>
                </c:pt>
                <c:pt idx="814">
                  <c:v>3.5676130000000001</c:v>
                </c:pt>
                <c:pt idx="815">
                  <c:v>3.2648679999999999</c:v>
                </c:pt>
                <c:pt idx="816">
                  <c:v>2.9854440000000002</c:v>
                </c:pt>
                <c:pt idx="817">
                  <c:v>2.7286039999999998</c:v>
                </c:pt>
                <c:pt idx="818">
                  <c:v>2.4918770000000001</c:v>
                </c:pt>
                <c:pt idx="819">
                  <c:v>2.2745839999999999</c:v>
                </c:pt>
                <c:pt idx="820">
                  <c:v>2.0749110000000002</c:v>
                </c:pt>
                <c:pt idx="821">
                  <c:v>1.891556</c:v>
                </c:pt>
                <c:pt idx="822">
                  <c:v>1.7233000000000001</c:v>
                </c:pt>
                <c:pt idx="823">
                  <c:v>1.569007</c:v>
                </c:pt>
                <c:pt idx="824">
                  <c:v>1.4276139999999999</c:v>
                </c:pt>
                <c:pt idx="825">
                  <c:v>1.2983450000000001</c:v>
                </c:pt>
                <c:pt idx="826">
                  <c:v>1.179834</c:v>
                </c:pt>
                <c:pt idx="827">
                  <c:v>1.0716319999999999</c:v>
                </c:pt>
                <c:pt idx="828">
                  <c:v>0.97273299999999996</c:v>
                </c:pt>
                <c:pt idx="829">
                  <c:v>0.88224999999999998</c:v>
                </c:pt>
                <c:pt idx="830">
                  <c:v>0.79980700000000005</c:v>
                </c:pt>
                <c:pt idx="831">
                  <c:v>0.72460599999999997</c:v>
                </c:pt>
                <c:pt idx="832">
                  <c:v>0.656169</c:v>
                </c:pt>
                <c:pt idx="833">
                  <c:v>0.59371600000000002</c:v>
                </c:pt>
                <c:pt idx="834">
                  <c:v>0.53686500000000004</c:v>
                </c:pt>
                <c:pt idx="835">
                  <c:v>0.48523300000000003</c:v>
                </c:pt>
                <c:pt idx="836">
                  <c:v>0.43821100000000002</c:v>
                </c:pt>
                <c:pt idx="837">
                  <c:v>0.39556400000000003</c:v>
                </c:pt>
                <c:pt idx="838">
                  <c:v>0.35683999999999999</c:v>
                </c:pt>
                <c:pt idx="839">
                  <c:v>0.32170199999999999</c:v>
                </c:pt>
                <c:pt idx="840">
                  <c:v>0.28983999999999999</c:v>
                </c:pt>
                <c:pt idx="841">
                  <c:v>0.26096799999999998</c:v>
                </c:pt>
                <c:pt idx="842">
                  <c:v>0.234823</c:v>
                </c:pt>
                <c:pt idx="843">
                  <c:v>0.21116299999999999</c:v>
                </c:pt>
                <c:pt idx="844">
                  <c:v>0.189801</c:v>
                </c:pt>
                <c:pt idx="845">
                  <c:v>0.17046</c:v>
                </c:pt>
                <c:pt idx="846">
                  <c:v>0.15302199999999999</c:v>
                </c:pt>
                <c:pt idx="847">
                  <c:v>0.13728099999999999</c:v>
                </c:pt>
                <c:pt idx="848">
                  <c:v>0.123057</c:v>
                </c:pt>
                <c:pt idx="849">
                  <c:v>0.11025799999999999</c:v>
                </c:pt>
                <c:pt idx="850">
                  <c:v>9.8727999999999996E-2</c:v>
                </c:pt>
                <c:pt idx="851">
                  <c:v>8.8364999999999999E-2</c:v>
                </c:pt>
                <c:pt idx="852">
                  <c:v>7.9023999999999997E-2</c:v>
                </c:pt>
                <c:pt idx="853">
                  <c:v>7.0625999999999994E-2</c:v>
                </c:pt>
                <c:pt idx="854">
                  <c:v>6.3092999999999996E-2</c:v>
                </c:pt>
                <c:pt idx="855">
                  <c:v>5.6315999999999998E-2</c:v>
                </c:pt>
                <c:pt idx="856">
                  <c:v>5.0245999999999999E-2</c:v>
                </c:pt>
                <c:pt idx="857">
                  <c:v>4.4802000000000002E-2</c:v>
                </c:pt>
                <c:pt idx="858">
                  <c:v>3.9921999999999999E-2</c:v>
                </c:pt>
                <c:pt idx="859">
                  <c:v>3.5550999999999999E-2</c:v>
                </c:pt>
                <c:pt idx="860">
                  <c:v>3.1639E-2</c:v>
                </c:pt>
                <c:pt idx="861">
                  <c:v>2.8139999999999998E-2</c:v>
                </c:pt>
                <c:pt idx="862">
                  <c:v>2.5017000000000001E-2</c:v>
                </c:pt>
                <c:pt idx="863">
                  <c:v>2.2221999999999999E-2</c:v>
                </c:pt>
                <c:pt idx="864">
                  <c:v>1.9730999999999999E-2</c:v>
                </c:pt>
                <c:pt idx="865">
                  <c:v>1.7503999999999999E-2</c:v>
                </c:pt>
                <c:pt idx="866">
                  <c:v>1.5521999999999999E-2</c:v>
                </c:pt>
                <c:pt idx="867">
                  <c:v>1.3756000000000001E-2</c:v>
                </c:pt>
                <c:pt idx="868">
                  <c:v>1.2184E-2</c:v>
                </c:pt>
                <c:pt idx="869">
                  <c:v>1.0784E-2</c:v>
                </c:pt>
                <c:pt idx="870">
                  <c:v>9.5390000000000006E-3</c:v>
                </c:pt>
                <c:pt idx="871">
                  <c:v>8.4320000000000003E-3</c:v>
                </c:pt>
                <c:pt idx="872">
                  <c:v>7.4510000000000002E-3</c:v>
                </c:pt>
                <c:pt idx="873">
                  <c:v>6.5779999999999996E-3</c:v>
                </c:pt>
                <c:pt idx="874">
                  <c:v>5.8060000000000004E-3</c:v>
                </c:pt>
                <c:pt idx="875">
                  <c:v>5.1200000000000004E-3</c:v>
                </c:pt>
                <c:pt idx="876">
                  <c:v>4.5129999999999997E-3</c:v>
                </c:pt>
                <c:pt idx="877">
                  <c:v>3.9750000000000002E-3</c:v>
                </c:pt>
                <c:pt idx="878">
                  <c:v>3.5000000000000001E-3</c:v>
                </c:pt>
                <c:pt idx="879">
                  <c:v>3.0790000000000001E-3</c:v>
                </c:pt>
                <c:pt idx="880">
                  <c:v>2.7070000000000002E-3</c:v>
                </c:pt>
                <c:pt idx="881">
                  <c:v>2.379E-3</c:v>
                </c:pt>
                <c:pt idx="882">
                  <c:v>2.0890000000000001E-3</c:v>
                </c:pt>
                <c:pt idx="883">
                  <c:v>1.833E-3</c:v>
                </c:pt>
                <c:pt idx="884">
                  <c:v>1.6080000000000001E-3</c:v>
                </c:pt>
                <c:pt idx="885">
                  <c:v>1.41E-3</c:v>
                </c:pt>
                <c:pt idx="886">
                  <c:v>1.235E-3</c:v>
                </c:pt>
                <c:pt idx="887">
                  <c:v>1.0809999999999999E-3</c:v>
                </c:pt>
                <c:pt idx="888">
                  <c:v>9.4600000000000001E-4</c:v>
                </c:pt>
                <c:pt idx="889">
                  <c:v>8.2799999999999996E-4</c:v>
                </c:pt>
                <c:pt idx="890">
                  <c:v>7.2300000000000001E-4</c:v>
                </c:pt>
                <c:pt idx="891">
                  <c:v>6.3199999999999997E-4</c:v>
                </c:pt>
                <c:pt idx="892">
                  <c:v>5.5099999999999995E-4</c:v>
                </c:pt>
                <c:pt idx="893">
                  <c:v>4.8099999999999998E-4</c:v>
                </c:pt>
                <c:pt idx="894">
                  <c:v>4.1899999999999999E-4</c:v>
                </c:pt>
                <c:pt idx="895">
                  <c:v>3.6600000000000001E-4</c:v>
                </c:pt>
                <c:pt idx="896">
                  <c:v>3.1799999999999998E-4</c:v>
                </c:pt>
                <c:pt idx="897">
                  <c:v>2.7700000000000001E-4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5-4505-9ACC-9D63A20BF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963695"/>
        <c:axId val="529964175"/>
      </c:scatterChart>
      <c:valAx>
        <c:axId val="52996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964175"/>
        <c:crosses val="autoZero"/>
        <c:crossBetween val="midCat"/>
      </c:valAx>
      <c:valAx>
        <c:axId val="52996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96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SpottedGum!$A$23:$A$920</c:f>
              <c:numCache>
                <c:formatCode>General</c:formatCode>
                <c:ptCount val="898"/>
                <c:pt idx="0">
                  <c:v>901.609375</c:v>
                </c:pt>
                <c:pt idx="1">
                  <c:v>902.94531300000006</c:v>
                </c:pt>
                <c:pt idx="2">
                  <c:v>904.28125</c:v>
                </c:pt>
                <c:pt idx="3">
                  <c:v>905.61914100000001</c:v>
                </c:pt>
                <c:pt idx="4">
                  <c:v>906.95507799999996</c:v>
                </c:pt>
                <c:pt idx="5">
                  <c:v>908.29101600000001</c:v>
                </c:pt>
                <c:pt idx="6">
                  <c:v>909.62695299999996</c:v>
                </c:pt>
                <c:pt idx="7">
                  <c:v>910.96093800000006</c:v>
                </c:pt>
                <c:pt idx="8">
                  <c:v>912.296875</c:v>
                </c:pt>
                <c:pt idx="9">
                  <c:v>913.63085899999999</c:v>
                </c:pt>
                <c:pt idx="10">
                  <c:v>914.96679700000004</c:v>
                </c:pt>
                <c:pt idx="11">
                  <c:v>916.30078100000003</c:v>
                </c:pt>
                <c:pt idx="12">
                  <c:v>917.63476600000001</c:v>
                </c:pt>
                <c:pt idx="13">
                  <c:v>918.96875</c:v>
                </c:pt>
                <c:pt idx="14">
                  <c:v>920.30078100000003</c:v>
                </c:pt>
                <c:pt idx="15">
                  <c:v>921.63476600000001</c:v>
                </c:pt>
                <c:pt idx="16">
                  <c:v>922.96875</c:v>
                </c:pt>
                <c:pt idx="17">
                  <c:v>924.30078100000003</c:v>
                </c:pt>
                <c:pt idx="18">
                  <c:v>925.63281300000006</c:v>
                </c:pt>
                <c:pt idx="19">
                  <c:v>926.96484399999997</c:v>
                </c:pt>
                <c:pt idx="20">
                  <c:v>928.296875</c:v>
                </c:pt>
                <c:pt idx="21">
                  <c:v>929.62890600000003</c:v>
                </c:pt>
                <c:pt idx="22">
                  <c:v>930.95898399999999</c:v>
                </c:pt>
                <c:pt idx="23">
                  <c:v>932.29101600000001</c:v>
                </c:pt>
                <c:pt idx="24">
                  <c:v>933.62109399999997</c:v>
                </c:pt>
                <c:pt idx="25">
                  <c:v>934.95117200000004</c:v>
                </c:pt>
                <c:pt idx="26">
                  <c:v>936.28125</c:v>
                </c:pt>
                <c:pt idx="27">
                  <c:v>937.61132799999996</c:v>
                </c:pt>
                <c:pt idx="28">
                  <c:v>938.94140600000003</c:v>
                </c:pt>
                <c:pt idx="29">
                  <c:v>940.27148399999999</c:v>
                </c:pt>
                <c:pt idx="30">
                  <c:v>941.59960899999999</c:v>
                </c:pt>
                <c:pt idx="31">
                  <c:v>942.92968800000006</c:v>
                </c:pt>
                <c:pt idx="32">
                  <c:v>944.25781300000006</c:v>
                </c:pt>
                <c:pt idx="33">
                  <c:v>945.58593800000006</c:v>
                </c:pt>
                <c:pt idx="34">
                  <c:v>946.91406300000006</c:v>
                </c:pt>
                <c:pt idx="35">
                  <c:v>948.24218800000006</c:v>
                </c:pt>
                <c:pt idx="36">
                  <c:v>949.57031300000006</c:v>
                </c:pt>
                <c:pt idx="37">
                  <c:v>950.89648399999999</c:v>
                </c:pt>
                <c:pt idx="38">
                  <c:v>952.22460899999999</c:v>
                </c:pt>
                <c:pt idx="39">
                  <c:v>953.55078100000003</c:v>
                </c:pt>
                <c:pt idx="40">
                  <c:v>954.87695299999996</c:v>
                </c:pt>
                <c:pt idx="41">
                  <c:v>956.203125</c:v>
                </c:pt>
                <c:pt idx="42">
                  <c:v>957.52929700000004</c:v>
                </c:pt>
                <c:pt idx="43">
                  <c:v>958.85546899999997</c:v>
                </c:pt>
                <c:pt idx="44">
                  <c:v>960.17968800000006</c:v>
                </c:pt>
                <c:pt idx="45">
                  <c:v>961.50585899999999</c:v>
                </c:pt>
                <c:pt idx="46">
                  <c:v>962.83007799999996</c:v>
                </c:pt>
                <c:pt idx="47">
                  <c:v>964.15429700000004</c:v>
                </c:pt>
                <c:pt idx="48">
                  <c:v>965.47851600000001</c:v>
                </c:pt>
                <c:pt idx="49">
                  <c:v>966.80273399999999</c:v>
                </c:pt>
                <c:pt idx="50">
                  <c:v>968.12695299999996</c:v>
                </c:pt>
                <c:pt idx="51">
                  <c:v>969.44921899999997</c:v>
                </c:pt>
                <c:pt idx="52">
                  <c:v>970.77343800000006</c:v>
                </c:pt>
                <c:pt idx="53">
                  <c:v>972.09570299999996</c:v>
                </c:pt>
                <c:pt idx="54">
                  <c:v>973.41796899999997</c:v>
                </c:pt>
                <c:pt idx="55">
                  <c:v>974.74218800000006</c:v>
                </c:pt>
                <c:pt idx="56">
                  <c:v>976.0625</c:v>
                </c:pt>
                <c:pt idx="57">
                  <c:v>977.38476600000001</c:v>
                </c:pt>
                <c:pt idx="58">
                  <c:v>978.70703100000003</c:v>
                </c:pt>
                <c:pt idx="59">
                  <c:v>980.02734399999997</c:v>
                </c:pt>
                <c:pt idx="60">
                  <c:v>981.34960899999999</c:v>
                </c:pt>
                <c:pt idx="61">
                  <c:v>982.66992200000004</c:v>
                </c:pt>
                <c:pt idx="62">
                  <c:v>983.99023399999999</c:v>
                </c:pt>
                <c:pt idx="63">
                  <c:v>985.31054700000004</c:v>
                </c:pt>
                <c:pt idx="64">
                  <c:v>986.63085899999999</c:v>
                </c:pt>
                <c:pt idx="65">
                  <c:v>987.95117200000004</c:v>
                </c:pt>
                <c:pt idx="66">
                  <c:v>989.26953100000003</c:v>
                </c:pt>
                <c:pt idx="67">
                  <c:v>990.58984399999997</c:v>
                </c:pt>
                <c:pt idx="68">
                  <c:v>991.90820299999996</c:v>
                </c:pt>
                <c:pt idx="69">
                  <c:v>993.22656300000006</c:v>
                </c:pt>
                <c:pt idx="70">
                  <c:v>994.54492200000004</c:v>
                </c:pt>
                <c:pt idx="71">
                  <c:v>995.86328100000003</c:v>
                </c:pt>
                <c:pt idx="72">
                  <c:v>997.18164100000001</c:v>
                </c:pt>
                <c:pt idx="73">
                  <c:v>998.49804700000004</c:v>
                </c:pt>
                <c:pt idx="74">
                  <c:v>999.81640600000003</c:v>
                </c:pt>
                <c:pt idx="75">
                  <c:v>1001.1328130000001</c:v>
                </c:pt>
                <c:pt idx="76">
                  <c:v>1002.449219</c:v>
                </c:pt>
                <c:pt idx="77">
                  <c:v>1003.765625</c:v>
                </c:pt>
                <c:pt idx="78">
                  <c:v>1005.082031</c:v>
                </c:pt>
                <c:pt idx="79">
                  <c:v>1006.3984380000001</c:v>
                </c:pt>
                <c:pt idx="80">
                  <c:v>1007.714844</c:v>
                </c:pt>
                <c:pt idx="81">
                  <c:v>1009.029297</c:v>
                </c:pt>
                <c:pt idx="82">
                  <c:v>1010.345703</c:v>
                </c:pt>
                <c:pt idx="83">
                  <c:v>1011.660156</c:v>
                </c:pt>
                <c:pt idx="84">
                  <c:v>1012.974609</c:v>
                </c:pt>
                <c:pt idx="85">
                  <c:v>1014.2890630000001</c:v>
                </c:pt>
                <c:pt idx="86">
                  <c:v>1015.603516</c:v>
                </c:pt>
                <c:pt idx="87">
                  <c:v>1016.917969</c:v>
                </c:pt>
                <c:pt idx="88">
                  <c:v>1018.230469</c:v>
                </c:pt>
                <c:pt idx="89">
                  <c:v>1019.544922</c:v>
                </c:pt>
                <c:pt idx="90">
                  <c:v>1020.857422</c:v>
                </c:pt>
                <c:pt idx="91">
                  <c:v>1022.169922</c:v>
                </c:pt>
                <c:pt idx="92">
                  <c:v>1023.482422</c:v>
                </c:pt>
                <c:pt idx="93">
                  <c:v>1024.794922</c:v>
                </c:pt>
                <c:pt idx="94">
                  <c:v>1026.107422</c:v>
                </c:pt>
                <c:pt idx="95">
                  <c:v>1027.4179690000001</c:v>
                </c:pt>
                <c:pt idx="96">
                  <c:v>1028.7304690000001</c:v>
                </c:pt>
                <c:pt idx="97">
                  <c:v>1030.0410159999999</c:v>
                </c:pt>
                <c:pt idx="98">
                  <c:v>1031.3515629999999</c:v>
                </c:pt>
                <c:pt idx="99">
                  <c:v>1032.6621090000001</c:v>
                </c:pt>
                <c:pt idx="100">
                  <c:v>1033.9726559999999</c:v>
                </c:pt>
                <c:pt idx="101">
                  <c:v>1035.283203</c:v>
                </c:pt>
                <c:pt idx="102">
                  <c:v>1036.59375</c:v>
                </c:pt>
                <c:pt idx="103">
                  <c:v>1037.9023440000001</c:v>
                </c:pt>
                <c:pt idx="104">
                  <c:v>1039.2128909999999</c:v>
                </c:pt>
                <c:pt idx="105">
                  <c:v>1040.5214840000001</c:v>
                </c:pt>
                <c:pt idx="106">
                  <c:v>1041.830078</c:v>
                </c:pt>
                <c:pt idx="107">
                  <c:v>1043.138672</c:v>
                </c:pt>
                <c:pt idx="108">
                  <c:v>1044.4472659999999</c:v>
                </c:pt>
                <c:pt idx="109">
                  <c:v>1045.7539059999999</c:v>
                </c:pt>
                <c:pt idx="110">
                  <c:v>1047.0625</c:v>
                </c:pt>
                <c:pt idx="111">
                  <c:v>1048.3691409999999</c:v>
                </c:pt>
                <c:pt idx="112">
                  <c:v>1049.6777340000001</c:v>
                </c:pt>
                <c:pt idx="113">
                  <c:v>1050.984375</c:v>
                </c:pt>
                <c:pt idx="114">
                  <c:v>1052.2910159999999</c:v>
                </c:pt>
                <c:pt idx="115">
                  <c:v>1053.5976559999999</c:v>
                </c:pt>
                <c:pt idx="116">
                  <c:v>1054.904297</c:v>
                </c:pt>
                <c:pt idx="117">
                  <c:v>1056.2089840000001</c:v>
                </c:pt>
                <c:pt idx="118">
                  <c:v>1057.515625</c:v>
                </c:pt>
                <c:pt idx="119">
                  <c:v>1058.8203129999999</c:v>
                </c:pt>
                <c:pt idx="120">
                  <c:v>1060.125</c:v>
                </c:pt>
                <c:pt idx="121">
                  <c:v>1061.4296879999999</c:v>
                </c:pt>
                <c:pt idx="122">
                  <c:v>1062.734375</c:v>
                </c:pt>
                <c:pt idx="123">
                  <c:v>1064.0390629999999</c:v>
                </c:pt>
                <c:pt idx="124">
                  <c:v>1065.34375</c:v>
                </c:pt>
                <c:pt idx="125">
                  <c:v>1066.6464840000001</c:v>
                </c:pt>
                <c:pt idx="126">
                  <c:v>1067.951172</c:v>
                </c:pt>
                <c:pt idx="127">
                  <c:v>1069.2539059999999</c:v>
                </c:pt>
                <c:pt idx="128">
                  <c:v>1070.5566409999999</c:v>
                </c:pt>
                <c:pt idx="129">
                  <c:v>1071.859375</c:v>
                </c:pt>
                <c:pt idx="130">
                  <c:v>1073.1621090000001</c:v>
                </c:pt>
                <c:pt idx="131">
                  <c:v>1074.4648440000001</c:v>
                </c:pt>
                <c:pt idx="132">
                  <c:v>1075.765625</c:v>
                </c:pt>
                <c:pt idx="133">
                  <c:v>1077.0683590000001</c:v>
                </c:pt>
                <c:pt idx="134">
                  <c:v>1078.3691409999999</c:v>
                </c:pt>
                <c:pt idx="135">
                  <c:v>1079.669922</c:v>
                </c:pt>
                <c:pt idx="136">
                  <c:v>1080.970703</c:v>
                </c:pt>
                <c:pt idx="137">
                  <c:v>1082.2714840000001</c:v>
                </c:pt>
                <c:pt idx="138">
                  <c:v>1083.5722659999999</c:v>
                </c:pt>
                <c:pt idx="139">
                  <c:v>1084.873047</c:v>
                </c:pt>
                <c:pt idx="140">
                  <c:v>1086.171875</c:v>
                </c:pt>
                <c:pt idx="141">
                  <c:v>1087.4726559999999</c:v>
                </c:pt>
                <c:pt idx="142">
                  <c:v>1088.7714840000001</c:v>
                </c:pt>
                <c:pt idx="143">
                  <c:v>1090.0703129999999</c:v>
                </c:pt>
                <c:pt idx="144">
                  <c:v>1091.3691409999999</c:v>
                </c:pt>
                <c:pt idx="145">
                  <c:v>1092.6679690000001</c:v>
                </c:pt>
                <c:pt idx="146">
                  <c:v>1093.966797</c:v>
                </c:pt>
                <c:pt idx="147">
                  <c:v>1095.263672</c:v>
                </c:pt>
                <c:pt idx="148">
                  <c:v>1096.5625</c:v>
                </c:pt>
                <c:pt idx="149">
                  <c:v>1097.859375</c:v>
                </c:pt>
                <c:pt idx="150">
                  <c:v>1099.15625</c:v>
                </c:pt>
                <c:pt idx="151">
                  <c:v>1100.453125</c:v>
                </c:pt>
                <c:pt idx="152">
                  <c:v>1101.75</c:v>
                </c:pt>
                <c:pt idx="153">
                  <c:v>1103.046875</c:v>
                </c:pt>
                <c:pt idx="154">
                  <c:v>1104.341797</c:v>
                </c:pt>
                <c:pt idx="155">
                  <c:v>1105.638672</c:v>
                </c:pt>
                <c:pt idx="156">
                  <c:v>1106.9335940000001</c:v>
                </c:pt>
                <c:pt idx="157">
                  <c:v>1108.2304690000001</c:v>
                </c:pt>
                <c:pt idx="158">
                  <c:v>1109.5253909999999</c:v>
                </c:pt>
                <c:pt idx="159">
                  <c:v>1110.8203129999999</c:v>
                </c:pt>
                <c:pt idx="160">
                  <c:v>1112.1152340000001</c:v>
                </c:pt>
                <c:pt idx="161">
                  <c:v>1113.408203</c:v>
                </c:pt>
                <c:pt idx="162">
                  <c:v>1114.703125</c:v>
                </c:pt>
                <c:pt idx="163">
                  <c:v>1115.9960940000001</c:v>
                </c:pt>
                <c:pt idx="164">
                  <c:v>1117.2910159999999</c:v>
                </c:pt>
                <c:pt idx="165">
                  <c:v>1118.5839840000001</c:v>
                </c:pt>
                <c:pt idx="166">
                  <c:v>1119.876953</c:v>
                </c:pt>
                <c:pt idx="167">
                  <c:v>1121.169922</c:v>
                </c:pt>
                <c:pt idx="168">
                  <c:v>1122.4609379999999</c:v>
                </c:pt>
                <c:pt idx="169">
                  <c:v>1123.7539059999999</c:v>
                </c:pt>
                <c:pt idx="170">
                  <c:v>1125.046875</c:v>
                </c:pt>
                <c:pt idx="171">
                  <c:v>1126.3378909999999</c:v>
                </c:pt>
                <c:pt idx="172">
                  <c:v>1127.6289059999999</c:v>
                </c:pt>
                <c:pt idx="173">
                  <c:v>1128.919922</c:v>
                </c:pt>
                <c:pt idx="174">
                  <c:v>1130.2109379999999</c:v>
                </c:pt>
                <c:pt idx="175">
                  <c:v>1131.501953</c:v>
                </c:pt>
                <c:pt idx="176">
                  <c:v>1132.7929690000001</c:v>
                </c:pt>
                <c:pt idx="177">
                  <c:v>1134.0820309999999</c:v>
                </c:pt>
                <c:pt idx="178">
                  <c:v>1135.373047</c:v>
                </c:pt>
                <c:pt idx="179">
                  <c:v>1136.6621090000001</c:v>
                </c:pt>
                <c:pt idx="180">
                  <c:v>1137.951172</c:v>
                </c:pt>
                <c:pt idx="181">
                  <c:v>1139.2402340000001</c:v>
                </c:pt>
                <c:pt idx="182">
                  <c:v>1140.529297</c:v>
                </c:pt>
                <c:pt idx="183">
                  <c:v>1141.8183590000001</c:v>
                </c:pt>
                <c:pt idx="184">
                  <c:v>1143.107422</c:v>
                </c:pt>
                <c:pt idx="185">
                  <c:v>1144.3945309999999</c:v>
                </c:pt>
                <c:pt idx="186">
                  <c:v>1145.6835940000001</c:v>
                </c:pt>
                <c:pt idx="187">
                  <c:v>1146.970703</c:v>
                </c:pt>
                <c:pt idx="188">
                  <c:v>1148.2578129999999</c:v>
                </c:pt>
                <c:pt idx="189">
                  <c:v>1149.544922</c:v>
                </c:pt>
                <c:pt idx="190">
                  <c:v>1150.8320309999999</c:v>
                </c:pt>
                <c:pt idx="191">
                  <c:v>1152.1191409999999</c:v>
                </c:pt>
                <c:pt idx="192">
                  <c:v>1153.404297</c:v>
                </c:pt>
                <c:pt idx="193">
                  <c:v>1154.6914059999999</c:v>
                </c:pt>
                <c:pt idx="194">
                  <c:v>1155.9765629999999</c:v>
                </c:pt>
                <c:pt idx="195">
                  <c:v>1157.2617190000001</c:v>
                </c:pt>
                <c:pt idx="196">
                  <c:v>1158.546875</c:v>
                </c:pt>
                <c:pt idx="197">
                  <c:v>1159.8320309999999</c:v>
                </c:pt>
                <c:pt idx="198">
                  <c:v>1161.1171879999999</c:v>
                </c:pt>
                <c:pt idx="199">
                  <c:v>1162.4023440000001</c:v>
                </c:pt>
                <c:pt idx="200">
                  <c:v>1163.685547</c:v>
                </c:pt>
                <c:pt idx="201">
                  <c:v>1164.96875</c:v>
                </c:pt>
                <c:pt idx="202">
                  <c:v>1166.2539059999999</c:v>
                </c:pt>
                <c:pt idx="203">
                  <c:v>1167.5371090000001</c:v>
                </c:pt>
                <c:pt idx="204">
                  <c:v>1168.8203129999999</c:v>
                </c:pt>
                <c:pt idx="205">
                  <c:v>1170.1035159999999</c:v>
                </c:pt>
                <c:pt idx="206">
                  <c:v>1171.3847659999999</c:v>
                </c:pt>
                <c:pt idx="207">
                  <c:v>1172.6679690000001</c:v>
                </c:pt>
                <c:pt idx="208">
                  <c:v>1173.951172</c:v>
                </c:pt>
                <c:pt idx="209">
                  <c:v>1175.232422</c:v>
                </c:pt>
                <c:pt idx="210">
                  <c:v>1176.513672</c:v>
                </c:pt>
                <c:pt idx="211">
                  <c:v>1177.794922</c:v>
                </c:pt>
                <c:pt idx="212">
                  <c:v>1179.076172</c:v>
                </c:pt>
                <c:pt idx="213">
                  <c:v>1180.357422</c:v>
                </c:pt>
                <c:pt idx="214">
                  <c:v>1181.638672</c:v>
                </c:pt>
                <c:pt idx="215">
                  <c:v>1182.9179690000001</c:v>
                </c:pt>
                <c:pt idx="216">
                  <c:v>1184.1992190000001</c:v>
                </c:pt>
                <c:pt idx="217">
                  <c:v>1185.4785159999999</c:v>
                </c:pt>
                <c:pt idx="218">
                  <c:v>1186.7578129999999</c:v>
                </c:pt>
                <c:pt idx="219">
                  <c:v>1188.0371090000001</c:v>
                </c:pt>
                <c:pt idx="220">
                  <c:v>1189.3164059999999</c:v>
                </c:pt>
                <c:pt idx="221">
                  <c:v>1190.595703</c:v>
                </c:pt>
                <c:pt idx="222">
                  <c:v>1191.873047</c:v>
                </c:pt>
                <c:pt idx="223">
                  <c:v>1193.1523440000001</c:v>
                </c:pt>
                <c:pt idx="224">
                  <c:v>1194.4296879999999</c:v>
                </c:pt>
                <c:pt idx="225">
                  <c:v>1195.7070309999999</c:v>
                </c:pt>
                <c:pt idx="226">
                  <c:v>1196.986328</c:v>
                </c:pt>
                <c:pt idx="227">
                  <c:v>1198.2617190000001</c:v>
                </c:pt>
                <c:pt idx="228">
                  <c:v>1199.5390629999999</c:v>
                </c:pt>
                <c:pt idx="229">
                  <c:v>1200.8164059999999</c:v>
                </c:pt>
                <c:pt idx="230">
                  <c:v>1202.09375</c:v>
                </c:pt>
                <c:pt idx="231">
                  <c:v>1203.3691409999999</c:v>
                </c:pt>
                <c:pt idx="232">
                  <c:v>1204.6445309999999</c:v>
                </c:pt>
                <c:pt idx="233">
                  <c:v>1205.921875</c:v>
                </c:pt>
                <c:pt idx="234">
                  <c:v>1207.1972659999999</c:v>
                </c:pt>
                <c:pt idx="235">
                  <c:v>1208.4726559999999</c:v>
                </c:pt>
                <c:pt idx="236">
                  <c:v>1209.7460940000001</c:v>
                </c:pt>
                <c:pt idx="237">
                  <c:v>1211.0214840000001</c:v>
                </c:pt>
                <c:pt idx="238">
                  <c:v>1212.296875</c:v>
                </c:pt>
                <c:pt idx="239">
                  <c:v>1213.5703129999999</c:v>
                </c:pt>
                <c:pt idx="240">
                  <c:v>1214.84375</c:v>
                </c:pt>
                <c:pt idx="241">
                  <c:v>1216.1171879999999</c:v>
                </c:pt>
                <c:pt idx="242">
                  <c:v>1217.390625</c:v>
                </c:pt>
                <c:pt idx="243">
                  <c:v>1218.6640629999999</c:v>
                </c:pt>
                <c:pt idx="244">
                  <c:v>1219.9375</c:v>
                </c:pt>
                <c:pt idx="245">
                  <c:v>1221.2109379999999</c:v>
                </c:pt>
                <c:pt idx="246">
                  <c:v>1222.482422</c:v>
                </c:pt>
                <c:pt idx="247">
                  <c:v>1223.7539059999999</c:v>
                </c:pt>
                <c:pt idx="248">
                  <c:v>1225.0273440000001</c:v>
                </c:pt>
                <c:pt idx="249">
                  <c:v>1226.298828</c:v>
                </c:pt>
                <c:pt idx="250">
                  <c:v>1227.5703129999999</c:v>
                </c:pt>
                <c:pt idx="251">
                  <c:v>1228.841797</c:v>
                </c:pt>
                <c:pt idx="252">
                  <c:v>1230.111328</c:v>
                </c:pt>
                <c:pt idx="253">
                  <c:v>1231.3828129999999</c:v>
                </c:pt>
                <c:pt idx="254">
                  <c:v>1232.6523440000001</c:v>
                </c:pt>
                <c:pt idx="255">
                  <c:v>1233.923828</c:v>
                </c:pt>
                <c:pt idx="256">
                  <c:v>1235.1933590000001</c:v>
                </c:pt>
                <c:pt idx="257">
                  <c:v>1236.4628909999999</c:v>
                </c:pt>
                <c:pt idx="258">
                  <c:v>1237.732422</c:v>
                </c:pt>
                <c:pt idx="259">
                  <c:v>1239.001953</c:v>
                </c:pt>
                <c:pt idx="260">
                  <c:v>1240.2695309999999</c:v>
                </c:pt>
                <c:pt idx="261">
                  <c:v>1241.5390629999999</c:v>
                </c:pt>
                <c:pt idx="262">
                  <c:v>1242.8066409999999</c:v>
                </c:pt>
                <c:pt idx="263">
                  <c:v>1244.0742190000001</c:v>
                </c:pt>
                <c:pt idx="264">
                  <c:v>1245.34375</c:v>
                </c:pt>
                <c:pt idx="265">
                  <c:v>1246.611328</c:v>
                </c:pt>
                <c:pt idx="266">
                  <c:v>1247.876953</c:v>
                </c:pt>
                <c:pt idx="267">
                  <c:v>1249.1445309999999</c:v>
                </c:pt>
                <c:pt idx="268">
                  <c:v>1250.4121090000001</c:v>
                </c:pt>
                <c:pt idx="269">
                  <c:v>1251.6777340000001</c:v>
                </c:pt>
                <c:pt idx="270">
                  <c:v>1252.9453129999999</c:v>
                </c:pt>
                <c:pt idx="271">
                  <c:v>1254.2109379999999</c:v>
                </c:pt>
                <c:pt idx="272">
                  <c:v>1255.4765629999999</c:v>
                </c:pt>
                <c:pt idx="273">
                  <c:v>1256.7421879999999</c:v>
                </c:pt>
                <c:pt idx="274">
                  <c:v>1258.0078129999999</c:v>
                </c:pt>
                <c:pt idx="275">
                  <c:v>1259.2734379999999</c:v>
                </c:pt>
                <c:pt idx="276">
                  <c:v>1260.5371090000001</c:v>
                </c:pt>
                <c:pt idx="277">
                  <c:v>1261.8027340000001</c:v>
                </c:pt>
                <c:pt idx="278">
                  <c:v>1263.0664059999999</c:v>
                </c:pt>
                <c:pt idx="279">
                  <c:v>1264.330078</c:v>
                </c:pt>
                <c:pt idx="280">
                  <c:v>1265.59375</c:v>
                </c:pt>
                <c:pt idx="281">
                  <c:v>1266.857422</c:v>
                </c:pt>
                <c:pt idx="282">
                  <c:v>1268.1210940000001</c:v>
                </c:pt>
                <c:pt idx="283">
                  <c:v>1269.3847659999999</c:v>
                </c:pt>
                <c:pt idx="284">
                  <c:v>1270.6464840000001</c:v>
                </c:pt>
                <c:pt idx="285">
                  <c:v>1271.9101559999999</c:v>
                </c:pt>
                <c:pt idx="286">
                  <c:v>1273.171875</c:v>
                </c:pt>
                <c:pt idx="287">
                  <c:v>1274.4335940000001</c:v>
                </c:pt>
                <c:pt idx="288">
                  <c:v>1275.6953129999999</c:v>
                </c:pt>
                <c:pt idx="289">
                  <c:v>1276.9570309999999</c:v>
                </c:pt>
                <c:pt idx="290">
                  <c:v>1278.21875</c:v>
                </c:pt>
                <c:pt idx="291">
                  <c:v>1279.4804690000001</c:v>
                </c:pt>
                <c:pt idx="292">
                  <c:v>1280.7402340000001</c:v>
                </c:pt>
                <c:pt idx="293">
                  <c:v>1282</c:v>
                </c:pt>
                <c:pt idx="294">
                  <c:v>1283.2617190000001</c:v>
                </c:pt>
                <c:pt idx="295">
                  <c:v>1284.5214840000001</c:v>
                </c:pt>
                <c:pt idx="296">
                  <c:v>1285.78125</c:v>
                </c:pt>
                <c:pt idx="297">
                  <c:v>1287.0410159999999</c:v>
                </c:pt>
                <c:pt idx="298">
                  <c:v>1288.3007809999999</c:v>
                </c:pt>
                <c:pt idx="299">
                  <c:v>1289.5585940000001</c:v>
                </c:pt>
                <c:pt idx="300">
                  <c:v>1290.8183590000001</c:v>
                </c:pt>
                <c:pt idx="301">
                  <c:v>1292.076172</c:v>
                </c:pt>
                <c:pt idx="302">
                  <c:v>1293.3339840000001</c:v>
                </c:pt>
                <c:pt idx="303">
                  <c:v>1294.591797</c:v>
                </c:pt>
                <c:pt idx="304">
                  <c:v>1295.8496090000001</c:v>
                </c:pt>
                <c:pt idx="305">
                  <c:v>1297.107422</c:v>
                </c:pt>
                <c:pt idx="306">
                  <c:v>1298.3652340000001</c:v>
                </c:pt>
                <c:pt idx="307">
                  <c:v>1299.623047</c:v>
                </c:pt>
                <c:pt idx="308">
                  <c:v>1300.8789059999999</c:v>
                </c:pt>
                <c:pt idx="309">
                  <c:v>1302.1347659999999</c:v>
                </c:pt>
                <c:pt idx="310">
                  <c:v>1303.392578</c:v>
                </c:pt>
                <c:pt idx="311">
                  <c:v>1304.6484379999999</c:v>
                </c:pt>
                <c:pt idx="312">
                  <c:v>1305.904297</c:v>
                </c:pt>
                <c:pt idx="313">
                  <c:v>1307.158203</c:v>
                </c:pt>
                <c:pt idx="314">
                  <c:v>1308.4140629999999</c:v>
                </c:pt>
                <c:pt idx="315">
                  <c:v>1309.669922</c:v>
                </c:pt>
                <c:pt idx="316">
                  <c:v>1310.923828</c:v>
                </c:pt>
                <c:pt idx="317">
                  <c:v>1312.1796879999999</c:v>
                </c:pt>
                <c:pt idx="318">
                  <c:v>1313.4335940000001</c:v>
                </c:pt>
                <c:pt idx="319">
                  <c:v>1314.6875</c:v>
                </c:pt>
                <c:pt idx="320">
                  <c:v>1315.9414059999999</c:v>
                </c:pt>
                <c:pt idx="321">
                  <c:v>1317.1953129999999</c:v>
                </c:pt>
                <c:pt idx="322">
                  <c:v>1318.4472659999999</c:v>
                </c:pt>
                <c:pt idx="323">
                  <c:v>1319.701172</c:v>
                </c:pt>
                <c:pt idx="324">
                  <c:v>1320.953125</c:v>
                </c:pt>
                <c:pt idx="325">
                  <c:v>1322.2070309999999</c:v>
                </c:pt>
                <c:pt idx="326">
                  <c:v>1323.4589840000001</c:v>
                </c:pt>
                <c:pt idx="327">
                  <c:v>1324.7109379999999</c:v>
                </c:pt>
                <c:pt idx="328">
                  <c:v>1325.9628909999999</c:v>
                </c:pt>
                <c:pt idx="329">
                  <c:v>1327.2128909999999</c:v>
                </c:pt>
                <c:pt idx="330">
                  <c:v>1328.4648440000001</c:v>
                </c:pt>
                <c:pt idx="331">
                  <c:v>1329.716797</c:v>
                </c:pt>
                <c:pt idx="332">
                  <c:v>1330.966797</c:v>
                </c:pt>
                <c:pt idx="333">
                  <c:v>1332.216797</c:v>
                </c:pt>
                <c:pt idx="334">
                  <c:v>1333.466797</c:v>
                </c:pt>
                <c:pt idx="335">
                  <c:v>1334.71875</c:v>
                </c:pt>
                <c:pt idx="336">
                  <c:v>1335.966797</c:v>
                </c:pt>
                <c:pt idx="337">
                  <c:v>1337.216797</c:v>
                </c:pt>
                <c:pt idx="338">
                  <c:v>1338.466797</c:v>
                </c:pt>
                <c:pt idx="339">
                  <c:v>1339.7148440000001</c:v>
                </c:pt>
                <c:pt idx="340">
                  <c:v>1340.9648440000001</c:v>
                </c:pt>
                <c:pt idx="341">
                  <c:v>1342.2128909999999</c:v>
                </c:pt>
                <c:pt idx="342">
                  <c:v>1343.4609379999999</c:v>
                </c:pt>
                <c:pt idx="343">
                  <c:v>1344.7089840000001</c:v>
                </c:pt>
                <c:pt idx="344">
                  <c:v>1345.9570309999999</c:v>
                </c:pt>
                <c:pt idx="345">
                  <c:v>1347.205078</c:v>
                </c:pt>
                <c:pt idx="346">
                  <c:v>1348.451172</c:v>
                </c:pt>
                <c:pt idx="347">
                  <c:v>1349.6992190000001</c:v>
                </c:pt>
                <c:pt idx="348">
                  <c:v>1350.9453129999999</c:v>
                </c:pt>
                <c:pt idx="349">
                  <c:v>1352.1933590000001</c:v>
                </c:pt>
                <c:pt idx="350">
                  <c:v>1353.439453</c:v>
                </c:pt>
                <c:pt idx="351">
                  <c:v>1354.685547</c:v>
                </c:pt>
                <c:pt idx="352">
                  <c:v>1355.9316409999999</c:v>
                </c:pt>
                <c:pt idx="353">
                  <c:v>1357.1757809999999</c:v>
                </c:pt>
                <c:pt idx="354">
                  <c:v>1358.421875</c:v>
                </c:pt>
                <c:pt idx="355">
                  <c:v>1359.6660159999999</c:v>
                </c:pt>
                <c:pt idx="356">
                  <c:v>1360.9121090000001</c:v>
                </c:pt>
                <c:pt idx="357">
                  <c:v>1362.15625</c:v>
                </c:pt>
                <c:pt idx="358">
                  <c:v>1363.4003909999999</c:v>
                </c:pt>
                <c:pt idx="359">
                  <c:v>1364.6445309999999</c:v>
                </c:pt>
                <c:pt idx="360">
                  <c:v>1365.888672</c:v>
                </c:pt>
                <c:pt idx="361">
                  <c:v>1367.1328129999999</c:v>
                </c:pt>
                <c:pt idx="362">
                  <c:v>1368.375</c:v>
                </c:pt>
                <c:pt idx="363">
                  <c:v>1369.6191409999999</c:v>
                </c:pt>
                <c:pt idx="364">
                  <c:v>1370.861328</c:v>
                </c:pt>
                <c:pt idx="365">
                  <c:v>1372.1035159999999</c:v>
                </c:pt>
                <c:pt idx="366">
                  <c:v>1373.3476559999999</c:v>
                </c:pt>
                <c:pt idx="367">
                  <c:v>1374.5898440000001</c:v>
                </c:pt>
                <c:pt idx="368">
                  <c:v>1375.830078</c:v>
                </c:pt>
                <c:pt idx="369">
                  <c:v>1377.0722659999999</c:v>
                </c:pt>
                <c:pt idx="370">
                  <c:v>1378.314453</c:v>
                </c:pt>
                <c:pt idx="371">
                  <c:v>1379.5546879999999</c:v>
                </c:pt>
                <c:pt idx="372">
                  <c:v>1380.796875</c:v>
                </c:pt>
                <c:pt idx="373">
                  <c:v>1382.0371090000001</c:v>
                </c:pt>
                <c:pt idx="374">
                  <c:v>1383.2773440000001</c:v>
                </c:pt>
                <c:pt idx="375">
                  <c:v>1384.517578</c:v>
                </c:pt>
                <c:pt idx="376">
                  <c:v>1385.7578129999999</c:v>
                </c:pt>
                <c:pt idx="377">
                  <c:v>1386.9960940000001</c:v>
                </c:pt>
                <c:pt idx="378">
                  <c:v>1388.236328</c:v>
                </c:pt>
                <c:pt idx="379">
                  <c:v>1389.4746090000001</c:v>
                </c:pt>
                <c:pt idx="380">
                  <c:v>1390.7148440000001</c:v>
                </c:pt>
                <c:pt idx="381">
                  <c:v>1391.953125</c:v>
                </c:pt>
                <c:pt idx="382">
                  <c:v>1393.1914059999999</c:v>
                </c:pt>
                <c:pt idx="383">
                  <c:v>1394.4296879999999</c:v>
                </c:pt>
                <c:pt idx="384">
                  <c:v>1395.6679690000001</c:v>
                </c:pt>
                <c:pt idx="385">
                  <c:v>1396.90625</c:v>
                </c:pt>
                <c:pt idx="386">
                  <c:v>1398.142578</c:v>
                </c:pt>
                <c:pt idx="387">
                  <c:v>1399.3808590000001</c:v>
                </c:pt>
                <c:pt idx="388">
                  <c:v>1400.6171879999999</c:v>
                </c:pt>
                <c:pt idx="389">
                  <c:v>1401.8535159999999</c:v>
                </c:pt>
                <c:pt idx="390">
                  <c:v>1403.0898440000001</c:v>
                </c:pt>
                <c:pt idx="391">
                  <c:v>1404.326172</c:v>
                </c:pt>
                <c:pt idx="392">
                  <c:v>1405.5625</c:v>
                </c:pt>
                <c:pt idx="393">
                  <c:v>1406.798828</c:v>
                </c:pt>
                <c:pt idx="394">
                  <c:v>1408.0351559999999</c:v>
                </c:pt>
                <c:pt idx="395">
                  <c:v>1409.2695309999999</c:v>
                </c:pt>
                <c:pt idx="396">
                  <c:v>1410.5039059999999</c:v>
                </c:pt>
                <c:pt idx="397">
                  <c:v>1411.7402340000001</c:v>
                </c:pt>
                <c:pt idx="398">
                  <c:v>1412.9746090000001</c:v>
                </c:pt>
                <c:pt idx="399">
                  <c:v>1414.2089840000001</c:v>
                </c:pt>
                <c:pt idx="400">
                  <c:v>1415.4433590000001</c:v>
                </c:pt>
                <c:pt idx="401">
                  <c:v>1416.6757809999999</c:v>
                </c:pt>
                <c:pt idx="402">
                  <c:v>1417.9101559999999</c:v>
                </c:pt>
                <c:pt idx="403">
                  <c:v>1419.142578</c:v>
                </c:pt>
                <c:pt idx="404">
                  <c:v>1420.376953</c:v>
                </c:pt>
                <c:pt idx="405">
                  <c:v>1421.609375</c:v>
                </c:pt>
                <c:pt idx="406">
                  <c:v>1422.841797</c:v>
                </c:pt>
                <c:pt idx="407">
                  <c:v>1424.0742190000001</c:v>
                </c:pt>
                <c:pt idx="408">
                  <c:v>1425.3066409999999</c:v>
                </c:pt>
                <c:pt idx="409">
                  <c:v>1426.5390629999999</c:v>
                </c:pt>
                <c:pt idx="410">
                  <c:v>1427.7695309999999</c:v>
                </c:pt>
                <c:pt idx="411">
                  <c:v>1429.001953</c:v>
                </c:pt>
                <c:pt idx="412">
                  <c:v>1430.232422</c:v>
                </c:pt>
                <c:pt idx="413">
                  <c:v>1431.4628909999999</c:v>
                </c:pt>
                <c:pt idx="414">
                  <c:v>1432.6933590000001</c:v>
                </c:pt>
                <c:pt idx="415">
                  <c:v>1433.923828</c:v>
                </c:pt>
                <c:pt idx="416">
                  <c:v>1435.154297</c:v>
                </c:pt>
                <c:pt idx="417">
                  <c:v>1436.3847659999999</c:v>
                </c:pt>
                <c:pt idx="418">
                  <c:v>1437.6152340000001</c:v>
                </c:pt>
                <c:pt idx="419">
                  <c:v>1438.84375</c:v>
                </c:pt>
                <c:pt idx="420">
                  <c:v>1440.0722659999999</c:v>
                </c:pt>
                <c:pt idx="421">
                  <c:v>1441.3027340000001</c:v>
                </c:pt>
                <c:pt idx="422">
                  <c:v>1442.53125</c:v>
                </c:pt>
                <c:pt idx="423">
                  <c:v>1443.7597659999999</c:v>
                </c:pt>
                <c:pt idx="424">
                  <c:v>1444.9882809999999</c:v>
                </c:pt>
                <c:pt idx="425">
                  <c:v>1446.2148440000001</c:v>
                </c:pt>
                <c:pt idx="426">
                  <c:v>1447.4433590000001</c:v>
                </c:pt>
                <c:pt idx="427">
                  <c:v>1448.671875</c:v>
                </c:pt>
                <c:pt idx="428">
                  <c:v>1449.8984379999999</c:v>
                </c:pt>
                <c:pt idx="429">
                  <c:v>1451.125</c:v>
                </c:pt>
                <c:pt idx="430">
                  <c:v>1452.3515629999999</c:v>
                </c:pt>
                <c:pt idx="431">
                  <c:v>1453.578125</c:v>
                </c:pt>
                <c:pt idx="432">
                  <c:v>1454.8046879999999</c:v>
                </c:pt>
                <c:pt idx="433">
                  <c:v>1456.03125</c:v>
                </c:pt>
                <c:pt idx="434">
                  <c:v>1457.2578129999999</c:v>
                </c:pt>
                <c:pt idx="435">
                  <c:v>1458.482422</c:v>
                </c:pt>
                <c:pt idx="436">
                  <c:v>1459.7070309999999</c:v>
                </c:pt>
                <c:pt idx="437">
                  <c:v>1460.9335940000001</c:v>
                </c:pt>
                <c:pt idx="438">
                  <c:v>1462.158203</c:v>
                </c:pt>
                <c:pt idx="439">
                  <c:v>1463.3828129999999</c:v>
                </c:pt>
                <c:pt idx="440">
                  <c:v>1464.607422</c:v>
                </c:pt>
                <c:pt idx="441">
                  <c:v>1465.8320309999999</c:v>
                </c:pt>
                <c:pt idx="442">
                  <c:v>1467.0546879999999</c:v>
                </c:pt>
                <c:pt idx="443">
                  <c:v>1468.279297</c:v>
                </c:pt>
                <c:pt idx="444">
                  <c:v>1469.501953</c:v>
                </c:pt>
                <c:pt idx="445">
                  <c:v>1470.7246090000001</c:v>
                </c:pt>
                <c:pt idx="446">
                  <c:v>1471.9492190000001</c:v>
                </c:pt>
                <c:pt idx="447">
                  <c:v>1473.171875</c:v>
                </c:pt>
                <c:pt idx="448">
                  <c:v>1474.3945309999999</c:v>
                </c:pt>
                <c:pt idx="449">
                  <c:v>1475.6152340000001</c:v>
                </c:pt>
                <c:pt idx="450">
                  <c:v>1476.8378909999999</c:v>
                </c:pt>
                <c:pt idx="451">
                  <c:v>1478.060547</c:v>
                </c:pt>
                <c:pt idx="452">
                  <c:v>1479.28125</c:v>
                </c:pt>
                <c:pt idx="453">
                  <c:v>1480.501953</c:v>
                </c:pt>
                <c:pt idx="454">
                  <c:v>1481.7226559999999</c:v>
                </c:pt>
                <c:pt idx="455">
                  <c:v>1482.9453129999999</c:v>
                </c:pt>
                <c:pt idx="456">
                  <c:v>1484.1640629999999</c:v>
                </c:pt>
                <c:pt idx="457">
                  <c:v>1485.3847659999999</c:v>
                </c:pt>
                <c:pt idx="458">
                  <c:v>1486.6054690000001</c:v>
                </c:pt>
                <c:pt idx="459">
                  <c:v>1487.826172</c:v>
                </c:pt>
                <c:pt idx="460">
                  <c:v>1489.044922</c:v>
                </c:pt>
                <c:pt idx="461">
                  <c:v>1490.263672</c:v>
                </c:pt>
                <c:pt idx="462">
                  <c:v>1491.484375</c:v>
                </c:pt>
                <c:pt idx="463">
                  <c:v>1492.703125</c:v>
                </c:pt>
                <c:pt idx="464">
                  <c:v>1493.921875</c:v>
                </c:pt>
                <c:pt idx="465">
                  <c:v>1495.138672</c:v>
                </c:pt>
                <c:pt idx="466">
                  <c:v>1496.357422</c:v>
                </c:pt>
                <c:pt idx="467">
                  <c:v>1497.576172</c:v>
                </c:pt>
                <c:pt idx="468">
                  <c:v>1498.7929690000001</c:v>
                </c:pt>
                <c:pt idx="469">
                  <c:v>1500.0117190000001</c:v>
                </c:pt>
                <c:pt idx="470">
                  <c:v>1501.2285159999999</c:v>
                </c:pt>
                <c:pt idx="471">
                  <c:v>1502.4453129999999</c:v>
                </c:pt>
                <c:pt idx="472">
                  <c:v>1503.6621090000001</c:v>
                </c:pt>
                <c:pt idx="473">
                  <c:v>1504.8789059999999</c:v>
                </c:pt>
                <c:pt idx="474">
                  <c:v>1506.09375</c:v>
                </c:pt>
                <c:pt idx="475">
                  <c:v>1507.310547</c:v>
                </c:pt>
                <c:pt idx="476">
                  <c:v>1508.5273440000001</c:v>
                </c:pt>
                <c:pt idx="477">
                  <c:v>1509.7421879999999</c:v>
                </c:pt>
                <c:pt idx="478">
                  <c:v>1510.9570309999999</c:v>
                </c:pt>
                <c:pt idx="479">
                  <c:v>1512.171875</c:v>
                </c:pt>
                <c:pt idx="480">
                  <c:v>1513.3867190000001</c:v>
                </c:pt>
                <c:pt idx="481">
                  <c:v>1514.6015629999999</c:v>
                </c:pt>
                <c:pt idx="482">
                  <c:v>1515.8164059999999</c:v>
                </c:pt>
                <c:pt idx="483">
                  <c:v>1517.03125</c:v>
                </c:pt>
                <c:pt idx="484">
                  <c:v>1518.2441409999999</c:v>
                </c:pt>
                <c:pt idx="485">
                  <c:v>1519.4589840000001</c:v>
                </c:pt>
                <c:pt idx="486">
                  <c:v>1520.671875</c:v>
                </c:pt>
                <c:pt idx="487">
                  <c:v>1521.8847659999999</c:v>
                </c:pt>
                <c:pt idx="488">
                  <c:v>1523.0976559999999</c:v>
                </c:pt>
                <c:pt idx="489">
                  <c:v>1524.310547</c:v>
                </c:pt>
                <c:pt idx="490">
                  <c:v>1525.5234379999999</c:v>
                </c:pt>
                <c:pt idx="491">
                  <c:v>1526.734375</c:v>
                </c:pt>
                <c:pt idx="492">
                  <c:v>1527.9472659999999</c:v>
                </c:pt>
                <c:pt idx="493">
                  <c:v>1529.158203</c:v>
                </c:pt>
                <c:pt idx="494">
                  <c:v>1530.3710940000001</c:v>
                </c:pt>
                <c:pt idx="495">
                  <c:v>1531.5820309999999</c:v>
                </c:pt>
                <c:pt idx="496">
                  <c:v>1532.7929690000001</c:v>
                </c:pt>
                <c:pt idx="497">
                  <c:v>1534.0039059999999</c:v>
                </c:pt>
                <c:pt idx="498">
                  <c:v>1535.2148440000001</c:v>
                </c:pt>
                <c:pt idx="499">
                  <c:v>1536.423828</c:v>
                </c:pt>
                <c:pt idx="500">
                  <c:v>1537.6347659999999</c:v>
                </c:pt>
                <c:pt idx="501">
                  <c:v>1538.845703</c:v>
                </c:pt>
                <c:pt idx="502">
                  <c:v>1540.0546879999999</c:v>
                </c:pt>
                <c:pt idx="503">
                  <c:v>1541.263672</c:v>
                </c:pt>
                <c:pt idx="504">
                  <c:v>1542.4726559999999</c:v>
                </c:pt>
                <c:pt idx="505">
                  <c:v>1543.6816409999999</c:v>
                </c:pt>
                <c:pt idx="506">
                  <c:v>1544.890625</c:v>
                </c:pt>
                <c:pt idx="507">
                  <c:v>1546.0996090000001</c:v>
                </c:pt>
                <c:pt idx="508">
                  <c:v>1547.3066409999999</c:v>
                </c:pt>
                <c:pt idx="509">
                  <c:v>1548.515625</c:v>
                </c:pt>
                <c:pt idx="510">
                  <c:v>1549.7226559999999</c:v>
                </c:pt>
                <c:pt idx="511">
                  <c:v>1550.9316409999999</c:v>
                </c:pt>
                <c:pt idx="512">
                  <c:v>1552.138672</c:v>
                </c:pt>
                <c:pt idx="513">
                  <c:v>1553.345703</c:v>
                </c:pt>
                <c:pt idx="514">
                  <c:v>1554.5527340000001</c:v>
                </c:pt>
                <c:pt idx="515">
                  <c:v>1555.7578129999999</c:v>
                </c:pt>
                <c:pt idx="516">
                  <c:v>1556.9648440000001</c:v>
                </c:pt>
                <c:pt idx="517">
                  <c:v>1558.171875</c:v>
                </c:pt>
                <c:pt idx="518">
                  <c:v>1559.376953</c:v>
                </c:pt>
                <c:pt idx="519">
                  <c:v>1560.5820309999999</c:v>
                </c:pt>
                <c:pt idx="520">
                  <c:v>1561.7890629999999</c:v>
                </c:pt>
                <c:pt idx="521">
                  <c:v>1562.9941409999999</c:v>
                </c:pt>
                <c:pt idx="522">
                  <c:v>1564.1992190000001</c:v>
                </c:pt>
                <c:pt idx="523">
                  <c:v>1565.4023440000001</c:v>
                </c:pt>
                <c:pt idx="524">
                  <c:v>1566.607422</c:v>
                </c:pt>
                <c:pt idx="525">
                  <c:v>1567.8125</c:v>
                </c:pt>
                <c:pt idx="526">
                  <c:v>1569.015625</c:v>
                </c:pt>
                <c:pt idx="527">
                  <c:v>1570.220703</c:v>
                </c:pt>
                <c:pt idx="528">
                  <c:v>1571.423828</c:v>
                </c:pt>
                <c:pt idx="529">
                  <c:v>1572.626953</c:v>
                </c:pt>
                <c:pt idx="530">
                  <c:v>1573.830078</c:v>
                </c:pt>
                <c:pt idx="531">
                  <c:v>1575.033203</c:v>
                </c:pt>
                <c:pt idx="532">
                  <c:v>1576.234375</c:v>
                </c:pt>
                <c:pt idx="533">
                  <c:v>1577.4375</c:v>
                </c:pt>
                <c:pt idx="534">
                  <c:v>1578.640625</c:v>
                </c:pt>
                <c:pt idx="535">
                  <c:v>1579.841797</c:v>
                </c:pt>
                <c:pt idx="536">
                  <c:v>1581.0429690000001</c:v>
                </c:pt>
                <c:pt idx="537">
                  <c:v>1582.2441409999999</c:v>
                </c:pt>
                <c:pt idx="538">
                  <c:v>1583.4453129999999</c:v>
                </c:pt>
                <c:pt idx="539">
                  <c:v>1584.6464840000001</c:v>
                </c:pt>
                <c:pt idx="540">
                  <c:v>1585.8476559999999</c:v>
                </c:pt>
                <c:pt idx="541">
                  <c:v>1587.048828</c:v>
                </c:pt>
                <c:pt idx="542">
                  <c:v>1588.248047</c:v>
                </c:pt>
                <c:pt idx="543">
                  <c:v>1589.4492190000001</c:v>
                </c:pt>
                <c:pt idx="544">
                  <c:v>1590.6484379999999</c:v>
                </c:pt>
                <c:pt idx="545">
                  <c:v>1591.8476559999999</c:v>
                </c:pt>
                <c:pt idx="546">
                  <c:v>1593.046875</c:v>
                </c:pt>
                <c:pt idx="547">
                  <c:v>1594.2460940000001</c:v>
                </c:pt>
                <c:pt idx="548">
                  <c:v>1595.4453129999999</c:v>
                </c:pt>
                <c:pt idx="549">
                  <c:v>1596.6445309999999</c:v>
                </c:pt>
                <c:pt idx="550">
                  <c:v>1597.84375</c:v>
                </c:pt>
                <c:pt idx="551">
                  <c:v>1599.0410159999999</c:v>
                </c:pt>
                <c:pt idx="552">
                  <c:v>1600.2382809999999</c:v>
                </c:pt>
                <c:pt idx="553">
                  <c:v>1601.4375</c:v>
                </c:pt>
                <c:pt idx="554">
                  <c:v>1602.6347659999999</c:v>
                </c:pt>
                <c:pt idx="555">
                  <c:v>1603.8320309999999</c:v>
                </c:pt>
                <c:pt idx="556">
                  <c:v>1605.029297</c:v>
                </c:pt>
                <c:pt idx="557">
                  <c:v>1606.2265629999999</c:v>
                </c:pt>
                <c:pt idx="558">
                  <c:v>1607.421875</c:v>
                </c:pt>
                <c:pt idx="559">
                  <c:v>1608.6191409999999</c:v>
                </c:pt>
                <c:pt idx="560">
                  <c:v>1609.814453</c:v>
                </c:pt>
                <c:pt idx="561">
                  <c:v>1611.0097659999999</c:v>
                </c:pt>
                <c:pt idx="562">
                  <c:v>1612.2070309999999</c:v>
                </c:pt>
                <c:pt idx="563">
                  <c:v>1613.4023440000001</c:v>
                </c:pt>
                <c:pt idx="564">
                  <c:v>1614.5976559999999</c:v>
                </c:pt>
                <c:pt idx="565">
                  <c:v>1615.7910159999999</c:v>
                </c:pt>
                <c:pt idx="566">
                  <c:v>1616.986328</c:v>
                </c:pt>
                <c:pt idx="567">
                  <c:v>1618.1816409999999</c:v>
                </c:pt>
                <c:pt idx="568">
                  <c:v>1619.375</c:v>
                </c:pt>
                <c:pt idx="569">
                  <c:v>1620.5703129999999</c:v>
                </c:pt>
                <c:pt idx="570">
                  <c:v>1621.763672</c:v>
                </c:pt>
                <c:pt idx="571">
                  <c:v>1622.9570309999999</c:v>
                </c:pt>
                <c:pt idx="572">
                  <c:v>1624.1503909999999</c:v>
                </c:pt>
                <c:pt idx="573">
                  <c:v>1625.34375</c:v>
                </c:pt>
                <c:pt idx="574">
                  <c:v>1626.5371090000001</c:v>
                </c:pt>
                <c:pt idx="575">
                  <c:v>1627.7285159999999</c:v>
                </c:pt>
                <c:pt idx="576">
                  <c:v>1628.921875</c:v>
                </c:pt>
                <c:pt idx="577">
                  <c:v>1630.1132809999999</c:v>
                </c:pt>
                <c:pt idx="578">
                  <c:v>1631.3066409999999</c:v>
                </c:pt>
                <c:pt idx="579">
                  <c:v>1632.498047</c:v>
                </c:pt>
                <c:pt idx="580">
                  <c:v>1633.689453</c:v>
                </c:pt>
                <c:pt idx="581">
                  <c:v>1634.8808590000001</c:v>
                </c:pt>
                <c:pt idx="582">
                  <c:v>1636.0722659999999</c:v>
                </c:pt>
                <c:pt idx="583">
                  <c:v>1637.2617190000001</c:v>
                </c:pt>
                <c:pt idx="584">
                  <c:v>1638.453125</c:v>
                </c:pt>
                <c:pt idx="585">
                  <c:v>1639.642578</c:v>
                </c:pt>
                <c:pt idx="586">
                  <c:v>1640.8339840000001</c:v>
                </c:pt>
                <c:pt idx="587">
                  <c:v>1642.0234379999999</c:v>
                </c:pt>
                <c:pt idx="588">
                  <c:v>1643.2128909999999</c:v>
                </c:pt>
                <c:pt idx="589">
                  <c:v>1644.4023440000001</c:v>
                </c:pt>
                <c:pt idx="590">
                  <c:v>1645.591797</c:v>
                </c:pt>
                <c:pt idx="591">
                  <c:v>1646.78125</c:v>
                </c:pt>
                <c:pt idx="592">
                  <c:v>1647.96875</c:v>
                </c:pt>
                <c:pt idx="593">
                  <c:v>1649.158203</c:v>
                </c:pt>
                <c:pt idx="594">
                  <c:v>1650.345703</c:v>
                </c:pt>
                <c:pt idx="595">
                  <c:v>1651.5351559999999</c:v>
                </c:pt>
                <c:pt idx="596">
                  <c:v>1652.7226559999999</c:v>
                </c:pt>
                <c:pt idx="597">
                  <c:v>1653.9101559999999</c:v>
                </c:pt>
                <c:pt idx="598">
                  <c:v>1655.0976559999999</c:v>
                </c:pt>
                <c:pt idx="599">
                  <c:v>1656.2851559999999</c:v>
                </c:pt>
                <c:pt idx="600">
                  <c:v>1657.4726559999999</c:v>
                </c:pt>
                <c:pt idx="601">
                  <c:v>1658.658203</c:v>
                </c:pt>
                <c:pt idx="602">
                  <c:v>1659.845703</c:v>
                </c:pt>
                <c:pt idx="603">
                  <c:v>1661.03125</c:v>
                </c:pt>
                <c:pt idx="604">
                  <c:v>1662.216797</c:v>
                </c:pt>
                <c:pt idx="605">
                  <c:v>1663.4023440000001</c:v>
                </c:pt>
                <c:pt idx="606">
                  <c:v>1664.5878909999999</c:v>
                </c:pt>
                <c:pt idx="607">
                  <c:v>1665.7734379999999</c:v>
                </c:pt>
                <c:pt idx="608">
                  <c:v>1666.9589840000001</c:v>
                </c:pt>
                <c:pt idx="609">
                  <c:v>1668.1445309999999</c:v>
                </c:pt>
                <c:pt idx="610">
                  <c:v>1669.328125</c:v>
                </c:pt>
                <c:pt idx="611">
                  <c:v>1670.513672</c:v>
                </c:pt>
                <c:pt idx="612">
                  <c:v>1671.6972659999999</c:v>
                </c:pt>
                <c:pt idx="613">
                  <c:v>1672.8808590000001</c:v>
                </c:pt>
                <c:pt idx="614">
                  <c:v>1674.064453</c:v>
                </c:pt>
                <c:pt idx="615">
                  <c:v>1675.248047</c:v>
                </c:pt>
                <c:pt idx="616">
                  <c:v>1676.4316409999999</c:v>
                </c:pt>
                <c:pt idx="617">
                  <c:v>1677.6152340000001</c:v>
                </c:pt>
                <c:pt idx="618">
                  <c:v>1678.798828</c:v>
                </c:pt>
                <c:pt idx="619">
                  <c:v>1679.9804690000001</c:v>
                </c:pt>
                <c:pt idx="620">
                  <c:v>1681.1640629999999</c:v>
                </c:pt>
                <c:pt idx="621">
                  <c:v>1682.345703</c:v>
                </c:pt>
                <c:pt idx="622">
                  <c:v>1683.5273440000001</c:v>
                </c:pt>
                <c:pt idx="623">
                  <c:v>1684.7089840000001</c:v>
                </c:pt>
                <c:pt idx="624">
                  <c:v>1685.890625</c:v>
                </c:pt>
                <c:pt idx="625">
                  <c:v>1687.0722659999999</c:v>
                </c:pt>
                <c:pt idx="626">
                  <c:v>1688.2539059999999</c:v>
                </c:pt>
                <c:pt idx="627">
                  <c:v>1689.4335940000001</c:v>
                </c:pt>
                <c:pt idx="628">
                  <c:v>1690.6152340000001</c:v>
                </c:pt>
                <c:pt idx="629">
                  <c:v>1691.794922</c:v>
                </c:pt>
                <c:pt idx="630">
                  <c:v>1692.9746090000001</c:v>
                </c:pt>
                <c:pt idx="631">
                  <c:v>1694.154297</c:v>
                </c:pt>
                <c:pt idx="632">
                  <c:v>1695.3339840000001</c:v>
                </c:pt>
                <c:pt idx="633">
                  <c:v>1696.513672</c:v>
                </c:pt>
                <c:pt idx="634">
                  <c:v>1697.6933590000001</c:v>
                </c:pt>
                <c:pt idx="635">
                  <c:v>1698.873047</c:v>
                </c:pt>
                <c:pt idx="636">
                  <c:v>1700.0507809999999</c:v>
                </c:pt>
                <c:pt idx="637">
                  <c:v>1701.2304690000001</c:v>
                </c:pt>
                <c:pt idx="638">
                  <c:v>1702.408203</c:v>
                </c:pt>
                <c:pt idx="639">
                  <c:v>1703.5859379999999</c:v>
                </c:pt>
                <c:pt idx="640">
                  <c:v>1704.763672</c:v>
                </c:pt>
                <c:pt idx="641">
                  <c:v>1705.9414059999999</c:v>
                </c:pt>
                <c:pt idx="642">
                  <c:v>1707.1191409999999</c:v>
                </c:pt>
                <c:pt idx="643">
                  <c:v>1708.296875</c:v>
                </c:pt>
                <c:pt idx="644">
                  <c:v>1709.4726559999999</c:v>
                </c:pt>
                <c:pt idx="645">
                  <c:v>1710.6503909999999</c:v>
                </c:pt>
                <c:pt idx="646">
                  <c:v>1711.826172</c:v>
                </c:pt>
                <c:pt idx="647">
                  <c:v>1713.0039059999999</c:v>
                </c:pt>
                <c:pt idx="648">
                  <c:v>1714.1796879999999</c:v>
                </c:pt>
                <c:pt idx="649">
                  <c:v>1715.3554690000001</c:v>
                </c:pt>
                <c:pt idx="650">
                  <c:v>1716.53125</c:v>
                </c:pt>
                <c:pt idx="651">
                  <c:v>1717.7070309999999</c:v>
                </c:pt>
                <c:pt idx="652">
                  <c:v>1718.8808590000001</c:v>
                </c:pt>
                <c:pt idx="653">
                  <c:v>1720.0566409999999</c:v>
                </c:pt>
                <c:pt idx="654">
                  <c:v>1721.2304690000001</c:v>
                </c:pt>
                <c:pt idx="655">
                  <c:v>1722.40625</c:v>
                </c:pt>
                <c:pt idx="656">
                  <c:v>1723.580078</c:v>
                </c:pt>
                <c:pt idx="657">
                  <c:v>1724.7539059999999</c:v>
                </c:pt>
                <c:pt idx="658">
                  <c:v>1725.9277340000001</c:v>
                </c:pt>
                <c:pt idx="659">
                  <c:v>1727.1015629999999</c:v>
                </c:pt>
                <c:pt idx="660">
                  <c:v>1728.2753909999999</c:v>
                </c:pt>
                <c:pt idx="661">
                  <c:v>1729.4492190000001</c:v>
                </c:pt>
                <c:pt idx="662">
                  <c:v>1730.6210940000001</c:v>
                </c:pt>
                <c:pt idx="663">
                  <c:v>1731.794922</c:v>
                </c:pt>
                <c:pt idx="664">
                  <c:v>1732.966797</c:v>
                </c:pt>
                <c:pt idx="665">
                  <c:v>1734.138672</c:v>
                </c:pt>
                <c:pt idx="666">
                  <c:v>1735.310547</c:v>
                </c:pt>
                <c:pt idx="667">
                  <c:v>1736.482422</c:v>
                </c:pt>
                <c:pt idx="668">
                  <c:v>1737.654297</c:v>
                </c:pt>
                <c:pt idx="669">
                  <c:v>1738.826172</c:v>
                </c:pt>
                <c:pt idx="670">
                  <c:v>1739.998047</c:v>
                </c:pt>
                <c:pt idx="671">
                  <c:v>1741.1679690000001</c:v>
                </c:pt>
                <c:pt idx="672">
                  <c:v>1742.3398440000001</c:v>
                </c:pt>
                <c:pt idx="673">
                  <c:v>1743.5097659999999</c:v>
                </c:pt>
                <c:pt idx="674">
                  <c:v>1744.6796879999999</c:v>
                </c:pt>
                <c:pt idx="675">
                  <c:v>1745.8496090000001</c:v>
                </c:pt>
                <c:pt idx="676">
                  <c:v>1747.0195309999999</c:v>
                </c:pt>
                <c:pt idx="677">
                  <c:v>1748.189453</c:v>
                </c:pt>
                <c:pt idx="678">
                  <c:v>1749.359375</c:v>
                </c:pt>
                <c:pt idx="679">
                  <c:v>1750.5273440000001</c:v>
                </c:pt>
                <c:pt idx="680">
                  <c:v>1751.6972659999999</c:v>
                </c:pt>
                <c:pt idx="681">
                  <c:v>1752.8652340000001</c:v>
                </c:pt>
                <c:pt idx="682">
                  <c:v>1754.0351559999999</c:v>
                </c:pt>
                <c:pt idx="683">
                  <c:v>1755.203125</c:v>
                </c:pt>
                <c:pt idx="684">
                  <c:v>1756.3710940000001</c:v>
                </c:pt>
                <c:pt idx="685">
                  <c:v>1757.5390629999999</c:v>
                </c:pt>
                <c:pt idx="686">
                  <c:v>1758.7070309999999</c:v>
                </c:pt>
                <c:pt idx="687">
                  <c:v>1759.873047</c:v>
                </c:pt>
                <c:pt idx="688">
                  <c:v>1761.0410159999999</c:v>
                </c:pt>
                <c:pt idx="689">
                  <c:v>1762.2089840000001</c:v>
                </c:pt>
                <c:pt idx="690">
                  <c:v>1763.375</c:v>
                </c:pt>
                <c:pt idx="691">
                  <c:v>1764.5410159999999</c:v>
                </c:pt>
                <c:pt idx="692">
                  <c:v>1765.7070309999999</c:v>
                </c:pt>
                <c:pt idx="693">
                  <c:v>1766.873047</c:v>
                </c:pt>
                <c:pt idx="694">
                  <c:v>1768.0390629999999</c:v>
                </c:pt>
                <c:pt idx="695">
                  <c:v>1769.205078</c:v>
                </c:pt>
                <c:pt idx="696">
                  <c:v>1770.3710940000001</c:v>
                </c:pt>
                <c:pt idx="697">
                  <c:v>1771.5371090000001</c:v>
                </c:pt>
                <c:pt idx="698">
                  <c:v>1772.701172</c:v>
                </c:pt>
                <c:pt idx="699">
                  <c:v>1773.8652340000001</c:v>
                </c:pt>
                <c:pt idx="700">
                  <c:v>1775.03125</c:v>
                </c:pt>
                <c:pt idx="701">
                  <c:v>1776.1953129999999</c:v>
                </c:pt>
                <c:pt idx="702">
                  <c:v>1777.359375</c:v>
                </c:pt>
                <c:pt idx="703">
                  <c:v>1778.5234379999999</c:v>
                </c:pt>
                <c:pt idx="704">
                  <c:v>1779.6875</c:v>
                </c:pt>
                <c:pt idx="705">
                  <c:v>1780.8496090000001</c:v>
                </c:pt>
                <c:pt idx="706">
                  <c:v>1782.013672</c:v>
                </c:pt>
                <c:pt idx="707">
                  <c:v>1783.1757809999999</c:v>
                </c:pt>
                <c:pt idx="708">
                  <c:v>1784.3398440000001</c:v>
                </c:pt>
                <c:pt idx="709">
                  <c:v>1785.501953</c:v>
                </c:pt>
                <c:pt idx="710">
                  <c:v>1786.6640629999999</c:v>
                </c:pt>
                <c:pt idx="711">
                  <c:v>1787.826172</c:v>
                </c:pt>
                <c:pt idx="712">
                  <c:v>1788.9882809999999</c:v>
                </c:pt>
                <c:pt idx="713">
                  <c:v>1790.1503909999999</c:v>
                </c:pt>
                <c:pt idx="714">
                  <c:v>1791.3125</c:v>
                </c:pt>
                <c:pt idx="715">
                  <c:v>1792.4726559999999</c:v>
                </c:pt>
                <c:pt idx="716">
                  <c:v>1793.6347659999999</c:v>
                </c:pt>
                <c:pt idx="717">
                  <c:v>1794.794922</c:v>
                </c:pt>
                <c:pt idx="718">
                  <c:v>1795.955078</c:v>
                </c:pt>
                <c:pt idx="719">
                  <c:v>1797.1152340000001</c:v>
                </c:pt>
                <c:pt idx="720">
                  <c:v>1798.2753909999999</c:v>
                </c:pt>
                <c:pt idx="721">
                  <c:v>1799.435547</c:v>
                </c:pt>
                <c:pt idx="722">
                  <c:v>1800.595703</c:v>
                </c:pt>
                <c:pt idx="723">
                  <c:v>1801.7558590000001</c:v>
                </c:pt>
                <c:pt idx="724">
                  <c:v>1802.9140629999999</c:v>
                </c:pt>
                <c:pt idx="725">
                  <c:v>1804.0742190000001</c:v>
                </c:pt>
                <c:pt idx="726">
                  <c:v>1805.232422</c:v>
                </c:pt>
                <c:pt idx="727">
                  <c:v>1806.390625</c:v>
                </c:pt>
                <c:pt idx="728">
                  <c:v>1807.548828</c:v>
                </c:pt>
                <c:pt idx="729">
                  <c:v>1808.7070309999999</c:v>
                </c:pt>
                <c:pt idx="730">
                  <c:v>1809.8652340000001</c:v>
                </c:pt>
                <c:pt idx="731">
                  <c:v>1811.0234379999999</c:v>
                </c:pt>
                <c:pt idx="732">
                  <c:v>1812.1816409999999</c:v>
                </c:pt>
                <c:pt idx="733">
                  <c:v>1813.3378909999999</c:v>
                </c:pt>
                <c:pt idx="734">
                  <c:v>1814.4960940000001</c:v>
                </c:pt>
                <c:pt idx="735">
                  <c:v>1815.6523440000001</c:v>
                </c:pt>
                <c:pt idx="736">
                  <c:v>1816.8085940000001</c:v>
                </c:pt>
                <c:pt idx="737">
                  <c:v>1817.9648440000001</c:v>
                </c:pt>
                <c:pt idx="738">
                  <c:v>1819.1210940000001</c:v>
                </c:pt>
                <c:pt idx="739">
                  <c:v>1820.2773440000001</c:v>
                </c:pt>
                <c:pt idx="740">
                  <c:v>1821.4335940000001</c:v>
                </c:pt>
                <c:pt idx="741">
                  <c:v>1822.5898440000001</c:v>
                </c:pt>
                <c:pt idx="742">
                  <c:v>1823.7441409999999</c:v>
                </c:pt>
                <c:pt idx="743">
                  <c:v>1824.9003909999999</c:v>
                </c:pt>
                <c:pt idx="744">
                  <c:v>1826.0546879999999</c:v>
                </c:pt>
                <c:pt idx="745">
                  <c:v>1827.2089840000001</c:v>
                </c:pt>
                <c:pt idx="746">
                  <c:v>1828.3652340000001</c:v>
                </c:pt>
                <c:pt idx="747">
                  <c:v>1829.5195309999999</c:v>
                </c:pt>
                <c:pt idx="748">
                  <c:v>1830.671875</c:v>
                </c:pt>
                <c:pt idx="749">
                  <c:v>1831.826172</c:v>
                </c:pt>
                <c:pt idx="750">
                  <c:v>1832.9804690000001</c:v>
                </c:pt>
                <c:pt idx="751">
                  <c:v>1834.1347659999999</c:v>
                </c:pt>
                <c:pt idx="752">
                  <c:v>1835.2871090000001</c:v>
                </c:pt>
                <c:pt idx="753">
                  <c:v>1836.439453</c:v>
                </c:pt>
                <c:pt idx="754">
                  <c:v>1837.59375</c:v>
                </c:pt>
                <c:pt idx="755">
                  <c:v>1838.7460940000001</c:v>
                </c:pt>
                <c:pt idx="756">
                  <c:v>1839.8984379999999</c:v>
                </c:pt>
                <c:pt idx="757">
                  <c:v>1841.0507809999999</c:v>
                </c:pt>
                <c:pt idx="758">
                  <c:v>1842.201172</c:v>
                </c:pt>
                <c:pt idx="759">
                  <c:v>1843.3535159999999</c:v>
                </c:pt>
                <c:pt idx="760">
                  <c:v>1844.5058590000001</c:v>
                </c:pt>
                <c:pt idx="761">
                  <c:v>1845.65625</c:v>
                </c:pt>
                <c:pt idx="762">
                  <c:v>1846.8085940000001</c:v>
                </c:pt>
                <c:pt idx="763">
                  <c:v>1847.9589840000001</c:v>
                </c:pt>
                <c:pt idx="764">
                  <c:v>1849.109375</c:v>
                </c:pt>
                <c:pt idx="765">
                  <c:v>1850.2597659999999</c:v>
                </c:pt>
                <c:pt idx="766">
                  <c:v>1851.4101559999999</c:v>
                </c:pt>
                <c:pt idx="767">
                  <c:v>1852.560547</c:v>
                </c:pt>
                <c:pt idx="768">
                  <c:v>1853.7089840000001</c:v>
                </c:pt>
                <c:pt idx="769">
                  <c:v>1854.859375</c:v>
                </c:pt>
                <c:pt idx="770">
                  <c:v>1856.0078129999999</c:v>
                </c:pt>
                <c:pt idx="771">
                  <c:v>1857.158203</c:v>
                </c:pt>
                <c:pt idx="772">
                  <c:v>1858.3066409999999</c:v>
                </c:pt>
                <c:pt idx="773">
                  <c:v>1859.455078</c:v>
                </c:pt>
                <c:pt idx="774">
                  <c:v>1860.6035159999999</c:v>
                </c:pt>
                <c:pt idx="775">
                  <c:v>1861.751953</c:v>
                </c:pt>
                <c:pt idx="776">
                  <c:v>1862.9003909999999</c:v>
                </c:pt>
                <c:pt idx="777">
                  <c:v>1864.048828</c:v>
                </c:pt>
                <c:pt idx="778">
                  <c:v>1865.1953129999999</c:v>
                </c:pt>
                <c:pt idx="779">
                  <c:v>1866.34375</c:v>
                </c:pt>
                <c:pt idx="780">
                  <c:v>1867.4902340000001</c:v>
                </c:pt>
                <c:pt idx="781">
                  <c:v>1868.6367190000001</c:v>
                </c:pt>
                <c:pt idx="782">
                  <c:v>1869.7851559999999</c:v>
                </c:pt>
                <c:pt idx="783">
                  <c:v>1870.9316409999999</c:v>
                </c:pt>
                <c:pt idx="784">
                  <c:v>1872.078125</c:v>
                </c:pt>
                <c:pt idx="785">
                  <c:v>1873.2226559999999</c:v>
                </c:pt>
                <c:pt idx="786">
                  <c:v>1874.3691409999999</c:v>
                </c:pt>
                <c:pt idx="787">
                  <c:v>1875.515625</c:v>
                </c:pt>
                <c:pt idx="788">
                  <c:v>1876.6601559999999</c:v>
                </c:pt>
                <c:pt idx="789">
                  <c:v>1877.8066409999999</c:v>
                </c:pt>
                <c:pt idx="790">
                  <c:v>1878.951172</c:v>
                </c:pt>
                <c:pt idx="791">
                  <c:v>1880.095703</c:v>
                </c:pt>
                <c:pt idx="792">
                  <c:v>1881.2402340000001</c:v>
                </c:pt>
                <c:pt idx="793">
                  <c:v>1882.3847659999999</c:v>
                </c:pt>
                <c:pt idx="794">
                  <c:v>1883.529297</c:v>
                </c:pt>
                <c:pt idx="795">
                  <c:v>1884.673828</c:v>
                </c:pt>
                <c:pt idx="796">
                  <c:v>1885.8164059999999</c:v>
                </c:pt>
                <c:pt idx="797">
                  <c:v>1886.9609379999999</c:v>
                </c:pt>
                <c:pt idx="798">
                  <c:v>1888.1035159999999</c:v>
                </c:pt>
                <c:pt idx="799">
                  <c:v>1889.248047</c:v>
                </c:pt>
                <c:pt idx="800">
                  <c:v>1890.390625</c:v>
                </c:pt>
                <c:pt idx="801">
                  <c:v>1891.533203</c:v>
                </c:pt>
                <c:pt idx="802">
                  <c:v>1892.6757809999999</c:v>
                </c:pt>
                <c:pt idx="803">
                  <c:v>1893.8183590000001</c:v>
                </c:pt>
                <c:pt idx="804">
                  <c:v>1894.9609379999999</c:v>
                </c:pt>
                <c:pt idx="805">
                  <c:v>1896.1015629999999</c:v>
                </c:pt>
                <c:pt idx="806">
                  <c:v>1897.2441409999999</c:v>
                </c:pt>
                <c:pt idx="807">
                  <c:v>1898.3847659999999</c:v>
                </c:pt>
                <c:pt idx="808">
                  <c:v>1899.5273440000001</c:v>
                </c:pt>
                <c:pt idx="809">
                  <c:v>1900.6679690000001</c:v>
                </c:pt>
                <c:pt idx="810">
                  <c:v>1901.8085940000001</c:v>
                </c:pt>
                <c:pt idx="811">
                  <c:v>1902.9492190000001</c:v>
                </c:pt>
                <c:pt idx="812">
                  <c:v>1904.0898440000001</c:v>
                </c:pt>
                <c:pt idx="813">
                  <c:v>1905.2304690000001</c:v>
                </c:pt>
                <c:pt idx="814">
                  <c:v>1906.3691409999999</c:v>
                </c:pt>
                <c:pt idx="815">
                  <c:v>1907.5097659999999</c:v>
                </c:pt>
                <c:pt idx="816">
                  <c:v>1908.6484379999999</c:v>
                </c:pt>
                <c:pt idx="817">
                  <c:v>1909.7890629999999</c:v>
                </c:pt>
                <c:pt idx="818">
                  <c:v>1910.9277340000001</c:v>
                </c:pt>
                <c:pt idx="819">
                  <c:v>1912.0664059999999</c:v>
                </c:pt>
                <c:pt idx="820">
                  <c:v>1913.205078</c:v>
                </c:pt>
                <c:pt idx="821">
                  <c:v>1914.34375</c:v>
                </c:pt>
                <c:pt idx="822">
                  <c:v>1915.482422</c:v>
                </c:pt>
                <c:pt idx="823">
                  <c:v>1916.6210940000001</c:v>
                </c:pt>
                <c:pt idx="824">
                  <c:v>1917.7578129999999</c:v>
                </c:pt>
                <c:pt idx="825">
                  <c:v>1918.8964840000001</c:v>
                </c:pt>
                <c:pt idx="826">
                  <c:v>1920.033203</c:v>
                </c:pt>
                <c:pt idx="827">
                  <c:v>1921.169922</c:v>
                </c:pt>
                <c:pt idx="828">
                  <c:v>1922.3085940000001</c:v>
                </c:pt>
                <c:pt idx="829">
                  <c:v>1923.4453129999999</c:v>
                </c:pt>
                <c:pt idx="830">
                  <c:v>1924.5820309999999</c:v>
                </c:pt>
                <c:pt idx="831">
                  <c:v>1925.716797</c:v>
                </c:pt>
                <c:pt idx="832">
                  <c:v>1926.8535159999999</c:v>
                </c:pt>
                <c:pt idx="833">
                  <c:v>1927.9902340000001</c:v>
                </c:pt>
                <c:pt idx="834">
                  <c:v>1929.125</c:v>
                </c:pt>
                <c:pt idx="835">
                  <c:v>1930.2617190000001</c:v>
                </c:pt>
                <c:pt idx="836">
                  <c:v>1931.3964840000001</c:v>
                </c:pt>
                <c:pt idx="837">
                  <c:v>1932.53125</c:v>
                </c:pt>
                <c:pt idx="838">
                  <c:v>1933.6660159999999</c:v>
                </c:pt>
                <c:pt idx="839">
                  <c:v>1934.8007809999999</c:v>
                </c:pt>
                <c:pt idx="840">
                  <c:v>1935.935547</c:v>
                </c:pt>
                <c:pt idx="841">
                  <c:v>1937.0703129999999</c:v>
                </c:pt>
                <c:pt idx="842">
                  <c:v>1938.205078</c:v>
                </c:pt>
                <c:pt idx="843">
                  <c:v>1939.3378909999999</c:v>
                </c:pt>
                <c:pt idx="844">
                  <c:v>1940.4726559999999</c:v>
                </c:pt>
                <c:pt idx="845">
                  <c:v>1941.6054690000001</c:v>
                </c:pt>
                <c:pt idx="846">
                  <c:v>1942.7382809999999</c:v>
                </c:pt>
                <c:pt idx="847">
                  <c:v>1943.873047</c:v>
                </c:pt>
                <c:pt idx="848">
                  <c:v>1945.0058590000001</c:v>
                </c:pt>
                <c:pt idx="849">
                  <c:v>1946.138672</c:v>
                </c:pt>
                <c:pt idx="850">
                  <c:v>1947.2695309999999</c:v>
                </c:pt>
                <c:pt idx="851">
                  <c:v>1948.4023440000001</c:v>
                </c:pt>
                <c:pt idx="852">
                  <c:v>1949.5351559999999</c:v>
                </c:pt>
                <c:pt idx="853">
                  <c:v>1950.6660159999999</c:v>
                </c:pt>
                <c:pt idx="854">
                  <c:v>1951.798828</c:v>
                </c:pt>
                <c:pt idx="855">
                  <c:v>1952.9296879999999</c:v>
                </c:pt>
                <c:pt idx="856">
                  <c:v>1954.060547</c:v>
                </c:pt>
                <c:pt idx="857">
                  <c:v>1955.1914059999999</c:v>
                </c:pt>
                <c:pt idx="858">
                  <c:v>1956.3222659999999</c:v>
                </c:pt>
                <c:pt idx="859">
                  <c:v>1957.453125</c:v>
                </c:pt>
                <c:pt idx="860">
                  <c:v>1958.5839840000001</c:v>
                </c:pt>
                <c:pt idx="861">
                  <c:v>1959.7128909999999</c:v>
                </c:pt>
                <c:pt idx="862">
                  <c:v>1960.84375</c:v>
                </c:pt>
                <c:pt idx="863">
                  <c:v>1961.9726559999999</c:v>
                </c:pt>
                <c:pt idx="864">
                  <c:v>1963.1035159999999</c:v>
                </c:pt>
                <c:pt idx="865">
                  <c:v>1964.232422</c:v>
                </c:pt>
                <c:pt idx="866">
                  <c:v>1965.361328</c:v>
                </c:pt>
                <c:pt idx="867">
                  <c:v>1966.4902340000001</c:v>
                </c:pt>
                <c:pt idx="868">
                  <c:v>1967.6191409999999</c:v>
                </c:pt>
                <c:pt idx="869">
                  <c:v>1968.748047</c:v>
                </c:pt>
                <c:pt idx="870">
                  <c:v>1969.876953</c:v>
                </c:pt>
                <c:pt idx="871">
                  <c:v>1971.0039059999999</c:v>
                </c:pt>
                <c:pt idx="872">
                  <c:v>1972.1328129999999</c:v>
                </c:pt>
                <c:pt idx="873">
                  <c:v>1973.2597659999999</c:v>
                </c:pt>
                <c:pt idx="874">
                  <c:v>1974.3867190000001</c:v>
                </c:pt>
                <c:pt idx="875">
                  <c:v>1975.513672</c:v>
                </c:pt>
                <c:pt idx="876">
                  <c:v>1976.642578</c:v>
                </c:pt>
                <c:pt idx="877">
                  <c:v>1977.767578</c:v>
                </c:pt>
                <c:pt idx="878">
                  <c:v>1978.8945309999999</c:v>
                </c:pt>
                <c:pt idx="879">
                  <c:v>1980.0214840000001</c:v>
                </c:pt>
                <c:pt idx="880">
                  <c:v>1981.1484379999999</c:v>
                </c:pt>
                <c:pt idx="881">
                  <c:v>1982.2734379999999</c:v>
                </c:pt>
                <c:pt idx="882">
                  <c:v>1983.4003909999999</c:v>
                </c:pt>
                <c:pt idx="883">
                  <c:v>1984.5253909999999</c:v>
                </c:pt>
                <c:pt idx="884">
                  <c:v>1985.6503909999999</c:v>
                </c:pt>
                <c:pt idx="885">
                  <c:v>1986.7753909999999</c:v>
                </c:pt>
                <c:pt idx="886">
                  <c:v>1987.9003909999999</c:v>
                </c:pt>
                <c:pt idx="887">
                  <c:v>1989.0253909999999</c:v>
                </c:pt>
                <c:pt idx="888">
                  <c:v>1990.1503909999999</c:v>
                </c:pt>
                <c:pt idx="889">
                  <c:v>1991.2753909999999</c:v>
                </c:pt>
                <c:pt idx="890">
                  <c:v>1992.3984379999999</c:v>
                </c:pt>
                <c:pt idx="891">
                  <c:v>1993.5234379999999</c:v>
                </c:pt>
                <c:pt idx="892">
                  <c:v>1994.6464840000001</c:v>
                </c:pt>
                <c:pt idx="893">
                  <c:v>1995.7714840000001</c:v>
                </c:pt>
                <c:pt idx="894">
                  <c:v>1996.8945309999999</c:v>
                </c:pt>
                <c:pt idx="895">
                  <c:v>1998.017578</c:v>
                </c:pt>
                <c:pt idx="896">
                  <c:v>1999.140625</c:v>
                </c:pt>
              </c:numCache>
            </c:numRef>
          </c:xVal>
          <c:yVal>
            <c:numRef>
              <c:f>SpottedGum!$M$23:$M$920</c:f>
              <c:numCache>
                <c:formatCode>General</c:formatCode>
                <c:ptCount val="898"/>
                <c:pt idx="0">
                  <c:v>36.155655164715107</c:v>
                </c:pt>
                <c:pt idx="1">
                  <c:v>37.498355692210332</c:v>
                </c:pt>
                <c:pt idx="2">
                  <c:v>38.873629746131989</c:v>
                </c:pt>
                <c:pt idx="3">
                  <c:v>40.28349162753512</c:v>
                </c:pt>
                <c:pt idx="4">
                  <c:v>41.723707032135771</c:v>
                </c:pt>
                <c:pt idx="5">
                  <c:v>43.196145388305439</c:v>
                </c:pt>
                <c:pt idx="6">
                  <c:v>44.700586250353886</c:v>
                </c:pt>
                <c:pt idx="7">
                  <c:v>46.234492295471981</c:v>
                </c:pt>
                <c:pt idx="8">
                  <c:v>47.80202719798794</c:v>
                </c:pt>
                <c:pt idx="9">
                  <c:v>49.398229414053247</c:v>
                </c:pt>
                <c:pt idx="10">
                  <c:v>51.027338495499592</c:v>
                </c:pt>
                <c:pt idx="11">
                  <c:v>52.684093631006917</c:v>
                </c:pt>
                <c:pt idx="12">
                  <c:v>54.3703084975878</c:v>
                </c:pt>
                <c:pt idx="13">
                  <c:v>56.085368050756827</c:v>
                </c:pt>
                <c:pt idx="14">
                  <c:v>57.826031946741125</c:v>
                </c:pt>
                <c:pt idx="15">
                  <c:v>59.596676003702825</c:v>
                </c:pt>
                <c:pt idx="16">
                  <c:v>61.393973970917514</c:v>
                </c:pt>
                <c:pt idx="17">
                  <c:v>63.214387272601797</c:v>
                </c:pt>
                <c:pt idx="18">
                  <c:v>65.059618005983197</c:v>
                </c:pt>
                <c:pt idx="19">
                  <c:v>66.928693371903719</c:v>
                </c:pt>
                <c:pt idx="20">
                  <c:v>68.820581358267745</c:v>
                </c:pt>
                <c:pt idx="21">
                  <c:v>70.734188774195914</c:v>
                </c:pt>
                <c:pt idx="22">
                  <c:v>72.665511175582708</c:v>
                </c:pt>
                <c:pt idx="23">
                  <c:v>74.619008530027457</c:v>
                </c:pt>
                <c:pt idx="24">
                  <c:v>76.587681469476934</c:v>
                </c:pt>
                <c:pt idx="25">
                  <c:v>78.573058040657145</c:v>
                </c:pt>
                <c:pt idx="26">
                  <c:v>80.573754211475688</c:v>
                </c:pt>
                <c:pt idx="27">
                  <c:v>82.588335160477271</c:v>
                </c:pt>
                <c:pt idx="28">
                  <c:v>84.615308127686461</c:v>
                </c:pt>
                <c:pt idx="29">
                  <c:v>86.653129235712811</c:v>
                </c:pt>
                <c:pt idx="30">
                  <c:v>88.697194387795037</c:v>
                </c:pt>
                <c:pt idx="31">
                  <c:v>90.751874189631963</c:v>
                </c:pt>
                <c:pt idx="32">
                  <c:v>92.809448883851047</c:v>
                </c:pt>
                <c:pt idx="33">
                  <c:v>94.871205146889906</c:v>
                </c:pt>
                <c:pt idx="34">
                  <c:v>96.935376030743782</c:v>
                </c:pt>
                <c:pt idx="35">
                  <c:v>99.000154358457166</c:v>
                </c:pt>
                <c:pt idx="36">
                  <c:v>101.06369903289749</c:v>
                </c:pt>
                <c:pt idx="37">
                  <c:v>103.12110427997177</c:v>
                </c:pt>
                <c:pt idx="38">
                  <c:v>105.17653034186287</c:v>
                </c:pt>
                <c:pt idx="39">
                  <c:v>107.22200171462327</c:v>
                </c:pt>
                <c:pt idx="40">
                  <c:v>109.25859897171949</c:v>
                </c:pt>
                <c:pt idx="41">
                  <c:v>111.28435129059955</c:v>
                </c:pt>
                <c:pt idx="42">
                  <c:v>113.29727382379212</c:v>
                </c:pt>
                <c:pt idx="43">
                  <c:v>115.29536778727515</c:v>
                </c:pt>
                <c:pt idx="44">
                  <c:v>117.2737192941417</c:v>
                </c:pt>
                <c:pt idx="45">
                  <c:v>119.23615004261302</c:v>
                </c:pt>
                <c:pt idx="46">
                  <c:v>121.17487301607298</c:v>
                </c:pt>
                <c:pt idx="47">
                  <c:v>123.090784196078</c:v>
                </c:pt>
                <c:pt idx="48">
                  <c:v>124.98188336123786</c:v>
                </c:pt>
                <c:pt idx="49">
                  <c:v>126.84617580172346</c:v>
                </c:pt>
                <c:pt idx="50">
                  <c:v>128.68168771746775</c:v>
                </c:pt>
                <c:pt idx="51">
                  <c:v>130.48381529785041</c:v>
                </c:pt>
                <c:pt idx="52">
                  <c:v>132.25594581946433</c:v>
                </c:pt>
                <c:pt idx="53">
                  <c:v>133.99093876831057</c:v>
                </c:pt>
                <c:pt idx="54">
                  <c:v>135.68955414086071</c:v>
                </c:pt>
                <c:pt idx="55">
                  <c:v>137.35236452585588</c:v>
                </c:pt>
                <c:pt idx="56">
                  <c:v>138.97028553978839</c:v>
                </c:pt>
                <c:pt idx="57">
                  <c:v>140.54881344781489</c:v>
                </c:pt>
                <c:pt idx="58">
                  <c:v>142.08378876752334</c:v>
                </c:pt>
                <c:pt idx="59">
                  <c:v>143.57135689899724</c:v>
                </c:pt>
                <c:pt idx="60">
                  <c:v>145.01427561432479</c:v>
                </c:pt>
                <c:pt idx="61">
                  <c:v>146.4066989827827</c:v>
                </c:pt>
                <c:pt idx="62">
                  <c:v>147.7492578916025</c:v>
                </c:pt>
                <c:pt idx="63">
                  <c:v>149.04047776714083</c:v>
                </c:pt>
                <c:pt idx="64">
                  <c:v>150.27893526171022</c:v>
                </c:pt>
                <c:pt idx="65">
                  <c:v>151.46327122880064</c:v>
                </c:pt>
                <c:pt idx="66">
                  <c:v>152.59055613822977</c:v>
                </c:pt>
                <c:pt idx="67">
                  <c:v>153.66289470554693</c:v>
                </c:pt>
                <c:pt idx="68">
                  <c:v>154.67594123756203</c:v>
                </c:pt>
                <c:pt idx="69">
                  <c:v>155.63022213431179</c:v>
                </c:pt>
                <c:pt idx="70">
                  <c:v>156.52469353354184</c:v>
                </c:pt>
                <c:pt idx="71">
                  <c:v>157.35838324071983</c:v>
                </c:pt>
                <c:pt idx="72">
                  <c:v>158.13038253544278</c:v>
                </c:pt>
                <c:pt idx="73">
                  <c:v>158.83884213872375</c:v>
                </c:pt>
                <c:pt idx="74">
                  <c:v>159.48508825143006</c:v>
                </c:pt>
                <c:pt idx="75">
                  <c:v>160.06649502889275</c:v>
                </c:pt>
                <c:pt idx="76">
                  <c:v>160.58342127903052</c:v>
                </c:pt>
                <c:pt idx="77">
                  <c:v>161.03528319987367</c:v>
                </c:pt>
                <c:pt idx="78">
                  <c:v>161.42156046049763</c:v>
                </c:pt>
                <c:pt idx="79">
                  <c:v>161.74179080226202</c:v>
                </c:pt>
                <c:pt idx="80">
                  <c:v>161.99557146220161</c:v>
                </c:pt>
                <c:pt idx="81">
                  <c:v>162.18233022655102</c:v>
                </c:pt>
                <c:pt idx="82">
                  <c:v>162.30233120429102</c:v>
                </c:pt>
                <c:pt idx="83">
                  <c:v>162.35498123227774</c:v>
                </c:pt>
                <c:pt idx="84">
                  <c:v>162.34032177862218</c:v>
                </c:pt>
                <c:pt idx="85">
                  <c:v>162.25821628324593</c:v>
                </c:pt>
                <c:pt idx="86">
                  <c:v>162.10857134984826</c:v>
                </c:pt>
                <c:pt idx="87">
                  <c:v>161.89134003079539</c:v>
                </c:pt>
                <c:pt idx="88">
                  <c:v>161.60698789005346</c:v>
                </c:pt>
                <c:pt idx="89">
                  <c:v>161.25470152254684</c:v>
                </c:pt>
                <c:pt idx="90">
                  <c:v>160.83559567361522</c:v>
                </c:pt>
                <c:pt idx="91">
                  <c:v>160.34930047139483</c:v>
                </c:pt>
                <c:pt idx="92">
                  <c:v>159.79595101522</c:v>
                </c:pt>
                <c:pt idx="93">
                  <c:v>159.17571332297075</c:v>
                </c:pt>
                <c:pt idx="94">
                  <c:v>158.48878290580433</c:v>
                </c:pt>
                <c:pt idx="95">
                  <c:v>157.73655144344275</c:v>
                </c:pt>
                <c:pt idx="96">
                  <c:v>156.91702608957939</c:v>
                </c:pt>
                <c:pt idx="97">
                  <c:v>156.03291781799135</c:v>
                </c:pt>
                <c:pt idx="98">
                  <c:v>155.08335502267073</c:v>
                </c:pt>
                <c:pt idx="99">
                  <c:v>154.06866045259517</c:v>
                </c:pt>
                <c:pt idx="100">
                  <c:v>152.98917936876387</c:v>
                </c:pt>
                <c:pt idx="101">
                  <c:v>151.84528544747036</c:v>
                </c:pt>
                <c:pt idx="102">
                  <c:v>150.63737733417884</c:v>
                </c:pt>
                <c:pt idx="103">
                  <c:v>149.36782481411137</c:v>
                </c:pt>
                <c:pt idx="104">
                  <c:v>148.03329449604234</c:v>
                </c:pt>
                <c:pt idx="105">
                  <c:v>146.63825313694792</c:v>
                </c:pt>
                <c:pt idx="106">
                  <c:v>145.18128027524813</c:v>
                </c:pt>
                <c:pt idx="107">
                  <c:v>143.66294021713793</c:v>
                </c:pt>
                <c:pt idx="108">
                  <c:v>142.08383822252995</c:v>
                </c:pt>
                <c:pt idx="109">
                  <c:v>140.44711940503862</c:v>
                </c:pt>
                <c:pt idx="110">
                  <c:v>138.74859455999308</c:v>
                </c:pt>
                <c:pt idx="111">
                  <c:v>136.99409862935795</c:v>
                </c:pt>
                <c:pt idx="112">
                  <c:v>135.17921529759474</c:v>
                </c:pt>
                <c:pt idx="113">
                  <c:v>133.31025899029396</c:v>
                </c:pt>
                <c:pt idx="114">
                  <c:v>131.38554111945382</c:v>
                </c:pt>
                <c:pt idx="115">
                  <c:v>129.40612417047942</c:v>
                </c:pt>
                <c:pt idx="116">
                  <c:v>127.37315946058311</c:v>
                </c:pt>
                <c:pt idx="117">
                  <c:v>125.29106281010922</c:v>
                </c:pt>
                <c:pt idx="118">
                  <c:v>123.15496266023001</c:v>
                </c:pt>
                <c:pt idx="119">
                  <c:v>120.97272604173918</c:v>
                </c:pt>
                <c:pt idx="120">
                  <c:v>118.74280684037626</c:v>
                </c:pt>
                <c:pt idx="121">
                  <c:v>116.46694202054027</c:v>
                </c:pt>
                <c:pt idx="122">
                  <c:v>114.14702155258874</c:v>
                </c:pt>
                <c:pt idx="123">
                  <c:v>111.78508398482177</c:v>
                </c:pt>
                <c:pt idx="124">
                  <c:v>109.38333394857568</c:v>
                </c:pt>
                <c:pt idx="125">
                  <c:v>106.94782099118265</c:v>
                </c:pt>
                <c:pt idx="126">
                  <c:v>104.47379091490552</c:v>
                </c:pt>
                <c:pt idx="127">
                  <c:v>101.97138304018313</c:v>
                </c:pt>
                <c:pt idx="128">
                  <c:v>99.439836689209187</c:v>
                </c:pt>
                <c:pt idx="129">
                  <c:v>96.882270975034089</c:v>
                </c:pt>
                <c:pt idx="130">
                  <c:v>94.302009878542322</c:v>
                </c:pt>
                <c:pt idx="131">
                  <c:v>91.702583372394884</c:v>
                </c:pt>
                <c:pt idx="132">
                  <c:v>89.091672064775594</c:v>
                </c:pt>
                <c:pt idx="133">
                  <c:v>86.465393051424371</c:v>
                </c:pt>
                <c:pt idx="134">
                  <c:v>83.835786730016252</c:v>
                </c:pt>
                <c:pt idx="135">
                  <c:v>81.203308330315849</c:v>
                </c:pt>
                <c:pt idx="136">
                  <c:v>78.572554134895199</c:v>
                </c:pt>
                <c:pt idx="137">
                  <c:v>75.948336808257636</c:v>
                </c:pt>
                <c:pt idx="138">
                  <c:v>73.335678386033123</c:v>
                </c:pt>
                <c:pt idx="139">
                  <c:v>70.739812402162897</c:v>
                </c:pt>
                <c:pt idx="140">
                  <c:v>68.170008813503728</c:v>
                </c:pt>
                <c:pt idx="141">
                  <c:v>65.624152325966406</c:v>
                </c:pt>
                <c:pt idx="142">
                  <c:v>63.115664645013112</c:v>
                </c:pt>
                <c:pt idx="143">
                  <c:v>60.646638603617703</c:v>
                </c:pt>
                <c:pt idx="144">
                  <c:v>58.22316570228395</c:v>
                </c:pt>
                <c:pt idx="145">
                  <c:v>55.851470337838464</c:v>
                </c:pt>
                <c:pt idx="146">
                  <c:v>53.537898078282296</c:v>
                </c:pt>
                <c:pt idx="147">
                  <c:v>51.292220524212553</c:v>
                </c:pt>
                <c:pt idx="148">
                  <c:v>49.114186576524389</c:v>
                </c:pt>
                <c:pt idx="149">
                  <c:v>47.016897120060548</c:v>
                </c:pt>
                <c:pt idx="150">
                  <c:v>45.003596813669901</c:v>
                </c:pt>
                <c:pt idx="151">
                  <c:v>43.080858642073508</c:v>
                </c:pt>
                <c:pt idx="152">
                  <c:v>41.255231919748439</c:v>
                </c:pt>
                <c:pt idx="153">
                  <c:v>39.533209954977337</c:v>
                </c:pt>
                <c:pt idx="154">
                  <c:v>37.923539306863859</c:v>
                </c:pt>
                <c:pt idx="155">
                  <c:v>36.427644364944172</c:v>
                </c:pt>
                <c:pt idx="156">
                  <c:v>35.056144623315959</c:v>
                </c:pt>
                <c:pt idx="157">
                  <c:v>33.810844784847177</c:v>
                </c:pt>
                <c:pt idx="158">
                  <c:v>32.701201640113595</c:v>
                </c:pt>
                <c:pt idx="159">
                  <c:v>31.730686719472033</c:v>
                </c:pt>
                <c:pt idx="160">
                  <c:v>30.904453297026976</c:v>
                </c:pt>
                <c:pt idx="161">
                  <c:v>30.228231605321525</c:v>
                </c:pt>
                <c:pt idx="162">
                  <c:v>29.704435531843956</c:v>
                </c:pt>
                <c:pt idx="163">
                  <c:v>29.338694763364856</c:v>
                </c:pt>
                <c:pt idx="164">
                  <c:v>29.133527371118362</c:v>
                </c:pt>
                <c:pt idx="165">
                  <c:v>29.092702046338673</c:v>
                </c:pt>
                <c:pt idx="166">
                  <c:v>29.218435015755404</c:v>
                </c:pt>
                <c:pt idx="167">
                  <c:v>29.51284332617297</c:v>
                </c:pt>
                <c:pt idx="168">
                  <c:v>29.976649548898877</c:v>
                </c:pt>
                <c:pt idx="169">
                  <c:v>30.612222024262337</c:v>
                </c:pt>
                <c:pt idx="170">
                  <c:v>31.419339952617065</c:v>
                </c:pt>
                <c:pt idx="171">
                  <c:v>32.396108474786615</c:v>
                </c:pt>
                <c:pt idx="172">
                  <c:v>33.542668438435612</c:v>
                </c:pt>
                <c:pt idx="173">
                  <c:v>34.857399518065904</c:v>
                </c:pt>
                <c:pt idx="174">
                  <c:v>36.337985116936125</c:v>
                </c:pt>
                <c:pt idx="175">
                  <c:v>37.981402147972403</c:v>
                </c:pt>
                <c:pt idx="176">
                  <c:v>39.783918417857876</c:v>
                </c:pt>
                <c:pt idx="177">
                  <c:v>41.737997913498475</c:v>
                </c:pt>
                <c:pt idx="178">
                  <c:v>43.844391486090444</c:v>
                </c:pt>
                <c:pt idx="179">
                  <c:v>46.09084013689835</c:v>
                </c:pt>
                <c:pt idx="180">
                  <c:v>48.473835714674806</c:v>
                </c:pt>
                <c:pt idx="181">
                  <c:v>50.986083334708837</c:v>
                </c:pt>
                <c:pt idx="182">
                  <c:v>53.619605885836336</c:v>
                </c:pt>
                <c:pt idx="183">
                  <c:v>56.365744749276473</c:v>
                </c:pt>
                <c:pt idx="184">
                  <c:v>59.215198882916411</c:v>
                </c:pt>
                <c:pt idx="185">
                  <c:v>62.15350864049833</c:v>
                </c:pt>
                <c:pt idx="186">
                  <c:v>65.179081242615212</c:v>
                </c:pt>
                <c:pt idx="187">
                  <c:v>68.27168827321475</c:v>
                </c:pt>
                <c:pt idx="188">
                  <c:v>71.424293325806502</c:v>
                </c:pt>
                <c:pt idx="189">
                  <c:v>74.624844486149414</c:v>
                </c:pt>
                <c:pt idx="190">
                  <c:v>77.860858672097947</c:v>
                </c:pt>
                <c:pt idx="191">
                  <c:v>81.11945819816583</c:v>
                </c:pt>
                <c:pt idx="192">
                  <c:v>84.382462966397725</c:v>
                </c:pt>
                <c:pt idx="193">
                  <c:v>87.646301790290636</c:v>
                </c:pt>
                <c:pt idx="194">
                  <c:v>90.887382796096063</c:v>
                </c:pt>
                <c:pt idx="195">
                  <c:v>94.096813083656343</c:v>
                </c:pt>
                <c:pt idx="196">
                  <c:v>97.260639342863215</c:v>
                </c:pt>
                <c:pt idx="197">
                  <c:v>100.36485668465502</c:v>
                </c:pt>
                <c:pt idx="198">
                  <c:v>103.39547604095151</c:v>
                </c:pt>
                <c:pt idx="199">
                  <c:v>106.3385845263565</c:v>
                </c:pt>
                <c:pt idx="200">
                  <c:v>109.17618583948388</c:v>
                </c:pt>
                <c:pt idx="201">
                  <c:v>111.89933298955111</c:v>
                </c:pt>
                <c:pt idx="202">
                  <c:v>114.49866199156713</c:v>
                </c:pt>
                <c:pt idx="203">
                  <c:v>116.95339122776568</c:v>
                </c:pt>
                <c:pt idx="204">
                  <c:v>119.25511595448279</c:v>
                </c:pt>
                <c:pt idx="205">
                  <c:v>121.39185562459443</c:v>
                </c:pt>
                <c:pt idx="206">
                  <c:v>123.34933046323204</c:v>
                </c:pt>
                <c:pt idx="207">
                  <c:v>125.12268878332816</c:v>
                </c:pt>
                <c:pt idx="208">
                  <c:v>126.69863927621191</c:v>
                </c:pt>
                <c:pt idx="209">
                  <c:v>128.06582189387518</c:v>
                </c:pt>
                <c:pt idx="210">
                  <c:v>129.2181683812114</c:v>
                </c:pt>
                <c:pt idx="211">
                  <c:v>130.14789825281696</c:v>
                </c:pt>
                <c:pt idx="212">
                  <c:v>130.84812208330641</c:v>
                </c:pt>
                <c:pt idx="213">
                  <c:v>131.31289030936841</c:v>
                </c:pt>
                <c:pt idx="214">
                  <c:v>131.5372437040196</c:v>
                </c:pt>
                <c:pt idx="215">
                  <c:v>131.51747743731448</c:v>
                </c:pt>
                <c:pt idx="216">
                  <c:v>131.25068914781787</c:v>
                </c:pt>
                <c:pt idx="217">
                  <c:v>130.73596957067639</c:v>
                </c:pt>
                <c:pt idx="218">
                  <c:v>129.97253093494601</c:v>
                </c:pt>
                <c:pt idx="219">
                  <c:v>128.96098216021983</c:v>
                </c:pt>
                <c:pt idx="220">
                  <c:v>127.70313959194027</c:v>
                </c:pt>
                <c:pt idx="221">
                  <c:v>126.2020540531712</c:v>
                </c:pt>
                <c:pt idx="222">
                  <c:v>124.46486324113721</c:v>
                </c:pt>
                <c:pt idx="223">
                  <c:v>122.49181687196506</c:v>
                </c:pt>
                <c:pt idx="224">
                  <c:v>120.29576188628471</c:v>
                </c:pt>
                <c:pt idx="225">
                  <c:v>117.88194817869135</c:v>
                </c:pt>
                <c:pt idx="226">
                  <c:v>115.25556034815872</c:v>
                </c:pt>
                <c:pt idx="227">
                  <c:v>112.43969831621325</c:v>
                </c:pt>
                <c:pt idx="228">
                  <c:v>109.43371153003591</c:v>
                </c:pt>
                <c:pt idx="229">
                  <c:v>106.25481348367066</c:v>
                </c:pt>
                <c:pt idx="230">
                  <c:v>102.91720925715526</c:v>
                </c:pt>
                <c:pt idx="231">
                  <c:v>99.441651024656494</c:v>
                </c:pt>
                <c:pt idx="232">
                  <c:v>95.839454661484524</c:v>
                </c:pt>
                <c:pt idx="233">
                  <c:v>92.122122409142321</c:v>
                </c:pt>
                <c:pt idx="234">
                  <c:v>88.319187973599583</c:v>
                </c:pt>
                <c:pt idx="235">
                  <c:v>84.443965190693234</c:v>
                </c:pt>
                <c:pt idx="236">
                  <c:v>80.522054475701225</c:v>
                </c:pt>
                <c:pt idx="237">
                  <c:v>76.561482562371566</c:v>
                </c:pt>
                <c:pt idx="238">
                  <c:v>72.588659847235249</c:v>
                </c:pt>
                <c:pt idx="239">
                  <c:v>68.630267792921586</c:v>
                </c:pt>
                <c:pt idx="240">
                  <c:v>64.70077375409528</c:v>
                </c:pt>
                <c:pt idx="241">
                  <c:v>60.820523762585253</c:v>
                </c:pt>
                <c:pt idx="242">
                  <c:v>57.00948073679956</c:v>
                </c:pt>
                <c:pt idx="243">
                  <c:v>53.286979225780669</c:v>
                </c:pt>
                <c:pt idx="244">
                  <c:v>49.671524952543223</c:v>
                </c:pt>
                <c:pt idx="245">
                  <c:v>46.180532758393383</c:v>
                </c:pt>
                <c:pt idx="246">
                  <c:v>42.835143331743893</c:v>
                </c:pt>
                <c:pt idx="247">
                  <c:v>39.644403080632401</c:v>
                </c:pt>
                <c:pt idx="248">
                  <c:v>36.616549540285632</c:v>
                </c:pt>
                <c:pt idx="249">
                  <c:v>33.771660716443876</c:v>
                </c:pt>
                <c:pt idx="250">
                  <c:v>31.113564660763586</c:v>
                </c:pt>
                <c:pt idx="251">
                  <c:v>28.648526303182734</c:v>
                </c:pt>
                <c:pt idx="252">
                  <c:v>26.38364309312874</c:v>
                </c:pt>
                <c:pt idx="253">
                  <c:v>24.313097950916926</c:v>
                </c:pt>
                <c:pt idx="254">
                  <c:v>22.441716111963615</c:v>
                </c:pt>
                <c:pt idx="255">
                  <c:v>20.759456354262511</c:v>
                </c:pt>
                <c:pt idx="256">
                  <c:v>19.264474908042757</c:v>
                </c:pt>
                <c:pt idx="257">
                  <c:v>17.944343999207376</c:v>
                </c:pt>
                <c:pt idx="258">
                  <c:v>16.786766648183402</c:v>
                </c:pt>
                <c:pt idx="259">
                  <c:v>15.776971812037118</c:v>
                </c:pt>
                <c:pt idx="260">
                  <c:v>14.899167561017748</c:v>
                </c:pt>
                <c:pt idx="261">
                  <c:v>14.131560480530425</c:v>
                </c:pt>
                <c:pt idx="262">
                  <c:v>13.455686716656601</c:v>
                </c:pt>
                <c:pt idx="263">
                  <c:v>12.848012582205229</c:v>
                </c:pt>
                <c:pt idx="264">
                  <c:v>12.2842936595016</c:v>
                </c:pt>
                <c:pt idx="265">
                  <c:v>11.742079390526669</c:v>
                </c:pt>
                <c:pt idx="266">
                  <c:v>11.196807813674241</c:v>
                </c:pt>
                <c:pt idx="267">
                  <c:v>10.62233926976387</c:v>
                </c:pt>
                <c:pt idx="268">
                  <c:v>9.9954668224627312</c:v>
                </c:pt>
                <c:pt idx="269">
                  <c:v>9.2941518953430204</c:v>
                </c:pt>
                <c:pt idx="270">
                  <c:v>8.4943110325793896</c:v>
                </c:pt>
                <c:pt idx="271">
                  <c:v>7.5781434235032066</c:v>
                </c:pt>
                <c:pt idx="272">
                  <c:v>6.5262071218458004</c:v>
                </c:pt>
                <c:pt idx="273">
                  <c:v>5.3224592780279636</c:v>
                </c:pt>
                <c:pt idx="274">
                  <c:v>3.9533693401499477</c:v>
                </c:pt>
                <c:pt idx="275">
                  <c:v>2.4081267447454593</c:v>
                </c:pt>
                <c:pt idx="276">
                  <c:v>0.68161501760550891</c:v>
                </c:pt>
                <c:pt idx="277">
                  <c:v>-1.236454574705931</c:v>
                </c:pt>
                <c:pt idx="278">
                  <c:v>-3.3420918739193439</c:v>
                </c:pt>
                <c:pt idx="279">
                  <c:v>-5.637053676206051</c:v>
                </c:pt>
                <c:pt idx="280">
                  <c:v>-8.1173761473764898</c:v>
                </c:pt>
                <c:pt idx="281">
                  <c:v>-10.776316211205994</c:v>
                </c:pt>
                <c:pt idx="282">
                  <c:v>-13.604536571343488</c:v>
                </c:pt>
                <c:pt idx="283">
                  <c:v>-16.590329593347633</c:v>
                </c:pt>
                <c:pt idx="284">
                  <c:v>-19.714944967519841</c:v>
                </c:pt>
                <c:pt idx="285">
                  <c:v>-22.972474371736098</c:v>
                </c:pt>
                <c:pt idx="286">
                  <c:v>-26.335822013415964</c:v>
                </c:pt>
                <c:pt idx="287">
                  <c:v>-29.791794353322985</c:v>
                </c:pt>
                <c:pt idx="288">
                  <c:v>-33.321484762747787</c:v>
                </c:pt>
                <c:pt idx="289">
                  <c:v>-36.905552943582734</c:v>
                </c:pt>
                <c:pt idx="290">
                  <c:v>-40.524580371125921</c:v>
                </c:pt>
                <c:pt idx="291">
                  <c:v>-44.159383481464829</c:v>
                </c:pt>
                <c:pt idx="292">
                  <c:v>-47.785715983651244</c:v>
                </c:pt>
                <c:pt idx="293">
                  <c:v>-51.391482351629747</c:v>
                </c:pt>
                <c:pt idx="294">
                  <c:v>-54.965524891285895</c:v>
                </c:pt>
                <c:pt idx="295">
                  <c:v>-58.481393848025618</c:v>
                </c:pt>
                <c:pt idx="296">
                  <c:v>-61.930757821035513</c:v>
                </c:pt>
                <c:pt idx="297">
                  <c:v>-65.301304227510627</c:v>
                </c:pt>
                <c:pt idx="298">
                  <c:v>-68.58241582611663</c:v>
                </c:pt>
                <c:pt idx="299">
                  <c:v>-71.760374970690464</c:v>
                </c:pt>
                <c:pt idx="300">
                  <c:v>-74.837955774595684</c:v>
                </c:pt>
                <c:pt idx="301">
                  <c:v>-77.800288009992073</c:v>
                </c:pt>
                <c:pt idx="302">
                  <c:v>-80.648591568973643</c:v>
                </c:pt>
                <c:pt idx="303">
                  <c:v>-83.380860325891263</c:v>
                </c:pt>
                <c:pt idx="304">
                  <c:v>-85.996593883923197</c:v>
                </c:pt>
                <c:pt idx="305">
                  <c:v>-88.496694067955104</c:v>
                </c:pt>
                <c:pt idx="306">
                  <c:v>-90.883312099382238</c:v>
                </c:pt>
                <c:pt idx="307">
                  <c:v>-93.159712521117399</c:v>
                </c:pt>
                <c:pt idx="308">
                  <c:v>-95.326810357591967</c:v>
                </c:pt>
                <c:pt idx="309">
                  <c:v>-97.393200598315161</c:v>
                </c:pt>
                <c:pt idx="310">
                  <c:v>-99.367469945576886</c:v>
                </c:pt>
                <c:pt idx="311">
                  <c:v>-101.24955570823477</c:v>
                </c:pt>
                <c:pt idx="312">
                  <c:v>-103.04896822210867</c:v>
                </c:pt>
                <c:pt idx="313">
                  <c:v>-104.76963001334661</c:v>
                </c:pt>
                <c:pt idx="314">
                  <c:v>-106.42348018606026</c:v>
                </c:pt>
                <c:pt idx="315">
                  <c:v>-108.01428752542597</c:v>
                </c:pt>
                <c:pt idx="316">
                  <c:v>-109.54603097358631</c:v>
                </c:pt>
                <c:pt idx="317">
                  <c:v>-111.02952332909263</c:v>
                </c:pt>
                <c:pt idx="318">
                  <c:v>-112.46582290586957</c:v>
                </c:pt>
                <c:pt idx="319">
                  <c:v>-113.86252755643</c:v>
                </c:pt>
                <c:pt idx="320">
                  <c:v>-115.22442428755312</c:v>
                </c:pt>
                <c:pt idx="321">
                  <c:v>-116.55579845490138</c:v>
                </c:pt>
                <c:pt idx="322">
                  <c:v>-117.85839637427671</c:v>
                </c:pt>
                <c:pt idx="323">
                  <c:v>-119.13949775697438</c:v>
                </c:pt>
                <c:pt idx="324">
                  <c:v>-120.39778061298966</c:v>
                </c:pt>
                <c:pt idx="325">
                  <c:v>-121.63930721028373</c:v>
                </c:pt>
                <c:pt idx="326">
                  <c:v>-122.86182157141593</c:v>
                </c:pt>
                <c:pt idx="327">
                  <c:v>-124.06837671643007</c:v>
                </c:pt>
                <c:pt idx="328">
                  <c:v>-125.25959972807868</c:v>
                </c:pt>
                <c:pt idx="329">
                  <c:v>-126.43384634573158</c:v>
                </c:pt>
                <c:pt idx="330">
                  <c:v>-127.59454937832197</c:v>
                </c:pt>
                <c:pt idx="331">
                  <c:v>-128.73924010896917</c:v>
                </c:pt>
                <c:pt idx="332">
                  <c:v>-129.86520606935119</c:v>
                </c:pt>
                <c:pt idx="333">
                  <c:v>-130.97297151373095</c:v>
                </c:pt>
                <c:pt idx="334">
                  <c:v>-132.06099027047276</c:v>
                </c:pt>
                <c:pt idx="335">
                  <c:v>-133.12912633656924</c:v>
                </c:pt>
                <c:pt idx="336">
                  <c:v>-134.17044515106682</c:v>
                </c:pt>
                <c:pt idx="337">
                  <c:v>-135.18773604716807</c:v>
                </c:pt>
                <c:pt idx="338">
                  <c:v>-136.1770532110022</c:v>
                </c:pt>
                <c:pt idx="339">
                  <c:v>-137.13452197850711</c:v>
                </c:pt>
                <c:pt idx="340">
                  <c:v>-138.06066039367397</c:v>
                </c:pt>
                <c:pt idx="341">
                  <c:v>-138.95004661021812</c:v>
                </c:pt>
                <c:pt idx="342">
                  <c:v>-139.80160393186998</c:v>
                </c:pt>
                <c:pt idx="343">
                  <c:v>-140.6127776951289</c:v>
                </c:pt>
                <c:pt idx="344">
                  <c:v>-141.38102751640872</c:v>
                </c:pt>
                <c:pt idx="345">
                  <c:v>-142.1038497550835</c:v>
                </c:pt>
                <c:pt idx="346">
                  <c:v>-142.77777293018517</c:v>
                </c:pt>
                <c:pt idx="347">
                  <c:v>-143.40252721528486</c:v>
                </c:pt>
                <c:pt idx="348">
                  <c:v>-143.97386501921028</c:v>
                </c:pt>
                <c:pt idx="349">
                  <c:v>-144.49137307559431</c:v>
                </c:pt>
                <c:pt idx="350">
                  <c:v>-144.95133963018998</c:v>
                </c:pt>
                <c:pt idx="351">
                  <c:v>-145.35264828758591</c:v>
                </c:pt>
                <c:pt idx="352">
                  <c:v>-145.69345426973814</c:v>
                </c:pt>
                <c:pt idx="353">
                  <c:v>-145.97166386206118</c:v>
                </c:pt>
                <c:pt idx="354">
                  <c:v>-146.18659106534869</c:v>
                </c:pt>
                <c:pt idx="355">
                  <c:v>-146.3361595254737</c:v>
                </c:pt>
                <c:pt idx="356">
                  <c:v>-146.41959007789046</c:v>
                </c:pt>
                <c:pt idx="357">
                  <c:v>-146.43554316650261</c:v>
                </c:pt>
                <c:pt idx="358">
                  <c:v>-146.38329828540918</c:v>
                </c:pt>
                <c:pt idx="359">
                  <c:v>-146.26212907930858</c:v>
                </c:pt>
                <c:pt idx="360">
                  <c:v>-146.07149240498984</c:v>
                </c:pt>
                <c:pt idx="361">
                  <c:v>-145.81103611989238</c:v>
                </c:pt>
                <c:pt idx="362">
                  <c:v>-145.48117515254489</c:v>
                </c:pt>
                <c:pt idx="363">
                  <c:v>-145.08091292507561</c:v>
                </c:pt>
                <c:pt idx="364">
                  <c:v>-144.6117480545272</c:v>
                </c:pt>
                <c:pt idx="365">
                  <c:v>-144.07355154779361</c:v>
                </c:pt>
                <c:pt idx="366">
                  <c:v>-143.46596938522089</c:v>
                </c:pt>
                <c:pt idx="367">
                  <c:v>-142.79177001780408</c:v>
                </c:pt>
                <c:pt idx="368">
                  <c:v>-142.05233476676767</c:v>
                </c:pt>
                <c:pt idx="369">
                  <c:v>-141.24660097943888</c:v>
                </c:pt>
                <c:pt idx="370">
                  <c:v>-140.37714872657307</c:v>
                </c:pt>
                <c:pt idx="371">
                  <c:v>-139.4471458846001</c:v>
                </c:pt>
                <c:pt idx="372">
                  <c:v>-138.45549637962358</c:v>
                </c:pt>
                <c:pt idx="373">
                  <c:v>-137.40730924447416</c:v>
                </c:pt>
                <c:pt idx="374">
                  <c:v>-136.30319987512303</c:v>
                </c:pt>
                <c:pt idx="375">
                  <c:v>-135.14541801654013</c:v>
                </c:pt>
                <c:pt idx="376">
                  <c:v>-133.93629929650706</c:v>
                </c:pt>
                <c:pt idx="377">
                  <c:v>-132.68024998535839</c:v>
                </c:pt>
                <c:pt idx="378">
                  <c:v>-131.37570372796108</c:v>
                </c:pt>
                <c:pt idx="379">
                  <c:v>-130.02912362941242</c:v>
                </c:pt>
                <c:pt idx="380">
                  <c:v>-128.63852995334673</c:v>
                </c:pt>
                <c:pt idx="381">
                  <c:v>-127.21042131631657</c:v>
                </c:pt>
                <c:pt idx="382">
                  <c:v>-125.74453522375916</c:v>
                </c:pt>
                <c:pt idx="383">
                  <c:v>-124.24249078983303</c:v>
                </c:pt>
                <c:pt idx="384">
                  <c:v>-122.70554917247136</c:v>
                </c:pt>
                <c:pt idx="385">
                  <c:v>-121.13454447997719</c:v>
                </c:pt>
                <c:pt idx="386">
                  <c:v>-119.53236441559966</c:v>
                </c:pt>
                <c:pt idx="387">
                  <c:v>-117.89370199619589</c:v>
                </c:pt>
                <c:pt idx="388">
                  <c:v>-116.22284313265482</c:v>
                </c:pt>
                <c:pt idx="389">
                  <c:v>-114.51565155159187</c:v>
                </c:pt>
                <c:pt idx="390">
                  <c:v>-112.76980287381048</c:v>
                </c:pt>
                <c:pt idx="391">
                  <c:v>-110.98219732791222</c:v>
                </c:pt>
                <c:pt idx="392">
                  <c:v>-109.14894184329933</c:v>
                </c:pt>
                <c:pt idx="393">
                  <c:v>-107.26536597931408</c:v>
                </c:pt>
                <c:pt idx="394">
                  <c:v>-105.32605089942444</c:v>
                </c:pt>
                <c:pt idx="395">
                  <c:v>-103.32811525212128</c:v>
                </c:pt>
                <c:pt idx="396">
                  <c:v>-101.26190059656074</c:v>
                </c:pt>
                <c:pt idx="397">
                  <c:v>-99.116880605297411</c:v>
                </c:pt>
                <c:pt idx="398">
                  <c:v>-96.892490957281552</c:v>
                </c:pt>
                <c:pt idx="399">
                  <c:v>-94.578035252208792</c:v>
                </c:pt>
                <c:pt idx="400">
                  <c:v>-92.166368957026862</c:v>
                </c:pt>
                <c:pt idx="401">
                  <c:v>-89.654939835465484</c:v>
                </c:pt>
                <c:pt idx="402">
                  <c:v>-87.03004632828015</c:v>
                </c:pt>
                <c:pt idx="403">
                  <c:v>-84.295502327064241</c:v>
                </c:pt>
                <c:pt idx="404">
                  <c:v>-81.43979081866928</c:v>
                </c:pt>
                <c:pt idx="405">
                  <c:v>-78.471174045860607</c:v>
                </c:pt>
                <c:pt idx="406">
                  <c:v>-75.386960872616328</c:v>
                </c:pt>
                <c:pt idx="407">
                  <c:v>-72.19183552436516</c:v>
                </c:pt>
                <c:pt idx="408">
                  <c:v>-68.893857607274185</c:v>
                </c:pt>
                <c:pt idx="409">
                  <c:v>-65.504870300290349</c:v>
                </c:pt>
                <c:pt idx="410">
                  <c:v>-62.046400297738728</c:v>
                </c:pt>
                <c:pt idx="411">
                  <c:v>-58.527872000653588</c:v>
                </c:pt>
                <c:pt idx="412">
                  <c:v>-54.985464200088245</c:v>
                </c:pt>
                <c:pt idx="413">
                  <c:v>-51.443421397270868</c:v>
                </c:pt>
                <c:pt idx="414">
                  <c:v>-47.936344077244939</c:v>
                </c:pt>
                <c:pt idx="415">
                  <c:v>-44.503540229585269</c:v>
                </c:pt>
                <c:pt idx="416">
                  <c:v>-41.188803760416704</c:v>
                </c:pt>
                <c:pt idx="417">
                  <c:v>-38.040015105925704</c:v>
                </c:pt>
                <c:pt idx="418">
                  <c:v>-35.108599721521387</c:v>
                </c:pt>
                <c:pt idx="419">
                  <c:v>-32.4527760662113</c:v>
                </c:pt>
                <c:pt idx="420">
                  <c:v>-30.123630179896281</c:v>
                </c:pt>
                <c:pt idx="421">
                  <c:v>-28.175226012110215</c:v>
                </c:pt>
                <c:pt idx="422">
                  <c:v>-26.670350041702477</c:v>
                </c:pt>
                <c:pt idx="423">
                  <c:v>-25.660504848190612</c:v>
                </c:pt>
                <c:pt idx="424">
                  <c:v>-25.19754818875299</c:v>
                </c:pt>
                <c:pt idx="425">
                  <c:v>-25.328050413010715</c:v>
                </c:pt>
                <c:pt idx="426">
                  <c:v>-26.093480627807367</c:v>
                </c:pt>
                <c:pt idx="427">
                  <c:v>-27.527450504225271</c:v>
                </c:pt>
                <c:pt idx="428">
                  <c:v>-29.649989961028041</c:v>
                </c:pt>
                <c:pt idx="429">
                  <c:v>-32.475865286724002</c:v>
                </c:pt>
                <c:pt idx="430">
                  <c:v>-36.005888247982512</c:v>
                </c:pt>
                <c:pt idx="431">
                  <c:v>-40.227403971641252</c:v>
                </c:pt>
                <c:pt idx="432">
                  <c:v>-45.113283182323357</c:v>
                </c:pt>
                <c:pt idx="433">
                  <c:v>-50.62112015013372</c:v>
                </c:pt>
                <c:pt idx="434">
                  <c:v>-56.692791305780702</c:v>
                </c:pt>
                <c:pt idx="435">
                  <c:v>-63.243494813401412</c:v>
                </c:pt>
                <c:pt idx="436">
                  <c:v>-70.193276073905508</c:v>
                </c:pt>
                <c:pt idx="437">
                  <c:v>-77.449772033118279</c:v>
                </c:pt>
                <c:pt idx="438">
                  <c:v>-84.871728244554106</c:v>
                </c:pt>
                <c:pt idx="439">
                  <c:v>-92.340111834730124</c:v>
                </c:pt>
                <c:pt idx="440">
                  <c:v>-99.713969920507225</c:v>
                </c:pt>
                <c:pt idx="441">
                  <c:v>-106.8440806157214</c:v>
                </c:pt>
                <c:pt idx="442">
                  <c:v>-113.56521718445583</c:v>
                </c:pt>
                <c:pt idx="443">
                  <c:v>-119.74142849113741</c:v>
                </c:pt>
                <c:pt idx="444">
                  <c:v>-125.19642096885764</c:v>
                </c:pt>
                <c:pt idx="445">
                  <c:v>-129.78801150619984</c:v>
                </c:pt>
                <c:pt idx="446">
                  <c:v>-133.37591622230138</c:v>
                </c:pt>
                <c:pt idx="447">
                  <c:v>-135.81435399763359</c:v>
                </c:pt>
                <c:pt idx="448">
                  <c:v>-136.99025129934489</c:v>
                </c:pt>
                <c:pt idx="449">
                  <c:v>-136.80331051673966</c:v>
                </c:pt>
                <c:pt idx="450">
                  <c:v>-135.1723986636589</c:v>
                </c:pt>
                <c:pt idx="451">
                  <c:v>-132.04002817279979</c:v>
                </c:pt>
                <c:pt idx="452">
                  <c:v>-127.38467665043754</c:v>
                </c:pt>
                <c:pt idx="453">
                  <c:v>-121.20083759330191</c:v>
                </c:pt>
                <c:pt idx="454">
                  <c:v>-113.51657880233142</c:v>
                </c:pt>
                <c:pt idx="455">
                  <c:v>-104.37489658125196</c:v>
                </c:pt>
                <c:pt idx="456">
                  <c:v>-93.912533573140536</c:v>
                </c:pt>
                <c:pt idx="457">
                  <c:v>-82.202364859223962</c:v>
                </c:pt>
                <c:pt idx="458">
                  <c:v>-69.409414688065226</c:v>
                </c:pt>
                <c:pt idx="459">
                  <c:v>-55.710473995888606</c:v>
                </c:pt>
                <c:pt idx="460">
                  <c:v>-41.330821540253964</c:v>
                </c:pt>
                <c:pt idx="461">
                  <c:v>-26.471820951564951</c:v>
                </c:pt>
                <c:pt idx="462">
                  <c:v>-11.349950673333296</c:v>
                </c:pt>
                <c:pt idx="463">
                  <c:v>3.7313239034792787</c:v>
                </c:pt>
                <c:pt idx="464">
                  <c:v>18.531868110647338</c:v>
                </c:pt>
                <c:pt idx="465">
                  <c:v>32.760612012692945</c:v>
                </c:pt>
                <c:pt idx="466">
                  <c:v>46.195207891045357</c:v>
                </c:pt>
                <c:pt idx="467">
                  <c:v>58.549492051377456</c:v>
                </c:pt>
                <c:pt idx="468">
                  <c:v>69.554874643592484</c:v>
                </c:pt>
                <c:pt idx="469">
                  <c:v>79.010529536297327</c:v>
                </c:pt>
                <c:pt idx="470">
                  <c:v>86.670809771745553</c:v>
                </c:pt>
                <c:pt idx="471">
                  <c:v>92.361748742572672</c:v>
                </c:pt>
                <c:pt idx="472">
                  <c:v>95.921393706366871</c:v>
                </c:pt>
                <c:pt idx="473">
                  <c:v>97.219619983208759</c:v>
                </c:pt>
                <c:pt idx="474">
                  <c:v>96.164460416124712</c:v>
                </c:pt>
                <c:pt idx="475">
                  <c:v>92.693574689697925</c:v>
                </c:pt>
                <c:pt idx="476">
                  <c:v>86.785606958392236</c:v>
                </c:pt>
                <c:pt idx="477">
                  <c:v>78.47320124919861</c:v>
                </c:pt>
                <c:pt idx="478">
                  <c:v>67.804242370324573</c:v>
                </c:pt>
                <c:pt idx="479">
                  <c:v>54.871310579990677</c:v>
                </c:pt>
                <c:pt idx="480">
                  <c:v>39.802597434492782</c:v>
                </c:pt>
                <c:pt idx="481">
                  <c:v>22.759596506513844</c:v>
                </c:pt>
                <c:pt idx="482">
                  <c:v>3.9342451957145386</c:v>
                </c:pt>
                <c:pt idx="483">
                  <c:v>-16.454567753964511</c:v>
                </c:pt>
                <c:pt idx="484">
                  <c:v>-38.128971267680754</c:v>
                </c:pt>
                <c:pt idx="485">
                  <c:v>-60.898223031395901</c:v>
                </c:pt>
                <c:pt idx="486">
                  <c:v>-84.414931204733875</c:v>
                </c:pt>
                <c:pt idx="487">
                  <c:v>-108.43149939026989</c:v>
                </c:pt>
                <c:pt idx="488">
                  <c:v>-132.65973379682873</c:v>
                </c:pt>
                <c:pt idx="489">
                  <c:v>-156.81147780015453</c:v>
                </c:pt>
                <c:pt idx="490">
                  <c:v>-180.60313825985213</c:v>
                </c:pt>
                <c:pt idx="491">
                  <c:v>-203.72355411058925</c:v>
                </c:pt>
                <c:pt idx="492">
                  <c:v>-225.98641122278241</c:v>
                </c:pt>
                <c:pt idx="493">
                  <c:v>-247.07659268361567</c:v>
                </c:pt>
                <c:pt idx="494">
                  <c:v>-266.83867648782325</c:v>
                </c:pt>
                <c:pt idx="495">
                  <c:v>-285.00929289561282</c:v>
                </c:pt>
                <c:pt idx="496">
                  <c:v>-301.447729199901</c:v>
                </c:pt>
                <c:pt idx="497">
                  <c:v>-316.00783438147118</c:v>
                </c:pt>
                <c:pt idx="498">
                  <c:v>-328.57244653575435</c:v>
                </c:pt>
                <c:pt idx="499">
                  <c:v>-339.03891624872449</c:v>
                </c:pt>
                <c:pt idx="500">
                  <c:v>-347.38369265174333</c:v>
                </c:pt>
                <c:pt idx="501">
                  <c:v>-353.56040386201857</c:v>
                </c:pt>
                <c:pt idx="502">
                  <c:v>-357.56552115269005</c:v>
                </c:pt>
                <c:pt idx="503">
                  <c:v>-359.43948341935902</c:v>
                </c:pt>
                <c:pt idx="504">
                  <c:v>-359.23688063506052</c:v>
                </c:pt>
                <c:pt idx="505">
                  <c:v>-357.03609333081113</c:v>
                </c:pt>
                <c:pt idx="506">
                  <c:v>-352.93692361885041</c:v>
                </c:pt>
                <c:pt idx="507">
                  <c:v>-347.05793219742191</c:v>
                </c:pt>
                <c:pt idx="508">
                  <c:v>-339.54697547277465</c:v>
                </c:pt>
                <c:pt idx="509">
                  <c:v>-330.5268831041576</c:v>
                </c:pt>
                <c:pt idx="510">
                  <c:v>-320.1833263756198</c:v>
                </c:pt>
                <c:pt idx="511">
                  <c:v>-308.64631758823452</c:v>
                </c:pt>
                <c:pt idx="512">
                  <c:v>-296.11980274778398</c:v>
                </c:pt>
                <c:pt idx="513">
                  <c:v>-282.75299520376211</c:v>
                </c:pt>
                <c:pt idx="514">
                  <c:v>-268.71051756084125</c:v>
                </c:pt>
                <c:pt idx="515">
                  <c:v>-254.17590250380817</c:v>
                </c:pt>
                <c:pt idx="516">
                  <c:v>-239.25414795843972</c:v>
                </c:pt>
                <c:pt idx="517">
                  <c:v>-224.11123029036025</c:v>
                </c:pt>
                <c:pt idx="518">
                  <c:v>-208.90332824571669</c:v>
                </c:pt>
                <c:pt idx="519">
                  <c:v>-193.72430158573479</c:v>
                </c:pt>
                <c:pt idx="520">
                  <c:v>-178.65440033012783</c:v>
                </c:pt>
                <c:pt idx="521">
                  <c:v>-163.83257754834631</c:v>
                </c:pt>
                <c:pt idx="522">
                  <c:v>-149.30957496901829</c:v>
                </c:pt>
                <c:pt idx="523">
                  <c:v>-135.16859491742798</c:v>
                </c:pt>
                <c:pt idx="524">
                  <c:v>-121.40996665685816</c:v>
                </c:pt>
                <c:pt idx="525">
                  <c:v>-108.0897410125217</c:v>
                </c:pt>
                <c:pt idx="526">
                  <c:v>-95.248747391247889</c:v>
                </c:pt>
                <c:pt idx="527">
                  <c:v>-82.854587905418157</c:v>
                </c:pt>
                <c:pt idx="528">
                  <c:v>-70.947296238966373</c:v>
                </c:pt>
                <c:pt idx="529">
                  <c:v>-59.498667491890956</c:v>
                </c:pt>
                <c:pt idx="530">
                  <c:v>-48.495314380623313</c:v>
                </c:pt>
                <c:pt idx="531">
                  <c:v>-37.920240555686178</c:v>
                </c:pt>
                <c:pt idx="532">
                  <c:v>-27.771098421591887</c:v>
                </c:pt>
                <c:pt idx="533">
                  <c:v>-17.996910722256871</c:v>
                </c:pt>
                <c:pt idx="534">
                  <c:v>-8.5990306052772212</c:v>
                </c:pt>
                <c:pt idx="535">
                  <c:v>0.41926305832021171</c:v>
                </c:pt>
                <c:pt idx="536">
                  <c:v>9.0785102143927361</c:v>
                </c:pt>
                <c:pt idx="537">
                  <c:v>17.376184088927403</c:v>
                </c:pt>
                <c:pt idx="538">
                  <c:v>25.301028962283453</c:v>
                </c:pt>
                <c:pt idx="539">
                  <c:v>32.832128638532595</c:v>
                </c:pt>
                <c:pt idx="540">
                  <c:v>39.938306904114143</c:v>
                </c:pt>
                <c:pt idx="541">
                  <c:v>46.577797476962587</c:v>
                </c:pt>
                <c:pt idx="542">
                  <c:v>52.688810642659519</c:v>
                </c:pt>
                <c:pt idx="543">
                  <c:v>58.228878735702892</c:v>
                </c:pt>
                <c:pt idx="544">
                  <c:v>63.108314063119906</c:v>
                </c:pt>
                <c:pt idx="545">
                  <c:v>67.256591122855752</c:v>
                </c:pt>
                <c:pt idx="546">
                  <c:v>70.586514052756684</c:v>
                </c:pt>
                <c:pt idx="547">
                  <c:v>73.005196108046221</c:v>
                </c:pt>
                <c:pt idx="548">
                  <c:v>74.415770795552817</c:v>
                </c:pt>
                <c:pt idx="549">
                  <c:v>74.719251298698509</c:v>
                </c:pt>
                <c:pt idx="550">
                  <c:v>73.816504491933301</c:v>
                </c:pt>
                <c:pt idx="551">
                  <c:v>71.615001592832414</c:v>
                </c:pt>
                <c:pt idx="552">
                  <c:v>68.021458032450028</c:v>
                </c:pt>
                <c:pt idx="553">
                  <c:v>62.939462941012607</c:v>
                </c:pt>
                <c:pt idx="554">
                  <c:v>56.306475990390027</c:v>
                </c:pt>
                <c:pt idx="555">
                  <c:v>48.046181098008674</c:v>
                </c:pt>
                <c:pt idx="556">
                  <c:v>38.10065520268472</c:v>
                </c:pt>
                <c:pt idx="557">
                  <c:v>26.42482490463226</c:v>
                </c:pt>
                <c:pt idx="558">
                  <c:v>13.011065182086895</c:v>
                </c:pt>
                <c:pt idx="559">
                  <c:v>-2.2003804856394709</c:v>
                </c:pt>
                <c:pt idx="560">
                  <c:v>-19.159970533717569</c:v>
                </c:pt>
                <c:pt idx="561">
                  <c:v>-37.874981650242262</c:v>
                </c:pt>
                <c:pt idx="562">
                  <c:v>-58.347637092829245</c:v>
                </c:pt>
                <c:pt idx="563">
                  <c:v>-80.462213052465813</c:v>
                </c:pt>
                <c:pt idx="564">
                  <c:v>-104.18571093493301</c:v>
                </c:pt>
                <c:pt idx="565">
                  <c:v>-129.39525772398338</c:v>
                </c:pt>
                <c:pt idx="566">
                  <c:v>-156.07828641637025</c:v>
                </c:pt>
                <c:pt idx="567">
                  <c:v>-184.08589770264371</c:v>
                </c:pt>
                <c:pt idx="568">
                  <c:v>-213.24789212508767</c:v>
                </c:pt>
                <c:pt idx="569">
                  <c:v>-243.52712858173618</c:v>
                </c:pt>
                <c:pt idx="570">
                  <c:v>-274.68239558192727</c:v>
                </c:pt>
                <c:pt idx="571">
                  <c:v>-306.61197492033534</c:v>
                </c:pt>
                <c:pt idx="572">
                  <c:v>-339.15870637084299</c:v>
                </c:pt>
                <c:pt idx="573">
                  <c:v>-372.16011035369593</c:v>
                </c:pt>
                <c:pt idx="574">
                  <c:v>-405.45013774063409</c:v>
                </c:pt>
                <c:pt idx="575">
                  <c:v>-438.80596114041509</c:v>
                </c:pt>
                <c:pt idx="576">
                  <c:v>-472.16835779131543</c:v>
                </c:pt>
                <c:pt idx="577">
                  <c:v>-505.26087192702835</c:v>
                </c:pt>
                <c:pt idx="578">
                  <c:v>-538.02661461412936</c:v>
                </c:pt>
                <c:pt idx="579">
                  <c:v>-570.19675257550807</c:v>
                </c:pt>
                <c:pt idx="580">
                  <c:v>-601.66866150090209</c:v>
                </c:pt>
                <c:pt idx="581">
                  <c:v>-632.29144958513098</c:v>
                </c:pt>
                <c:pt idx="582">
                  <c:v>-661.92093220507923</c:v>
                </c:pt>
                <c:pt idx="583">
                  <c:v>-690.37464386520151</c:v>
                </c:pt>
                <c:pt idx="584">
                  <c:v>-717.617741179316</c:v>
                </c:pt>
                <c:pt idx="585">
                  <c:v>-743.44166020090051</c:v>
                </c:pt>
                <c:pt idx="586">
                  <c:v>-767.82096717981221</c:v>
                </c:pt>
                <c:pt idx="587">
                  <c:v>-790.57538193997789</c:v>
                </c:pt>
                <c:pt idx="588">
                  <c:v>-811.65572351888477</c:v>
                </c:pt>
                <c:pt idx="589">
                  <c:v>-830.98170004116037</c:v>
                </c:pt>
                <c:pt idx="590">
                  <c:v>-848.48313355433129</c:v>
                </c:pt>
                <c:pt idx="591">
                  <c:v>-864.09998376626936</c:v>
                </c:pt>
                <c:pt idx="592">
                  <c:v>-877.76142282435285</c:v>
                </c:pt>
                <c:pt idx="593">
                  <c:v>-889.47240859578233</c:v>
                </c:pt>
                <c:pt idx="594">
                  <c:v>-899.16430677125391</c:v>
                </c:pt>
                <c:pt idx="595">
                  <c:v>-906.84825473388082</c:v>
                </c:pt>
                <c:pt idx="596">
                  <c:v>-912.487533612064</c:v>
                </c:pt>
                <c:pt idx="597">
                  <c:v>-916.09383648935545</c:v>
                </c:pt>
                <c:pt idx="598">
                  <c:v>-917.67311326429808</c:v>
                </c:pt>
                <c:pt idx="599">
                  <c:v>-917.23948950685917</c:v>
                </c:pt>
                <c:pt idx="600">
                  <c:v>-914.81487973411004</c:v>
                </c:pt>
                <c:pt idx="601">
                  <c:v>-910.43740052567136</c:v>
                </c:pt>
                <c:pt idx="602">
                  <c:v>-904.12886688181425</c:v>
                </c:pt>
                <c:pt idx="603">
                  <c:v>-895.95272637228209</c:v>
                </c:pt>
                <c:pt idx="604">
                  <c:v>-885.94892145780432</c:v>
                </c:pt>
                <c:pt idx="605">
                  <c:v>-874.17188054546386</c:v>
                </c:pt>
                <c:pt idx="606">
                  <c:v>-860.68128828871068</c:v>
                </c:pt>
                <c:pt idx="607">
                  <c:v>-845.54166601142333</c:v>
                </c:pt>
                <c:pt idx="608">
                  <c:v>-828.82196499437396</c:v>
                </c:pt>
                <c:pt idx="609">
                  <c:v>-810.59509418378002</c:v>
                </c:pt>
                <c:pt idx="610">
                  <c:v>-790.97110776224145</c:v>
                </c:pt>
                <c:pt idx="611">
                  <c:v>-769.96484114429222</c:v>
                </c:pt>
                <c:pt idx="612">
                  <c:v>-747.72769893329951</c:v>
                </c:pt>
                <c:pt idx="613">
                  <c:v>-724.31065133080301</c:v>
                </c:pt>
                <c:pt idx="614">
                  <c:v>-699.80012605666525</c:v>
                </c:pt>
                <c:pt idx="615">
                  <c:v>-674.28423672786084</c:v>
                </c:pt>
                <c:pt idx="616">
                  <c:v>-647.85235193115022</c:v>
                </c:pt>
                <c:pt idx="617">
                  <c:v>-620.59477708109262</c:v>
                </c:pt>
                <c:pt idx="618">
                  <c:v>-592.602328669087</c:v>
                </c:pt>
                <c:pt idx="619">
                  <c:v>-564.01387175806485</c:v>
                </c:pt>
                <c:pt idx="620">
                  <c:v>-534.82581967139276</c:v>
                </c:pt>
                <c:pt idx="621">
                  <c:v>-505.22486178362988</c:v>
                </c:pt>
                <c:pt idx="622">
                  <c:v>-475.25276310990557</c:v>
                </c:pt>
                <c:pt idx="623">
                  <c:v>-444.99817569970855</c:v>
                </c:pt>
                <c:pt idx="624">
                  <c:v>-414.54843650928524</c:v>
                </c:pt>
                <c:pt idx="625">
                  <c:v>-383.98948761179372</c:v>
                </c:pt>
                <c:pt idx="626">
                  <c:v>-353.40556698142882</c:v>
                </c:pt>
                <c:pt idx="627">
                  <c:v>-322.92925511099293</c:v>
                </c:pt>
                <c:pt idx="628">
                  <c:v>-292.53971117530727</c:v>
                </c:pt>
                <c:pt idx="629">
                  <c:v>-262.41483326707703</c:v>
                </c:pt>
                <c:pt idx="630">
                  <c:v>-232.57917970837389</c:v>
                </c:pt>
                <c:pt idx="631">
                  <c:v>-203.10487480884012</c:v>
                </c:pt>
                <c:pt idx="632">
                  <c:v>-174.0612998725901</c:v>
                </c:pt>
                <c:pt idx="633">
                  <c:v>-145.5147445763896</c:v>
                </c:pt>
                <c:pt idx="634">
                  <c:v>-117.52847444955887</c:v>
                </c:pt>
                <c:pt idx="635">
                  <c:v>-90.16242918286116</c:v>
                </c:pt>
                <c:pt idx="636">
                  <c:v>-63.516896608751722</c:v>
                </c:pt>
                <c:pt idx="637">
                  <c:v>-37.556617036412717</c:v>
                </c:pt>
                <c:pt idx="638">
                  <c:v>-12.417141403104324</c:v>
                </c:pt>
                <c:pt idx="639">
                  <c:v>11.899220201506523</c:v>
                </c:pt>
                <c:pt idx="640">
                  <c:v>35.350063935974049</c:v>
                </c:pt>
                <c:pt idx="641">
                  <c:v>57.896667639970929</c:v>
                </c:pt>
                <c:pt idx="642">
                  <c:v>79.503944142372802</c:v>
                </c:pt>
                <c:pt idx="643">
                  <c:v>100.14040762949571</c:v>
                </c:pt>
                <c:pt idx="644">
                  <c:v>119.746553294161</c:v>
                </c:pt>
                <c:pt idx="645">
                  <c:v>138.3633971334807</c:v>
                </c:pt>
                <c:pt idx="646">
                  <c:v>155.90868726499866</c:v>
                </c:pt>
                <c:pt idx="647">
                  <c:v>172.4237749840413</c:v>
                </c:pt>
                <c:pt idx="648">
                  <c:v>187.8405089722728</c:v>
                </c:pt>
                <c:pt idx="649">
                  <c:v>202.17722186364017</c:v>
                </c:pt>
                <c:pt idx="650">
                  <c:v>215.42741129642764</c:v>
                </c:pt>
                <c:pt idx="651">
                  <c:v>227.58788994275574</c:v>
                </c:pt>
                <c:pt idx="652">
                  <c:v>238.64122592037347</c:v>
                </c:pt>
                <c:pt idx="653">
                  <c:v>248.62741280062073</c:v>
                </c:pt>
                <c:pt idx="654">
                  <c:v>257.51950360582737</c:v>
                </c:pt>
                <c:pt idx="655">
                  <c:v>265.35630634307427</c:v>
                </c:pt>
                <c:pt idx="656">
                  <c:v>272.12381149839143</c:v>
                </c:pt>
                <c:pt idx="657">
                  <c:v>277.85064933199533</c:v>
                </c:pt>
                <c:pt idx="658">
                  <c:v>282.55414006700835</c:v>
                </c:pt>
                <c:pt idx="659">
                  <c:v>286.25407971839309</c:v>
                </c:pt>
                <c:pt idx="660">
                  <c:v>288.9725951991993</c:v>
                </c:pt>
                <c:pt idx="661">
                  <c:v>290.73403328728455</c:v>
                </c:pt>
                <c:pt idx="662">
                  <c:v>291.56417976946932</c:v>
                </c:pt>
                <c:pt idx="663">
                  <c:v>291.49410673650141</c:v>
                </c:pt>
                <c:pt idx="664">
                  <c:v>290.5540686506165</c:v>
                </c:pt>
                <c:pt idx="665">
                  <c:v>288.77630453411484</c:v>
                </c:pt>
                <c:pt idx="666">
                  <c:v>286.19391978252793</c:v>
                </c:pt>
                <c:pt idx="667">
                  <c:v>282.84136308005304</c:v>
                </c:pt>
                <c:pt idx="668">
                  <c:v>278.75427968705253</c:v>
                </c:pt>
                <c:pt idx="669">
                  <c:v>273.96936724786906</c:v>
                </c:pt>
                <c:pt idx="670">
                  <c:v>268.52423064249933</c:v>
                </c:pt>
                <c:pt idx="671">
                  <c:v>262.46784066473742</c:v>
                </c:pt>
                <c:pt idx="672">
                  <c:v>255.818904969404</c:v>
                </c:pt>
                <c:pt idx="673">
                  <c:v>248.6389037124386</c:v>
                </c:pt>
                <c:pt idx="674">
                  <c:v>240.95682539715494</c:v>
                </c:pt>
                <c:pt idx="675">
                  <c:v>232.81247426115533</c:v>
                </c:pt>
                <c:pt idx="676">
                  <c:v>224.24570107198315</c:v>
                </c:pt>
                <c:pt idx="677">
                  <c:v>215.29631424663648</c:v>
                </c:pt>
                <c:pt idx="678">
                  <c:v>206.00392663332309</c:v>
                </c:pt>
                <c:pt idx="679">
                  <c:v>196.42409758424492</c:v>
                </c:pt>
                <c:pt idx="680">
                  <c:v>186.5636144721318</c:v>
                </c:pt>
                <c:pt idx="681">
                  <c:v>176.4936134541922</c:v>
                </c:pt>
                <c:pt idx="682">
                  <c:v>166.21804993759429</c:v>
                </c:pt>
                <c:pt idx="683">
                  <c:v>155.80806046362159</c:v>
                </c:pt>
                <c:pt idx="684">
                  <c:v>145.28257385326128</c:v>
                </c:pt>
                <c:pt idx="685">
                  <c:v>134.67659843653428</c:v>
                </c:pt>
                <c:pt idx="686">
                  <c:v>124.02414113975101</c:v>
                </c:pt>
                <c:pt idx="687">
                  <c:v>113.37592295914783</c:v>
                </c:pt>
                <c:pt idx="688">
                  <c:v>102.72799156053202</c:v>
                </c:pt>
                <c:pt idx="689">
                  <c:v>92.128717808592228</c:v>
                </c:pt>
                <c:pt idx="690">
                  <c:v>81.624841516037804</c:v>
                </c:pt>
                <c:pt idx="691">
                  <c:v>71.226369518432648</c:v>
                </c:pt>
                <c:pt idx="692">
                  <c:v>60.959707332055814</c:v>
                </c:pt>
                <c:pt idx="693">
                  <c:v>50.849821158082477</c:v>
                </c:pt>
                <c:pt idx="694">
                  <c:v>40.920258472269779</c:v>
                </c:pt>
                <c:pt idx="695">
                  <c:v>31.193093043336603</c:v>
                </c:pt>
                <c:pt idx="696">
                  <c:v>21.688879198489758</c:v>
                </c:pt>
                <c:pt idx="697">
                  <c:v>12.426696928020419</c:v>
                </c:pt>
                <c:pt idx="698">
                  <c:v>3.4389300280829502</c:v>
                </c:pt>
                <c:pt idx="699">
                  <c:v>-5.2741810331983743</c:v>
                </c:pt>
                <c:pt idx="700">
                  <c:v>-13.712090191251718</c:v>
                </c:pt>
                <c:pt idx="701">
                  <c:v>-21.833564273031243</c:v>
                </c:pt>
                <c:pt idx="702">
                  <c:v>-29.641520421482937</c:v>
                </c:pt>
                <c:pt idx="703">
                  <c:v>-37.125979386408972</c:v>
                </c:pt>
                <c:pt idx="704">
                  <c:v>-44.278381112067336</c:v>
                </c:pt>
                <c:pt idx="705">
                  <c:v>-51.080454193776177</c:v>
                </c:pt>
                <c:pt idx="706">
                  <c:v>-57.549322186541531</c:v>
                </c:pt>
                <c:pt idx="707">
                  <c:v>-63.658875591933565</c:v>
                </c:pt>
                <c:pt idx="708">
                  <c:v>-69.426560579811166</c:v>
                </c:pt>
                <c:pt idx="709">
                  <c:v>-74.831180181328364</c:v>
                </c:pt>
                <c:pt idx="710">
                  <c:v>-79.882093958661471</c:v>
                </c:pt>
                <c:pt idx="711">
                  <c:v>-84.579828449912725</c:v>
                </c:pt>
                <c:pt idx="712">
                  <c:v>-88.926033238109653</c:v>
                </c:pt>
                <c:pt idx="713">
                  <c:v>-92.923412855161814</c:v>
                </c:pt>
                <c:pt idx="714">
                  <c:v>-96.575657134023686</c:v>
                </c:pt>
                <c:pt idx="715">
                  <c:v>-99.882127951039251</c:v>
                </c:pt>
                <c:pt idx="716">
                  <c:v>-102.85947696562209</c:v>
                </c:pt>
                <c:pt idx="717">
                  <c:v>-105.50401550701724</c:v>
                </c:pt>
                <c:pt idx="718">
                  <c:v>-107.82810777880593</c:v>
                </c:pt>
                <c:pt idx="719">
                  <c:v>-109.83952907052026</c:v>
                </c:pt>
                <c:pt idx="720">
                  <c:v>-111.54669752904749</c:v>
                </c:pt>
                <c:pt idx="721">
                  <c:v>-112.95860793672068</c:v>
                </c:pt>
                <c:pt idx="722">
                  <c:v>-114.08477994404757</c:v>
                </c:pt>
                <c:pt idx="723">
                  <c:v>-114.93519459035235</c:v>
                </c:pt>
                <c:pt idx="724">
                  <c:v>-115.51946664848958</c:v>
                </c:pt>
                <c:pt idx="725">
                  <c:v>-115.85028450966638</c:v>
                </c:pt>
                <c:pt idx="726">
                  <c:v>-115.93751649267131</c:v>
                </c:pt>
                <c:pt idx="727">
                  <c:v>-115.79313483492911</c:v>
                </c:pt>
                <c:pt idx="728">
                  <c:v>-115.42852832626818</c:v>
                </c:pt>
                <c:pt idx="729">
                  <c:v>-114.85521821761404</c:v>
                </c:pt>
                <c:pt idx="730">
                  <c:v>-114.0848127847641</c:v>
                </c:pt>
                <c:pt idx="731">
                  <c:v>-113.12895768580097</c:v>
                </c:pt>
                <c:pt idx="732">
                  <c:v>-111.99929620301469</c:v>
                </c:pt>
                <c:pt idx="733">
                  <c:v>-110.70972922446276</c:v>
                </c:pt>
                <c:pt idx="734">
                  <c:v>-109.26739339630973</c:v>
                </c:pt>
                <c:pt idx="735">
                  <c:v>-107.68849478768874</c:v>
                </c:pt>
                <c:pt idx="736">
                  <c:v>-105.98189395897884</c:v>
                </c:pt>
                <c:pt idx="737">
                  <c:v>-104.15856904362795</c:v>
                </c:pt>
                <c:pt idx="738">
                  <c:v>-102.22927995183301</c:v>
                </c:pt>
                <c:pt idx="739">
                  <c:v>-100.20453709509707</c:v>
                </c:pt>
                <c:pt idx="740">
                  <c:v>-98.094583464654477</c:v>
                </c:pt>
                <c:pt idx="741">
                  <c:v>-95.909363287751944</c:v>
                </c:pt>
                <c:pt idx="742">
                  <c:v>-93.662364323423787</c:v>
                </c:pt>
                <c:pt idx="743">
                  <c:v>-91.355271282791307</c:v>
                </c:pt>
                <c:pt idx="744">
                  <c:v>-89.004800529857221</c:v>
                </c:pt>
                <c:pt idx="745">
                  <c:v>-86.615654888373058</c:v>
                </c:pt>
                <c:pt idx="746">
                  <c:v>-84.191903603576321</c:v>
                </c:pt>
                <c:pt idx="747">
                  <c:v>-81.74955446905642</c:v>
                </c:pt>
                <c:pt idx="748">
                  <c:v>-79.296132496967459</c:v>
                </c:pt>
                <c:pt idx="749">
                  <c:v>-76.830349923980435</c:v>
                </c:pt>
                <c:pt idx="750">
                  <c:v>-74.363006450245763</c:v>
                </c:pt>
                <c:pt idx="751">
                  <c:v>-71.900359709745715</c:v>
                </c:pt>
                <c:pt idx="752">
                  <c:v>-69.452420782789773</c:v>
                </c:pt>
                <c:pt idx="753">
                  <c:v>-67.020466199062071</c:v>
                </c:pt>
                <c:pt idx="754">
                  <c:v>-64.605506432411914</c:v>
                </c:pt>
                <c:pt idx="755">
                  <c:v>-62.22041726451647</c:v>
                </c:pt>
                <c:pt idx="756">
                  <c:v>-59.865421267528262</c:v>
                </c:pt>
                <c:pt idx="757">
                  <c:v>-57.544483295887488</c:v>
                </c:pt>
                <c:pt idx="758">
                  <c:v>-55.265047412460277</c:v>
                </c:pt>
                <c:pt idx="759">
                  <c:v>-53.022636414998729</c:v>
                </c:pt>
                <c:pt idx="760">
                  <c:v>-50.824086823696035</c:v>
                </c:pt>
                <c:pt idx="761">
                  <c:v>-48.675612321021333</c:v>
                </c:pt>
                <c:pt idx="762">
                  <c:v>-46.572211978254529</c:v>
                </c:pt>
                <c:pt idx="763">
                  <c:v>-44.523008912047786</c:v>
                </c:pt>
                <c:pt idx="764">
                  <c:v>-42.526094715826048</c:v>
                </c:pt>
                <c:pt idx="765">
                  <c:v>-40.582901918846403</c:v>
                </c:pt>
                <c:pt idx="766">
                  <c:v>-38.694602680095642</c:v>
                </c:pt>
                <c:pt idx="767">
                  <c:v>-36.862117846273051</c:v>
                </c:pt>
                <c:pt idx="768">
                  <c:v>-35.089110425369427</c:v>
                </c:pt>
                <c:pt idx="769">
                  <c:v>-33.370019286739058</c:v>
                </c:pt>
                <c:pt idx="770">
                  <c:v>-31.710950350691981</c:v>
                </c:pt>
                <c:pt idx="771">
                  <c:v>-30.106335331657121</c:v>
                </c:pt>
                <c:pt idx="772">
                  <c:v>-28.561519139765977</c:v>
                </c:pt>
                <c:pt idx="773">
                  <c:v>-27.073461564129126</c:v>
                </c:pt>
                <c:pt idx="774">
                  <c:v>-25.641740670129373</c:v>
                </c:pt>
                <c:pt idx="775">
                  <c:v>-24.265797956370911</c:v>
                </c:pt>
                <c:pt idx="776">
                  <c:v>-22.944941948292801</c:v>
                </c:pt>
                <c:pt idx="777">
                  <c:v>-21.678372405948409</c:v>
                </c:pt>
                <c:pt idx="778">
                  <c:v>-20.467193826836315</c:v>
                </c:pt>
                <c:pt idx="779">
                  <c:v>-19.306282774496818</c:v>
                </c:pt>
                <c:pt idx="780">
                  <c:v>-18.19850321462064</c:v>
                </c:pt>
                <c:pt idx="781">
                  <c:v>-17.140683130929062</c:v>
                </c:pt>
                <c:pt idx="782">
                  <c:v>-16.129931285770905</c:v>
                </c:pt>
                <c:pt idx="783">
                  <c:v>-15.168410540692044</c:v>
                </c:pt>
                <c:pt idx="784">
                  <c:v>-14.253048821658229</c:v>
                </c:pt>
                <c:pt idx="785">
                  <c:v>-13.383936021154305</c:v>
                </c:pt>
                <c:pt idx="786">
                  <c:v>-12.55672813608701</c:v>
                </c:pt>
                <c:pt idx="787">
                  <c:v>-11.771542508175138</c:v>
                </c:pt>
                <c:pt idx="788">
                  <c:v>-11.028193913770041</c:v>
                </c:pt>
                <c:pt idx="789">
                  <c:v>-10.322718356223767</c:v>
                </c:pt>
                <c:pt idx="790">
                  <c:v>-9.6560951572169422</c:v>
                </c:pt>
                <c:pt idx="791">
                  <c:v>-9.0256644888731117</c:v>
                </c:pt>
                <c:pt idx="792">
                  <c:v>-8.4300120682029132</c:v>
                </c:pt>
                <c:pt idx="793">
                  <c:v>-7.8677338765821894</c:v>
                </c:pt>
                <c:pt idx="794">
                  <c:v>-7.3374405201976796</c:v>
                </c:pt>
                <c:pt idx="795">
                  <c:v>-6.8377634192088408</c:v>
                </c:pt>
                <c:pt idx="796">
                  <c:v>-6.3681320446727234</c:v>
                </c:pt>
                <c:pt idx="797">
                  <c:v>-5.9256229370417142</c:v>
                </c:pt>
                <c:pt idx="798">
                  <c:v>-5.5104553998344796</c:v>
                </c:pt>
                <c:pt idx="799">
                  <c:v>-5.1199481135271059</c:v>
                </c:pt>
                <c:pt idx="800">
                  <c:v>-4.7542063009685975</c:v>
                </c:pt>
                <c:pt idx="801">
                  <c:v>-4.4113508628938911</c:v>
                </c:pt>
                <c:pt idx="802">
                  <c:v>-4.0902232569949959</c:v>
                </c:pt>
                <c:pt idx="803">
                  <c:v>-3.7897030555159628</c:v>
                </c:pt>
                <c:pt idx="804">
                  <c:v>-3.508702720576391</c:v>
                </c:pt>
                <c:pt idx="805">
                  <c:v>-3.2466111274221179</c:v>
                </c:pt>
                <c:pt idx="806">
                  <c:v>-3.0015211177311589</c:v>
                </c:pt>
                <c:pt idx="807">
                  <c:v>-2.7733018883305887</c:v>
                </c:pt>
                <c:pt idx="808">
                  <c:v>-2.560239809846419</c:v>
                </c:pt>
                <c:pt idx="809">
                  <c:v>-2.3621705428851079</c:v>
                </c:pt>
                <c:pt idx="810">
                  <c:v>-2.1778618285577536</c:v>
                </c:pt>
                <c:pt idx="811">
                  <c:v>-2.0064989257429198</c:v>
                </c:pt>
                <c:pt idx="812">
                  <c:v>-1.8472991139681998</c:v>
                </c:pt>
                <c:pt idx="813">
                  <c:v>-1.699518776653653</c:v>
                </c:pt>
                <c:pt idx="814">
                  <c:v>-1.5626749085926819</c:v>
                </c:pt>
                <c:pt idx="815">
                  <c:v>-1.4356241846791691</c:v>
                </c:pt>
                <c:pt idx="816">
                  <c:v>-1.318161441312073</c:v>
                </c:pt>
                <c:pt idx="817">
                  <c:v>-1.2092776396320879</c:v>
                </c:pt>
                <c:pt idx="818">
                  <c:v>-1.108769645411424</c:v>
                </c:pt>
                <c:pt idx="819">
                  <c:v>-1.0159010384684783</c:v>
                </c:pt>
                <c:pt idx="820">
                  <c:v>-0.93015848372375576</c:v>
                </c:pt>
                <c:pt idx="821">
                  <c:v>-0.85105547922300351</c:v>
                </c:pt>
                <c:pt idx="822">
                  <c:v>-0.77813571423637717</c:v>
                </c:pt>
                <c:pt idx="823">
                  <c:v>-0.7109663692699173</c:v>
                </c:pt>
                <c:pt idx="824">
                  <c:v>-0.64924451755777257</c:v>
                </c:pt>
                <c:pt idx="825">
                  <c:v>-0.59237589735215279</c:v>
                </c:pt>
                <c:pt idx="826">
                  <c:v>-0.54019823364279318</c:v>
                </c:pt>
                <c:pt idx="827">
                  <c:v>-0.49227590221063156</c:v>
                </c:pt>
                <c:pt idx="828">
                  <c:v>-0.44822237540849186</c:v>
                </c:pt>
                <c:pt idx="829">
                  <c:v>-0.40789476216294068</c:v>
                </c:pt>
                <c:pt idx="830">
                  <c:v>-0.37093981400954079</c:v>
                </c:pt>
                <c:pt idx="831">
                  <c:v>-0.33715573498382573</c:v>
                </c:pt>
                <c:pt idx="832">
                  <c:v>-0.30618788391549184</c:v>
                </c:pt>
                <c:pt idx="833">
                  <c:v>-0.27787371067727007</c:v>
                </c:pt>
                <c:pt idx="834">
                  <c:v>-0.252047329224519</c:v>
                </c:pt>
                <c:pt idx="835">
                  <c:v>-0.22842642062233648</c:v>
                </c:pt>
                <c:pt idx="836">
                  <c:v>-0.20691342943668037</c:v>
                </c:pt>
                <c:pt idx="837">
                  <c:v>-0.18729820271872483</c:v>
                </c:pt>
                <c:pt idx="838">
                  <c:v>-0.16942665885558683</c:v>
                </c:pt>
                <c:pt idx="839">
                  <c:v>-0.1531563524407179</c:v>
                </c:pt>
                <c:pt idx="840">
                  <c:v>-0.13835468433056897</c:v>
                </c:pt>
                <c:pt idx="841">
                  <c:v>-0.12489891665636188</c:v>
                </c:pt>
                <c:pt idx="842">
                  <c:v>-0.11267524213163639</c:v>
                </c:pt>
                <c:pt idx="843">
                  <c:v>-0.10159694625246521</c:v>
                </c:pt>
                <c:pt idx="844">
                  <c:v>-9.1529167872648504E-2</c:v>
                </c:pt>
                <c:pt idx="845">
                  <c:v>-8.2419085573111867E-2</c:v>
                </c:pt>
                <c:pt idx="846">
                  <c:v>-7.4165841927587142E-2</c:v>
                </c:pt>
                <c:pt idx="847">
                  <c:v>-6.6680890032409373E-2</c:v>
                </c:pt>
                <c:pt idx="848">
                  <c:v>-5.9922335502931433E-2</c:v>
                </c:pt>
                <c:pt idx="849">
                  <c:v>-5.3812988041522215E-2</c:v>
                </c:pt>
                <c:pt idx="850">
                  <c:v>-4.8303396290752039E-2</c:v>
                </c:pt>
                <c:pt idx="851">
                  <c:v>-4.3320185750848547E-2</c:v>
                </c:pt>
                <c:pt idx="852">
                  <c:v>-3.8825349774741759E-2</c:v>
                </c:pt>
                <c:pt idx="853">
                  <c:v>-3.4780399186871799E-2</c:v>
                </c:pt>
                <c:pt idx="854">
                  <c:v>-3.1129273574222325E-2</c:v>
                </c:pt>
                <c:pt idx="855">
                  <c:v>-2.7849148139110956E-2</c:v>
                </c:pt>
                <c:pt idx="856">
                  <c:v>-2.4898096956583574E-2</c:v>
                </c:pt>
                <c:pt idx="857">
                  <c:v>-2.2244310943508611E-2</c:v>
                </c:pt>
                <c:pt idx="858">
                  <c:v>-1.9860070848834004E-2</c:v>
                </c:pt>
                <c:pt idx="859">
                  <c:v>-1.7720005849372458E-2</c:v>
                </c:pt>
                <c:pt idx="860">
                  <c:v>-1.5800344982627036E-2</c:v>
                </c:pt>
                <c:pt idx="861">
                  <c:v>-1.4081840363163104E-2</c:v>
                </c:pt>
                <c:pt idx="862">
                  <c:v>-1.2539384165892269E-2</c:v>
                </c:pt>
                <c:pt idx="863">
                  <c:v>-1.1160854847700087E-2</c:v>
                </c:pt>
                <c:pt idx="864">
                  <c:v>-9.9247171401364229E-3</c:v>
                </c:pt>
                <c:pt idx="865">
                  <c:v>-8.8216588487221217E-3</c:v>
                </c:pt>
                <c:pt idx="866">
                  <c:v>-7.8362603499552846E-3</c:v>
                </c:pt>
                <c:pt idx="867">
                  <c:v>-6.9570879787100729E-3</c:v>
                </c:pt>
                <c:pt idx="868">
                  <c:v>-6.1716249072253961E-3</c:v>
                </c:pt>
                <c:pt idx="869">
                  <c:v>-5.471374245484632E-3</c:v>
                </c:pt>
                <c:pt idx="870">
                  <c:v>-4.8469579506132104E-3</c:v>
                </c:pt>
                <c:pt idx="871">
                  <c:v>-4.292506534224581E-3</c:v>
                </c:pt>
                <c:pt idx="872">
                  <c:v>-3.7975989196524854E-3</c:v>
                </c:pt>
                <c:pt idx="873">
                  <c:v>-3.3593697618650707E-3</c:v>
                </c:pt>
                <c:pt idx="874">
                  <c:v>-2.968372732519424E-3</c:v>
                </c:pt>
                <c:pt idx="875">
                  <c:v>-2.6219476495188132E-3</c:v>
                </c:pt>
                <c:pt idx="876">
                  <c:v>-2.3143426277060664E-3</c:v>
                </c:pt>
                <c:pt idx="877">
                  <c:v>-2.0418909078521209E-3</c:v>
                </c:pt>
                <c:pt idx="878">
                  <c:v>-1.7997955082258599E-3</c:v>
                </c:pt>
                <c:pt idx="879">
                  <c:v>-1.5854264668589907E-3</c:v>
                </c:pt>
                <c:pt idx="880">
                  <c:v>-1.396226813772362E-3</c:v>
                </c:pt>
                <c:pt idx="881">
                  <c:v>-1.22817111807414E-3</c:v>
                </c:pt>
                <c:pt idx="882">
                  <c:v>-1.0796122922268115E-3</c:v>
                </c:pt>
                <c:pt idx="883">
                  <c:v>-9.4888821545721094E-4</c:v>
                </c:pt>
                <c:pt idx="884">
                  <c:v>-8.3371361173828593E-4</c:v>
                </c:pt>
                <c:pt idx="885">
                  <c:v>-7.3143401316682515E-4</c:v>
                </c:pt>
                <c:pt idx="886">
                  <c:v>-6.4124259742854585E-4</c:v>
                </c:pt>
                <c:pt idx="887">
                  <c:v>-5.6219672451690182E-4</c:v>
                </c:pt>
                <c:pt idx="888">
                  <c:v>-4.9323276480723807E-4</c:v>
                </c:pt>
                <c:pt idx="889">
                  <c:v>-4.3117938490597717E-4</c:v>
                </c:pt>
                <c:pt idx="890">
                  <c:v>-3.7770844244691454E-4</c:v>
                </c:pt>
                <c:pt idx="891">
                  <c:v>-3.295972868605396E-4</c:v>
                </c:pt>
                <c:pt idx="892">
                  <c:v>-2.8830171302194902E-4</c:v>
                </c:pt>
                <c:pt idx="893">
                  <c:v>-2.514259208050237E-4</c:v>
                </c:pt>
                <c:pt idx="894">
                  <c:v>-2.2032648153558765E-4</c:v>
                </c:pt>
                <c:pt idx="895">
                  <c:v>-1.9144069964246795E-4</c:v>
                </c:pt>
                <c:pt idx="896">
                  <c:v>-1.6711277319065708E-4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F4-4C04-BF56-B7982DBA4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904879"/>
        <c:axId val="1444719999"/>
      </c:scatterChart>
      <c:valAx>
        <c:axId val="143590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719999"/>
        <c:crosses val="autoZero"/>
        <c:crossBetween val="midCat"/>
      </c:valAx>
      <c:valAx>
        <c:axId val="144471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90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SpottedGum!$A$22:$A$919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SpottedGum!$M$22:$M$919</c:f>
              <c:numCache>
                <c:formatCode>General</c:formatCode>
                <c:ptCount val="898"/>
                <c:pt idx="0">
                  <c:v>857.14337399999999</c:v>
                </c:pt>
                <c:pt idx="1">
                  <c:v>36.155655164715107</c:v>
                </c:pt>
                <c:pt idx="2">
                  <c:v>37.498355692210332</c:v>
                </c:pt>
                <c:pt idx="3">
                  <c:v>38.873629746131989</c:v>
                </c:pt>
                <c:pt idx="4">
                  <c:v>40.28349162753512</c:v>
                </c:pt>
                <c:pt idx="5">
                  <c:v>41.723707032135771</c:v>
                </c:pt>
                <c:pt idx="6">
                  <c:v>43.196145388305439</c:v>
                </c:pt>
                <c:pt idx="7">
                  <c:v>44.700586250353886</c:v>
                </c:pt>
                <c:pt idx="8">
                  <c:v>46.234492295471981</c:v>
                </c:pt>
                <c:pt idx="9">
                  <c:v>47.80202719798794</c:v>
                </c:pt>
                <c:pt idx="10">
                  <c:v>49.398229414053247</c:v>
                </c:pt>
                <c:pt idx="11">
                  <c:v>51.027338495499592</c:v>
                </c:pt>
                <c:pt idx="12">
                  <c:v>52.684093631006917</c:v>
                </c:pt>
                <c:pt idx="13">
                  <c:v>54.3703084975878</c:v>
                </c:pt>
                <c:pt idx="14">
                  <c:v>56.085368050756827</c:v>
                </c:pt>
                <c:pt idx="15">
                  <c:v>57.826031946741125</c:v>
                </c:pt>
                <c:pt idx="16">
                  <c:v>59.596676003702825</c:v>
                </c:pt>
                <c:pt idx="17">
                  <c:v>61.393973970917514</c:v>
                </c:pt>
                <c:pt idx="18">
                  <c:v>63.214387272601797</c:v>
                </c:pt>
                <c:pt idx="19">
                  <c:v>65.059618005983197</c:v>
                </c:pt>
                <c:pt idx="20">
                  <c:v>66.928693371903719</c:v>
                </c:pt>
                <c:pt idx="21">
                  <c:v>68.820581358267745</c:v>
                </c:pt>
                <c:pt idx="22">
                  <c:v>70.734188774195914</c:v>
                </c:pt>
                <c:pt idx="23">
                  <c:v>72.665511175582708</c:v>
                </c:pt>
                <c:pt idx="24">
                  <c:v>74.619008530027457</c:v>
                </c:pt>
                <c:pt idx="25">
                  <c:v>76.587681469476934</c:v>
                </c:pt>
                <c:pt idx="26">
                  <c:v>78.573058040657145</c:v>
                </c:pt>
                <c:pt idx="27">
                  <c:v>80.573754211475688</c:v>
                </c:pt>
                <c:pt idx="28">
                  <c:v>82.588335160477271</c:v>
                </c:pt>
                <c:pt idx="29">
                  <c:v>84.615308127686461</c:v>
                </c:pt>
                <c:pt idx="30">
                  <c:v>86.653129235712811</c:v>
                </c:pt>
                <c:pt idx="31">
                  <c:v>88.697194387795037</c:v>
                </c:pt>
                <c:pt idx="32">
                  <c:v>90.751874189631963</c:v>
                </c:pt>
                <c:pt idx="33">
                  <c:v>92.809448883851047</c:v>
                </c:pt>
                <c:pt idx="34">
                  <c:v>94.871205146889906</c:v>
                </c:pt>
                <c:pt idx="35">
                  <c:v>96.935376030743782</c:v>
                </c:pt>
                <c:pt idx="36">
                  <c:v>99.000154358457166</c:v>
                </c:pt>
                <c:pt idx="37">
                  <c:v>101.06369903289749</c:v>
                </c:pt>
                <c:pt idx="38">
                  <c:v>103.12110427997177</c:v>
                </c:pt>
                <c:pt idx="39">
                  <c:v>105.17653034186287</c:v>
                </c:pt>
                <c:pt idx="40">
                  <c:v>107.22200171462327</c:v>
                </c:pt>
                <c:pt idx="41">
                  <c:v>109.25859897171949</c:v>
                </c:pt>
                <c:pt idx="42">
                  <c:v>111.28435129059955</c:v>
                </c:pt>
                <c:pt idx="43">
                  <c:v>113.29727382379212</c:v>
                </c:pt>
                <c:pt idx="44">
                  <c:v>115.29536778727515</c:v>
                </c:pt>
                <c:pt idx="45">
                  <c:v>117.2737192941417</c:v>
                </c:pt>
                <c:pt idx="46">
                  <c:v>119.23615004261302</c:v>
                </c:pt>
                <c:pt idx="47">
                  <c:v>121.17487301607298</c:v>
                </c:pt>
                <c:pt idx="48">
                  <c:v>123.090784196078</c:v>
                </c:pt>
                <c:pt idx="49">
                  <c:v>124.98188336123786</c:v>
                </c:pt>
                <c:pt idx="50">
                  <c:v>126.84617580172346</c:v>
                </c:pt>
                <c:pt idx="51">
                  <c:v>128.68168771746775</c:v>
                </c:pt>
                <c:pt idx="52">
                  <c:v>130.48381529785041</c:v>
                </c:pt>
                <c:pt idx="53">
                  <c:v>132.25594581946433</c:v>
                </c:pt>
                <c:pt idx="54">
                  <c:v>133.99093876831057</c:v>
                </c:pt>
                <c:pt idx="55">
                  <c:v>135.68955414086071</c:v>
                </c:pt>
                <c:pt idx="56">
                  <c:v>137.35236452585588</c:v>
                </c:pt>
                <c:pt idx="57">
                  <c:v>138.97028553978839</c:v>
                </c:pt>
                <c:pt idx="58">
                  <c:v>140.54881344781489</c:v>
                </c:pt>
                <c:pt idx="59">
                  <c:v>142.08378876752334</c:v>
                </c:pt>
                <c:pt idx="60">
                  <c:v>143.57135689899724</c:v>
                </c:pt>
                <c:pt idx="61">
                  <c:v>145.01427561432479</c:v>
                </c:pt>
                <c:pt idx="62">
                  <c:v>146.4066989827827</c:v>
                </c:pt>
                <c:pt idx="63">
                  <c:v>147.7492578916025</c:v>
                </c:pt>
                <c:pt idx="64">
                  <c:v>149.04047776714083</c:v>
                </c:pt>
                <c:pt idx="65">
                  <c:v>150.27893526171022</c:v>
                </c:pt>
                <c:pt idx="66">
                  <c:v>151.46327122880064</c:v>
                </c:pt>
                <c:pt idx="67">
                  <c:v>152.59055613822977</c:v>
                </c:pt>
                <c:pt idx="68">
                  <c:v>153.66289470554693</c:v>
                </c:pt>
                <c:pt idx="69">
                  <c:v>154.67594123756203</c:v>
                </c:pt>
                <c:pt idx="70">
                  <c:v>155.63022213431179</c:v>
                </c:pt>
                <c:pt idx="71">
                  <c:v>156.52469353354184</c:v>
                </c:pt>
                <c:pt idx="72">
                  <c:v>157.35838324071983</c:v>
                </c:pt>
                <c:pt idx="73">
                  <c:v>158.13038253544278</c:v>
                </c:pt>
                <c:pt idx="74">
                  <c:v>158.83884213872375</c:v>
                </c:pt>
                <c:pt idx="75">
                  <c:v>159.48508825143006</c:v>
                </c:pt>
                <c:pt idx="76">
                  <c:v>160.06649502889275</c:v>
                </c:pt>
                <c:pt idx="77">
                  <c:v>160.58342127903052</c:v>
                </c:pt>
                <c:pt idx="78">
                  <c:v>161.03528319987367</c:v>
                </c:pt>
                <c:pt idx="79">
                  <c:v>161.42156046049763</c:v>
                </c:pt>
                <c:pt idx="80">
                  <c:v>161.74179080226202</c:v>
                </c:pt>
                <c:pt idx="81">
                  <c:v>161.99557146220161</c:v>
                </c:pt>
                <c:pt idx="82">
                  <c:v>162.18233022655102</c:v>
                </c:pt>
                <c:pt idx="83">
                  <c:v>162.30233120429102</c:v>
                </c:pt>
                <c:pt idx="84">
                  <c:v>162.35498123227774</c:v>
                </c:pt>
                <c:pt idx="85">
                  <c:v>162.34032177862218</c:v>
                </c:pt>
                <c:pt idx="86">
                  <c:v>162.25821628324593</c:v>
                </c:pt>
                <c:pt idx="87">
                  <c:v>162.10857134984826</c:v>
                </c:pt>
                <c:pt idx="88">
                  <c:v>161.89134003079539</c:v>
                </c:pt>
                <c:pt idx="89">
                  <c:v>161.60698789005346</c:v>
                </c:pt>
                <c:pt idx="90">
                  <c:v>161.25470152254684</c:v>
                </c:pt>
                <c:pt idx="91">
                  <c:v>160.83559567361522</c:v>
                </c:pt>
                <c:pt idx="92">
                  <c:v>160.34930047139483</c:v>
                </c:pt>
                <c:pt idx="93">
                  <c:v>159.79595101522</c:v>
                </c:pt>
                <c:pt idx="94">
                  <c:v>159.17571332297075</c:v>
                </c:pt>
                <c:pt idx="95">
                  <c:v>158.48878290580433</c:v>
                </c:pt>
                <c:pt idx="96">
                  <c:v>157.73655144344275</c:v>
                </c:pt>
                <c:pt idx="97">
                  <c:v>156.91702608957939</c:v>
                </c:pt>
                <c:pt idx="98">
                  <c:v>156.03291781799135</c:v>
                </c:pt>
                <c:pt idx="99">
                  <c:v>155.08335502267073</c:v>
                </c:pt>
                <c:pt idx="100">
                  <c:v>154.06866045259517</c:v>
                </c:pt>
                <c:pt idx="101">
                  <c:v>152.98917936876387</c:v>
                </c:pt>
                <c:pt idx="102">
                  <c:v>151.84528544747036</c:v>
                </c:pt>
                <c:pt idx="103">
                  <c:v>150.63737733417884</c:v>
                </c:pt>
                <c:pt idx="104">
                  <c:v>149.36782481411137</c:v>
                </c:pt>
                <c:pt idx="105">
                  <c:v>148.03329449604234</c:v>
                </c:pt>
                <c:pt idx="106">
                  <c:v>146.63825313694792</c:v>
                </c:pt>
                <c:pt idx="107">
                  <c:v>145.18128027524813</c:v>
                </c:pt>
                <c:pt idx="108">
                  <c:v>143.66294021713793</c:v>
                </c:pt>
                <c:pt idx="109">
                  <c:v>142.08383822252995</c:v>
                </c:pt>
                <c:pt idx="110">
                  <c:v>140.44711940503862</c:v>
                </c:pt>
                <c:pt idx="111">
                  <c:v>138.74859455999308</c:v>
                </c:pt>
                <c:pt idx="112">
                  <c:v>136.99409862935795</c:v>
                </c:pt>
                <c:pt idx="113">
                  <c:v>135.17921529759474</c:v>
                </c:pt>
                <c:pt idx="114">
                  <c:v>133.31025899029396</c:v>
                </c:pt>
                <c:pt idx="115">
                  <c:v>131.38554111945382</c:v>
                </c:pt>
                <c:pt idx="116">
                  <c:v>129.40612417047942</c:v>
                </c:pt>
                <c:pt idx="117">
                  <c:v>127.37315946058311</c:v>
                </c:pt>
                <c:pt idx="118">
                  <c:v>125.29106281010922</c:v>
                </c:pt>
                <c:pt idx="119">
                  <c:v>123.15496266023001</c:v>
                </c:pt>
                <c:pt idx="120">
                  <c:v>120.97272604173918</c:v>
                </c:pt>
                <c:pt idx="121">
                  <c:v>118.74280684037626</c:v>
                </c:pt>
                <c:pt idx="122">
                  <c:v>116.46694202054027</c:v>
                </c:pt>
                <c:pt idx="123">
                  <c:v>114.14702155258874</c:v>
                </c:pt>
                <c:pt idx="124">
                  <c:v>111.78508398482177</c:v>
                </c:pt>
                <c:pt idx="125">
                  <c:v>109.38333394857568</c:v>
                </c:pt>
                <c:pt idx="126">
                  <c:v>106.94782099118265</c:v>
                </c:pt>
                <c:pt idx="127">
                  <c:v>104.47379091490552</c:v>
                </c:pt>
                <c:pt idx="128">
                  <c:v>101.97138304018313</c:v>
                </c:pt>
                <c:pt idx="129">
                  <c:v>99.439836689209187</c:v>
                </c:pt>
                <c:pt idx="130">
                  <c:v>96.882270975034089</c:v>
                </c:pt>
                <c:pt idx="131">
                  <c:v>94.302009878542322</c:v>
                </c:pt>
                <c:pt idx="132">
                  <c:v>91.702583372394884</c:v>
                </c:pt>
                <c:pt idx="133">
                  <c:v>89.091672064775594</c:v>
                </c:pt>
                <c:pt idx="134">
                  <c:v>86.465393051424371</c:v>
                </c:pt>
                <c:pt idx="135">
                  <c:v>83.835786730016252</c:v>
                </c:pt>
                <c:pt idx="136">
                  <c:v>81.203308330315849</c:v>
                </c:pt>
                <c:pt idx="137">
                  <c:v>78.572554134895199</c:v>
                </c:pt>
                <c:pt idx="138">
                  <c:v>75.948336808257636</c:v>
                </c:pt>
                <c:pt idx="139">
                  <c:v>73.335678386033123</c:v>
                </c:pt>
                <c:pt idx="140">
                  <c:v>70.739812402162897</c:v>
                </c:pt>
                <c:pt idx="141">
                  <c:v>68.170008813503728</c:v>
                </c:pt>
                <c:pt idx="142">
                  <c:v>65.624152325966406</c:v>
                </c:pt>
                <c:pt idx="143">
                  <c:v>63.115664645013112</c:v>
                </c:pt>
                <c:pt idx="144">
                  <c:v>60.646638603617703</c:v>
                </c:pt>
                <c:pt idx="145">
                  <c:v>58.22316570228395</c:v>
                </c:pt>
                <c:pt idx="146">
                  <c:v>55.851470337838464</c:v>
                </c:pt>
                <c:pt idx="147">
                  <c:v>53.537898078282296</c:v>
                </c:pt>
                <c:pt idx="148">
                  <c:v>51.292220524212553</c:v>
                </c:pt>
                <c:pt idx="149">
                  <c:v>49.114186576524389</c:v>
                </c:pt>
                <c:pt idx="150">
                  <c:v>47.016897120060548</c:v>
                </c:pt>
                <c:pt idx="151">
                  <c:v>45.003596813669901</c:v>
                </c:pt>
                <c:pt idx="152">
                  <c:v>43.080858642073508</c:v>
                </c:pt>
                <c:pt idx="153">
                  <c:v>41.255231919748439</c:v>
                </c:pt>
                <c:pt idx="154">
                  <c:v>39.533209954977337</c:v>
                </c:pt>
                <c:pt idx="155">
                  <c:v>37.923539306863859</c:v>
                </c:pt>
                <c:pt idx="156">
                  <c:v>36.427644364944172</c:v>
                </c:pt>
                <c:pt idx="157">
                  <c:v>35.056144623315959</c:v>
                </c:pt>
                <c:pt idx="158">
                  <c:v>33.810844784847177</c:v>
                </c:pt>
                <c:pt idx="159">
                  <c:v>32.701201640113595</c:v>
                </c:pt>
                <c:pt idx="160">
                  <c:v>31.730686719472033</c:v>
                </c:pt>
                <c:pt idx="161">
                  <c:v>30.904453297026976</c:v>
                </c:pt>
                <c:pt idx="162">
                  <c:v>30.228231605321525</c:v>
                </c:pt>
                <c:pt idx="163">
                  <c:v>29.704435531843956</c:v>
                </c:pt>
                <c:pt idx="164">
                  <c:v>29.338694763364856</c:v>
                </c:pt>
                <c:pt idx="165">
                  <c:v>29.133527371118362</c:v>
                </c:pt>
                <c:pt idx="166">
                  <c:v>29.092702046338673</c:v>
                </c:pt>
                <c:pt idx="167">
                  <c:v>29.218435015755404</c:v>
                </c:pt>
                <c:pt idx="168">
                  <c:v>29.51284332617297</c:v>
                </c:pt>
                <c:pt idx="169">
                  <c:v>29.976649548898877</c:v>
                </c:pt>
                <c:pt idx="170">
                  <c:v>30.612222024262337</c:v>
                </c:pt>
                <c:pt idx="171">
                  <c:v>31.419339952617065</c:v>
                </c:pt>
                <c:pt idx="172">
                  <c:v>32.396108474786615</c:v>
                </c:pt>
                <c:pt idx="173">
                  <c:v>33.542668438435612</c:v>
                </c:pt>
                <c:pt idx="174">
                  <c:v>34.857399518065904</c:v>
                </c:pt>
                <c:pt idx="175">
                  <c:v>36.337985116936125</c:v>
                </c:pt>
                <c:pt idx="176">
                  <c:v>37.981402147972403</c:v>
                </c:pt>
                <c:pt idx="177">
                  <c:v>39.783918417857876</c:v>
                </c:pt>
                <c:pt idx="178">
                  <c:v>41.737997913498475</c:v>
                </c:pt>
                <c:pt idx="179">
                  <c:v>43.844391486090444</c:v>
                </c:pt>
                <c:pt idx="180">
                  <c:v>46.09084013689835</c:v>
                </c:pt>
                <c:pt idx="181">
                  <c:v>48.473835714674806</c:v>
                </c:pt>
                <c:pt idx="182">
                  <c:v>50.986083334708837</c:v>
                </c:pt>
                <c:pt idx="183">
                  <c:v>53.619605885836336</c:v>
                </c:pt>
                <c:pt idx="184">
                  <c:v>56.365744749276473</c:v>
                </c:pt>
                <c:pt idx="185">
                  <c:v>59.215198882916411</c:v>
                </c:pt>
                <c:pt idx="186">
                  <c:v>62.15350864049833</c:v>
                </c:pt>
                <c:pt idx="187">
                  <c:v>65.179081242615212</c:v>
                </c:pt>
                <c:pt idx="188">
                  <c:v>68.27168827321475</c:v>
                </c:pt>
                <c:pt idx="189">
                  <c:v>71.424293325806502</c:v>
                </c:pt>
                <c:pt idx="190">
                  <c:v>74.624844486149414</c:v>
                </c:pt>
                <c:pt idx="191">
                  <c:v>77.860858672097947</c:v>
                </c:pt>
                <c:pt idx="192">
                  <c:v>81.11945819816583</c:v>
                </c:pt>
                <c:pt idx="193">
                  <c:v>84.382462966397725</c:v>
                </c:pt>
                <c:pt idx="194">
                  <c:v>87.646301790290636</c:v>
                </c:pt>
                <c:pt idx="195">
                  <c:v>90.887382796096063</c:v>
                </c:pt>
                <c:pt idx="196">
                  <c:v>94.096813083656343</c:v>
                </c:pt>
                <c:pt idx="197">
                  <c:v>97.260639342863215</c:v>
                </c:pt>
                <c:pt idx="198">
                  <c:v>100.36485668465502</c:v>
                </c:pt>
                <c:pt idx="199">
                  <c:v>103.39547604095151</c:v>
                </c:pt>
                <c:pt idx="200">
                  <c:v>106.3385845263565</c:v>
                </c:pt>
                <c:pt idx="201">
                  <c:v>109.17618583948388</c:v>
                </c:pt>
                <c:pt idx="202">
                  <c:v>111.89933298955111</c:v>
                </c:pt>
                <c:pt idx="203">
                  <c:v>114.49866199156713</c:v>
                </c:pt>
                <c:pt idx="204">
                  <c:v>116.95339122776568</c:v>
                </c:pt>
                <c:pt idx="205">
                  <c:v>119.25511595448279</c:v>
                </c:pt>
                <c:pt idx="206">
                  <c:v>121.39185562459443</c:v>
                </c:pt>
                <c:pt idx="207">
                  <c:v>123.34933046323204</c:v>
                </c:pt>
                <c:pt idx="208">
                  <c:v>125.12268878332816</c:v>
                </c:pt>
                <c:pt idx="209">
                  <c:v>126.69863927621191</c:v>
                </c:pt>
                <c:pt idx="210">
                  <c:v>128.06582189387518</c:v>
                </c:pt>
                <c:pt idx="211">
                  <c:v>129.2181683812114</c:v>
                </c:pt>
                <c:pt idx="212">
                  <c:v>130.14789825281696</c:v>
                </c:pt>
                <c:pt idx="213">
                  <c:v>130.84812208330641</c:v>
                </c:pt>
                <c:pt idx="214">
                  <c:v>131.31289030936841</c:v>
                </c:pt>
                <c:pt idx="215">
                  <c:v>131.5372437040196</c:v>
                </c:pt>
                <c:pt idx="216">
                  <c:v>131.51747743731448</c:v>
                </c:pt>
                <c:pt idx="217">
                  <c:v>131.25068914781787</c:v>
                </c:pt>
                <c:pt idx="218">
                  <c:v>130.73596957067639</c:v>
                </c:pt>
                <c:pt idx="219">
                  <c:v>129.97253093494601</c:v>
                </c:pt>
                <c:pt idx="220">
                  <c:v>128.96098216021983</c:v>
                </c:pt>
                <c:pt idx="221">
                  <c:v>127.70313959194027</c:v>
                </c:pt>
                <c:pt idx="222">
                  <c:v>126.2020540531712</c:v>
                </c:pt>
                <c:pt idx="223">
                  <c:v>124.46486324113721</c:v>
                </c:pt>
                <c:pt idx="224">
                  <c:v>122.49181687196506</c:v>
                </c:pt>
                <c:pt idx="225">
                  <c:v>120.29576188628471</c:v>
                </c:pt>
                <c:pt idx="226">
                  <c:v>117.88194817869135</c:v>
                </c:pt>
                <c:pt idx="227">
                  <c:v>115.25556034815872</c:v>
                </c:pt>
                <c:pt idx="228">
                  <c:v>112.43969831621325</c:v>
                </c:pt>
                <c:pt idx="229">
                  <c:v>109.43371153003591</c:v>
                </c:pt>
                <c:pt idx="230">
                  <c:v>106.25481348367066</c:v>
                </c:pt>
                <c:pt idx="231">
                  <c:v>102.91720925715526</c:v>
                </c:pt>
                <c:pt idx="232">
                  <c:v>99.441651024656494</c:v>
                </c:pt>
                <c:pt idx="233">
                  <c:v>95.839454661484524</c:v>
                </c:pt>
                <c:pt idx="234">
                  <c:v>92.122122409142321</c:v>
                </c:pt>
                <c:pt idx="235">
                  <c:v>88.319187973599583</c:v>
                </c:pt>
                <c:pt idx="236">
                  <c:v>84.443965190693234</c:v>
                </c:pt>
                <c:pt idx="237">
                  <c:v>80.522054475701225</c:v>
                </c:pt>
                <c:pt idx="238">
                  <c:v>76.561482562371566</c:v>
                </c:pt>
                <c:pt idx="239">
                  <c:v>72.588659847235249</c:v>
                </c:pt>
                <c:pt idx="240">
                  <c:v>68.630267792921586</c:v>
                </c:pt>
                <c:pt idx="241">
                  <c:v>64.70077375409528</c:v>
                </c:pt>
                <c:pt idx="242">
                  <c:v>60.820523762585253</c:v>
                </c:pt>
                <c:pt idx="243">
                  <c:v>57.00948073679956</c:v>
                </c:pt>
                <c:pt idx="244">
                  <c:v>53.286979225780669</c:v>
                </c:pt>
                <c:pt idx="245">
                  <c:v>49.671524952543223</c:v>
                </c:pt>
                <c:pt idx="246">
                  <c:v>46.180532758393383</c:v>
                </c:pt>
                <c:pt idx="247">
                  <c:v>42.835143331743893</c:v>
                </c:pt>
                <c:pt idx="248">
                  <c:v>39.644403080632401</c:v>
                </c:pt>
                <c:pt idx="249">
                  <c:v>36.616549540285632</c:v>
                </c:pt>
                <c:pt idx="250">
                  <c:v>33.771660716443876</c:v>
                </c:pt>
                <c:pt idx="251">
                  <c:v>31.113564660763586</c:v>
                </c:pt>
                <c:pt idx="252">
                  <c:v>28.648526303182734</c:v>
                </c:pt>
                <c:pt idx="253">
                  <c:v>26.38364309312874</c:v>
                </c:pt>
                <c:pt idx="254">
                  <c:v>24.313097950916926</c:v>
                </c:pt>
                <c:pt idx="255">
                  <c:v>22.441716111963615</c:v>
                </c:pt>
                <c:pt idx="256">
                  <c:v>20.759456354262511</c:v>
                </c:pt>
                <c:pt idx="257">
                  <c:v>19.264474908042757</c:v>
                </c:pt>
                <c:pt idx="258">
                  <c:v>17.944343999207376</c:v>
                </c:pt>
                <c:pt idx="259">
                  <c:v>16.786766648183402</c:v>
                </c:pt>
                <c:pt idx="260">
                  <c:v>15.776971812037118</c:v>
                </c:pt>
                <c:pt idx="261">
                  <c:v>14.899167561017748</c:v>
                </c:pt>
                <c:pt idx="262">
                  <c:v>14.131560480530425</c:v>
                </c:pt>
                <c:pt idx="263">
                  <c:v>13.455686716656601</c:v>
                </c:pt>
                <c:pt idx="264">
                  <c:v>12.848012582205229</c:v>
                </c:pt>
                <c:pt idx="265">
                  <c:v>12.2842936595016</c:v>
                </c:pt>
                <c:pt idx="266">
                  <c:v>11.742079390526669</c:v>
                </c:pt>
                <c:pt idx="267">
                  <c:v>11.196807813674241</c:v>
                </c:pt>
                <c:pt idx="268">
                  <c:v>10.62233926976387</c:v>
                </c:pt>
                <c:pt idx="269">
                  <c:v>9.9954668224627312</c:v>
                </c:pt>
                <c:pt idx="270">
                  <c:v>9.2941518953430204</c:v>
                </c:pt>
                <c:pt idx="271">
                  <c:v>8.4943110325793896</c:v>
                </c:pt>
                <c:pt idx="272">
                  <c:v>7.5781434235032066</c:v>
                </c:pt>
                <c:pt idx="273">
                  <c:v>6.5262071218458004</c:v>
                </c:pt>
                <c:pt idx="274">
                  <c:v>5.3224592780279636</c:v>
                </c:pt>
                <c:pt idx="275">
                  <c:v>3.9533693401499477</c:v>
                </c:pt>
                <c:pt idx="276">
                  <c:v>2.4081267447454593</c:v>
                </c:pt>
                <c:pt idx="277">
                  <c:v>0.68161501760550891</c:v>
                </c:pt>
                <c:pt idx="278">
                  <c:v>-1.236454574705931</c:v>
                </c:pt>
                <c:pt idx="279">
                  <c:v>-3.3420918739193439</c:v>
                </c:pt>
                <c:pt idx="280">
                  <c:v>-5.637053676206051</c:v>
                </c:pt>
                <c:pt idx="281">
                  <c:v>-8.1173761473764898</c:v>
                </c:pt>
                <c:pt idx="282">
                  <c:v>-10.776316211205994</c:v>
                </c:pt>
                <c:pt idx="283">
                  <c:v>-13.604536571343488</c:v>
                </c:pt>
                <c:pt idx="284">
                  <c:v>-16.590329593347633</c:v>
                </c:pt>
                <c:pt idx="285">
                  <c:v>-19.714944967519841</c:v>
                </c:pt>
                <c:pt idx="286">
                  <c:v>-22.972474371736098</c:v>
                </c:pt>
                <c:pt idx="287">
                  <c:v>-26.335822013415964</c:v>
                </c:pt>
                <c:pt idx="288">
                  <c:v>-29.791794353322985</c:v>
                </c:pt>
                <c:pt idx="289">
                  <c:v>-33.321484762747787</c:v>
                </c:pt>
                <c:pt idx="290">
                  <c:v>-36.905552943582734</c:v>
                </c:pt>
                <c:pt idx="291">
                  <c:v>-40.524580371125921</c:v>
                </c:pt>
                <c:pt idx="292">
                  <c:v>-44.159383481464829</c:v>
                </c:pt>
                <c:pt idx="293">
                  <c:v>-47.785715983651244</c:v>
                </c:pt>
                <c:pt idx="294">
                  <c:v>-51.391482351629747</c:v>
                </c:pt>
                <c:pt idx="295">
                  <c:v>-54.965524891285895</c:v>
                </c:pt>
                <c:pt idx="296">
                  <c:v>-58.481393848025618</c:v>
                </c:pt>
                <c:pt idx="297">
                  <c:v>-61.930757821035513</c:v>
                </c:pt>
                <c:pt idx="298">
                  <c:v>-65.301304227510627</c:v>
                </c:pt>
                <c:pt idx="299">
                  <c:v>-68.58241582611663</c:v>
                </c:pt>
                <c:pt idx="300">
                  <c:v>-71.760374970690464</c:v>
                </c:pt>
                <c:pt idx="301">
                  <c:v>-74.837955774595684</c:v>
                </c:pt>
                <c:pt idx="302">
                  <c:v>-77.800288009992073</c:v>
                </c:pt>
                <c:pt idx="303">
                  <c:v>-80.648591568973643</c:v>
                </c:pt>
                <c:pt idx="304">
                  <c:v>-83.380860325891263</c:v>
                </c:pt>
                <c:pt idx="305">
                  <c:v>-85.996593883923197</c:v>
                </c:pt>
                <c:pt idx="306">
                  <c:v>-88.496694067955104</c:v>
                </c:pt>
                <c:pt idx="307">
                  <c:v>-90.883312099382238</c:v>
                </c:pt>
                <c:pt idx="308">
                  <c:v>-93.159712521117399</c:v>
                </c:pt>
                <c:pt idx="309">
                  <c:v>-95.326810357591967</c:v>
                </c:pt>
                <c:pt idx="310">
                  <c:v>-97.393200598315161</c:v>
                </c:pt>
                <c:pt idx="311">
                  <c:v>-99.367469945576886</c:v>
                </c:pt>
                <c:pt idx="312">
                  <c:v>-101.24955570823477</c:v>
                </c:pt>
                <c:pt idx="313">
                  <c:v>-103.04896822210867</c:v>
                </c:pt>
                <c:pt idx="314">
                  <c:v>-104.76963001334661</c:v>
                </c:pt>
                <c:pt idx="315">
                  <c:v>-106.42348018606026</c:v>
                </c:pt>
                <c:pt idx="316">
                  <c:v>-108.01428752542597</c:v>
                </c:pt>
                <c:pt idx="317">
                  <c:v>-109.54603097358631</c:v>
                </c:pt>
                <c:pt idx="318">
                  <c:v>-111.02952332909263</c:v>
                </c:pt>
                <c:pt idx="319">
                  <c:v>-112.46582290586957</c:v>
                </c:pt>
                <c:pt idx="320">
                  <c:v>-113.86252755643</c:v>
                </c:pt>
                <c:pt idx="321">
                  <c:v>-115.22442428755312</c:v>
                </c:pt>
                <c:pt idx="322">
                  <c:v>-116.55579845490138</c:v>
                </c:pt>
                <c:pt idx="323">
                  <c:v>-117.85839637427671</c:v>
                </c:pt>
                <c:pt idx="324">
                  <c:v>-119.13949775697438</c:v>
                </c:pt>
                <c:pt idx="325">
                  <c:v>-120.39778061298966</c:v>
                </c:pt>
                <c:pt idx="326">
                  <c:v>-121.63930721028373</c:v>
                </c:pt>
                <c:pt idx="327">
                  <c:v>-122.86182157141593</c:v>
                </c:pt>
                <c:pt idx="328">
                  <c:v>-124.06837671643007</c:v>
                </c:pt>
                <c:pt idx="329">
                  <c:v>-125.25959972807868</c:v>
                </c:pt>
                <c:pt idx="330">
                  <c:v>-126.43384634573158</c:v>
                </c:pt>
                <c:pt idx="331">
                  <c:v>-127.59454937832197</c:v>
                </c:pt>
                <c:pt idx="332">
                  <c:v>-128.73924010896917</c:v>
                </c:pt>
                <c:pt idx="333">
                  <c:v>-129.86520606935119</c:v>
                </c:pt>
                <c:pt idx="334">
                  <c:v>-130.97297151373095</c:v>
                </c:pt>
                <c:pt idx="335">
                  <c:v>-132.06099027047276</c:v>
                </c:pt>
                <c:pt idx="336">
                  <c:v>-133.12912633656924</c:v>
                </c:pt>
                <c:pt idx="337">
                  <c:v>-134.17044515106682</c:v>
                </c:pt>
                <c:pt idx="338">
                  <c:v>-135.18773604716807</c:v>
                </c:pt>
                <c:pt idx="339">
                  <c:v>-136.1770532110022</c:v>
                </c:pt>
                <c:pt idx="340">
                  <c:v>-137.13452197850711</c:v>
                </c:pt>
                <c:pt idx="341">
                  <c:v>-138.06066039367397</c:v>
                </c:pt>
                <c:pt idx="342">
                  <c:v>-138.95004661021812</c:v>
                </c:pt>
                <c:pt idx="343">
                  <c:v>-139.80160393186998</c:v>
                </c:pt>
                <c:pt idx="344">
                  <c:v>-140.6127776951289</c:v>
                </c:pt>
                <c:pt idx="345">
                  <c:v>-141.38102751640872</c:v>
                </c:pt>
                <c:pt idx="346">
                  <c:v>-142.1038497550835</c:v>
                </c:pt>
                <c:pt idx="347">
                  <c:v>-142.77777293018517</c:v>
                </c:pt>
                <c:pt idx="348">
                  <c:v>-143.40252721528486</c:v>
                </c:pt>
                <c:pt idx="349">
                  <c:v>-143.97386501921028</c:v>
                </c:pt>
                <c:pt idx="350">
                  <c:v>-144.49137307559431</c:v>
                </c:pt>
                <c:pt idx="351">
                  <c:v>-144.95133963018998</c:v>
                </c:pt>
                <c:pt idx="352">
                  <c:v>-145.35264828758591</c:v>
                </c:pt>
                <c:pt idx="353">
                  <c:v>-145.69345426973814</c:v>
                </c:pt>
                <c:pt idx="354">
                  <c:v>-145.97166386206118</c:v>
                </c:pt>
                <c:pt idx="355">
                  <c:v>-146.18659106534869</c:v>
                </c:pt>
                <c:pt idx="356">
                  <c:v>-146.3361595254737</c:v>
                </c:pt>
                <c:pt idx="357">
                  <c:v>-146.41959007789046</c:v>
                </c:pt>
                <c:pt idx="358">
                  <c:v>-146.43554316650261</c:v>
                </c:pt>
                <c:pt idx="359">
                  <c:v>-146.38329828540918</c:v>
                </c:pt>
                <c:pt idx="360">
                  <c:v>-146.26212907930858</c:v>
                </c:pt>
                <c:pt idx="361">
                  <c:v>-146.07149240498984</c:v>
                </c:pt>
                <c:pt idx="362">
                  <c:v>-145.81103611989238</c:v>
                </c:pt>
                <c:pt idx="363">
                  <c:v>-145.48117515254489</c:v>
                </c:pt>
                <c:pt idx="364">
                  <c:v>-145.08091292507561</c:v>
                </c:pt>
                <c:pt idx="365">
                  <c:v>-144.6117480545272</c:v>
                </c:pt>
                <c:pt idx="366">
                  <c:v>-144.07355154779361</c:v>
                </c:pt>
                <c:pt idx="367">
                  <c:v>-143.46596938522089</c:v>
                </c:pt>
                <c:pt idx="368">
                  <c:v>-142.79177001780408</c:v>
                </c:pt>
                <c:pt idx="369">
                  <c:v>-142.05233476676767</c:v>
                </c:pt>
                <c:pt idx="370">
                  <c:v>-141.24660097943888</c:v>
                </c:pt>
                <c:pt idx="371">
                  <c:v>-140.37714872657307</c:v>
                </c:pt>
                <c:pt idx="372">
                  <c:v>-139.4471458846001</c:v>
                </c:pt>
                <c:pt idx="373">
                  <c:v>-138.45549637962358</c:v>
                </c:pt>
                <c:pt idx="374">
                  <c:v>-137.40730924447416</c:v>
                </c:pt>
                <c:pt idx="375">
                  <c:v>-136.30319987512303</c:v>
                </c:pt>
                <c:pt idx="376">
                  <c:v>-135.14541801654013</c:v>
                </c:pt>
                <c:pt idx="377">
                  <c:v>-133.93629929650706</c:v>
                </c:pt>
                <c:pt idx="378">
                  <c:v>-132.68024998535839</c:v>
                </c:pt>
                <c:pt idx="379">
                  <c:v>-131.37570372796108</c:v>
                </c:pt>
                <c:pt idx="380">
                  <c:v>-130.02912362941242</c:v>
                </c:pt>
                <c:pt idx="381">
                  <c:v>-128.63852995334673</c:v>
                </c:pt>
                <c:pt idx="382">
                  <c:v>-127.21042131631657</c:v>
                </c:pt>
                <c:pt idx="383">
                  <c:v>-125.74453522375916</c:v>
                </c:pt>
                <c:pt idx="384">
                  <c:v>-124.24249078983303</c:v>
                </c:pt>
                <c:pt idx="385">
                  <c:v>-122.70554917247136</c:v>
                </c:pt>
                <c:pt idx="386">
                  <c:v>-121.13454447997719</c:v>
                </c:pt>
                <c:pt idx="387">
                  <c:v>-119.53236441559966</c:v>
                </c:pt>
                <c:pt idx="388">
                  <c:v>-117.89370199619589</c:v>
                </c:pt>
                <c:pt idx="389">
                  <c:v>-116.22284313265482</c:v>
                </c:pt>
                <c:pt idx="390">
                  <c:v>-114.51565155159187</c:v>
                </c:pt>
                <c:pt idx="391">
                  <c:v>-112.76980287381048</c:v>
                </c:pt>
                <c:pt idx="392">
                  <c:v>-110.98219732791222</c:v>
                </c:pt>
                <c:pt idx="393">
                  <c:v>-109.14894184329933</c:v>
                </c:pt>
                <c:pt idx="394">
                  <c:v>-107.26536597931408</c:v>
                </c:pt>
                <c:pt idx="395">
                  <c:v>-105.32605089942444</c:v>
                </c:pt>
                <c:pt idx="396">
                  <c:v>-103.32811525212128</c:v>
                </c:pt>
                <c:pt idx="397">
                  <c:v>-101.26190059656074</c:v>
                </c:pt>
                <c:pt idx="398">
                  <c:v>-99.116880605297411</c:v>
                </c:pt>
                <c:pt idx="399">
                  <c:v>-96.892490957281552</c:v>
                </c:pt>
                <c:pt idx="400">
                  <c:v>-94.578035252208792</c:v>
                </c:pt>
                <c:pt idx="401">
                  <c:v>-92.166368957026862</c:v>
                </c:pt>
                <c:pt idx="402">
                  <c:v>-89.654939835465484</c:v>
                </c:pt>
                <c:pt idx="403">
                  <c:v>-87.03004632828015</c:v>
                </c:pt>
                <c:pt idx="404">
                  <c:v>-84.295502327064241</c:v>
                </c:pt>
                <c:pt idx="405">
                  <c:v>-81.43979081866928</c:v>
                </c:pt>
                <c:pt idx="406">
                  <c:v>-78.471174045860607</c:v>
                </c:pt>
                <c:pt idx="407">
                  <c:v>-75.386960872616328</c:v>
                </c:pt>
                <c:pt idx="408">
                  <c:v>-72.19183552436516</c:v>
                </c:pt>
                <c:pt idx="409">
                  <c:v>-68.893857607274185</c:v>
                </c:pt>
                <c:pt idx="410">
                  <c:v>-65.504870300290349</c:v>
                </c:pt>
                <c:pt idx="411">
                  <c:v>-62.046400297738728</c:v>
                </c:pt>
                <c:pt idx="412">
                  <c:v>-58.527872000653588</c:v>
                </c:pt>
                <c:pt idx="413">
                  <c:v>-54.985464200088245</c:v>
                </c:pt>
                <c:pt idx="414">
                  <c:v>-51.443421397270868</c:v>
                </c:pt>
                <c:pt idx="415">
                  <c:v>-47.936344077244939</c:v>
                </c:pt>
                <c:pt idx="416">
                  <c:v>-44.503540229585269</c:v>
                </c:pt>
                <c:pt idx="417">
                  <c:v>-41.188803760416704</c:v>
                </c:pt>
                <c:pt idx="418">
                  <c:v>-38.040015105925704</c:v>
                </c:pt>
                <c:pt idx="419">
                  <c:v>-35.108599721521387</c:v>
                </c:pt>
                <c:pt idx="420">
                  <c:v>-32.4527760662113</c:v>
                </c:pt>
                <c:pt idx="421">
                  <c:v>-30.123630179896281</c:v>
                </c:pt>
                <c:pt idx="422">
                  <c:v>-28.175226012110215</c:v>
                </c:pt>
                <c:pt idx="423">
                  <c:v>-26.670350041702477</c:v>
                </c:pt>
                <c:pt idx="424">
                  <c:v>-25.660504848190612</c:v>
                </c:pt>
                <c:pt idx="425">
                  <c:v>-25.19754818875299</c:v>
                </c:pt>
                <c:pt idx="426">
                  <c:v>-25.328050413010715</c:v>
                </c:pt>
                <c:pt idx="427">
                  <c:v>-26.093480627807367</c:v>
                </c:pt>
                <c:pt idx="428">
                  <c:v>-27.527450504225271</c:v>
                </c:pt>
                <c:pt idx="429">
                  <c:v>-29.649989961028041</c:v>
                </c:pt>
                <c:pt idx="430">
                  <c:v>-32.475865286724002</c:v>
                </c:pt>
                <c:pt idx="431">
                  <c:v>-36.005888247982512</c:v>
                </c:pt>
                <c:pt idx="432">
                  <c:v>-40.227403971641252</c:v>
                </c:pt>
                <c:pt idx="433">
                  <c:v>-45.113283182323357</c:v>
                </c:pt>
                <c:pt idx="434">
                  <c:v>-50.62112015013372</c:v>
                </c:pt>
                <c:pt idx="435">
                  <c:v>-56.692791305780702</c:v>
                </c:pt>
                <c:pt idx="436">
                  <c:v>-63.243494813401412</c:v>
                </c:pt>
                <c:pt idx="437">
                  <c:v>-70.193276073905508</c:v>
                </c:pt>
                <c:pt idx="438">
                  <c:v>-77.449772033118279</c:v>
                </c:pt>
                <c:pt idx="439">
                  <c:v>-84.871728244554106</c:v>
                </c:pt>
                <c:pt idx="440">
                  <c:v>-92.340111834730124</c:v>
                </c:pt>
                <c:pt idx="441">
                  <c:v>-99.713969920507225</c:v>
                </c:pt>
                <c:pt idx="442">
                  <c:v>-106.8440806157214</c:v>
                </c:pt>
                <c:pt idx="443">
                  <c:v>-113.56521718445583</c:v>
                </c:pt>
                <c:pt idx="444">
                  <c:v>-119.74142849113741</c:v>
                </c:pt>
                <c:pt idx="445">
                  <c:v>-125.19642096885764</c:v>
                </c:pt>
                <c:pt idx="446">
                  <c:v>-129.78801150619984</c:v>
                </c:pt>
                <c:pt idx="447">
                  <c:v>-133.37591622230138</c:v>
                </c:pt>
                <c:pt idx="448">
                  <c:v>-135.81435399763359</c:v>
                </c:pt>
                <c:pt idx="449">
                  <c:v>-136.99025129934489</c:v>
                </c:pt>
                <c:pt idx="450">
                  <c:v>-136.80331051673966</c:v>
                </c:pt>
                <c:pt idx="451">
                  <c:v>-135.1723986636589</c:v>
                </c:pt>
                <c:pt idx="452">
                  <c:v>-132.04002817279979</c:v>
                </c:pt>
                <c:pt idx="453">
                  <c:v>-127.38467665043754</c:v>
                </c:pt>
                <c:pt idx="454">
                  <c:v>-121.20083759330191</c:v>
                </c:pt>
                <c:pt idx="455">
                  <c:v>-113.51657880233142</c:v>
                </c:pt>
                <c:pt idx="456">
                  <c:v>-104.37489658125196</c:v>
                </c:pt>
                <c:pt idx="457">
                  <c:v>-93.912533573140536</c:v>
                </c:pt>
                <c:pt idx="458">
                  <c:v>-82.202364859223962</c:v>
                </c:pt>
                <c:pt idx="459">
                  <c:v>-69.409414688065226</c:v>
                </c:pt>
                <c:pt idx="460">
                  <c:v>-55.710473995888606</c:v>
                </c:pt>
                <c:pt idx="461">
                  <c:v>-41.330821540253964</c:v>
                </c:pt>
                <c:pt idx="462">
                  <c:v>-26.471820951564951</c:v>
                </c:pt>
                <c:pt idx="463">
                  <c:v>-11.349950673333296</c:v>
                </c:pt>
                <c:pt idx="464">
                  <c:v>3.7313239034792787</c:v>
                </c:pt>
                <c:pt idx="465">
                  <c:v>18.531868110647338</c:v>
                </c:pt>
                <c:pt idx="466">
                  <c:v>32.760612012692945</c:v>
                </c:pt>
                <c:pt idx="467">
                  <c:v>46.195207891045357</c:v>
                </c:pt>
                <c:pt idx="468">
                  <c:v>58.549492051377456</c:v>
                </c:pt>
                <c:pt idx="469">
                  <c:v>69.554874643592484</c:v>
                </c:pt>
                <c:pt idx="470">
                  <c:v>79.010529536297327</c:v>
                </c:pt>
                <c:pt idx="471">
                  <c:v>86.670809771745553</c:v>
                </c:pt>
                <c:pt idx="472">
                  <c:v>92.361748742572672</c:v>
                </c:pt>
                <c:pt idx="473">
                  <c:v>95.921393706366871</c:v>
                </c:pt>
                <c:pt idx="474">
                  <c:v>97.219619983208759</c:v>
                </c:pt>
                <c:pt idx="475">
                  <c:v>96.164460416124712</c:v>
                </c:pt>
                <c:pt idx="476">
                  <c:v>92.693574689697925</c:v>
                </c:pt>
                <c:pt idx="477">
                  <c:v>86.785606958392236</c:v>
                </c:pt>
                <c:pt idx="478">
                  <c:v>78.47320124919861</c:v>
                </c:pt>
                <c:pt idx="479">
                  <c:v>67.804242370324573</c:v>
                </c:pt>
                <c:pt idx="480">
                  <c:v>54.871310579990677</c:v>
                </c:pt>
                <c:pt idx="481">
                  <c:v>39.802597434492782</c:v>
                </c:pt>
                <c:pt idx="482">
                  <c:v>22.759596506513844</c:v>
                </c:pt>
                <c:pt idx="483">
                  <c:v>3.9342451957145386</c:v>
                </c:pt>
                <c:pt idx="484">
                  <c:v>-16.454567753964511</c:v>
                </c:pt>
                <c:pt idx="485">
                  <c:v>-38.128971267680754</c:v>
                </c:pt>
                <c:pt idx="486">
                  <c:v>-60.898223031395901</c:v>
                </c:pt>
                <c:pt idx="487">
                  <c:v>-84.414931204733875</c:v>
                </c:pt>
                <c:pt idx="488">
                  <c:v>-108.43149939026989</c:v>
                </c:pt>
                <c:pt idx="489">
                  <c:v>-132.65973379682873</c:v>
                </c:pt>
                <c:pt idx="490">
                  <c:v>-156.81147780015453</c:v>
                </c:pt>
                <c:pt idx="491">
                  <c:v>-180.60313825985213</c:v>
                </c:pt>
                <c:pt idx="492">
                  <c:v>-203.72355411058925</c:v>
                </c:pt>
                <c:pt idx="493">
                  <c:v>-225.98641122278241</c:v>
                </c:pt>
                <c:pt idx="494">
                  <c:v>-247.07659268361567</c:v>
                </c:pt>
                <c:pt idx="495">
                  <c:v>-266.83867648782325</c:v>
                </c:pt>
                <c:pt idx="496">
                  <c:v>-285.00929289561282</c:v>
                </c:pt>
                <c:pt idx="497">
                  <c:v>-301.447729199901</c:v>
                </c:pt>
                <c:pt idx="498">
                  <c:v>-316.00783438147118</c:v>
                </c:pt>
                <c:pt idx="499">
                  <c:v>-328.57244653575435</c:v>
                </c:pt>
                <c:pt idx="500">
                  <c:v>-339.03891624872449</c:v>
                </c:pt>
                <c:pt idx="501">
                  <c:v>-347.38369265174333</c:v>
                </c:pt>
                <c:pt idx="502">
                  <c:v>-353.56040386201857</c:v>
                </c:pt>
                <c:pt idx="503">
                  <c:v>-357.56552115269005</c:v>
                </c:pt>
                <c:pt idx="504">
                  <c:v>-359.43948341935902</c:v>
                </c:pt>
                <c:pt idx="505">
                  <c:v>-359.23688063506052</c:v>
                </c:pt>
                <c:pt idx="506">
                  <c:v>-357.03609333081113</c:v>
                </c:pt>
                <c:pt idx="507">
                  <c:v>-352.93692361885041</c:v>
                </c:pt>
                <c:pt idx="508">
                  <c:v>-347.05793219742191</c:v>
                </c:pt>
                <c:pt idx="509">
                  <c:v>-339.54697547277465</c:v>
                </c:pt>
                <c:pt idx="510">
                  <c:v>-330.5268831041576</c:v>
                </c:pt>
                <c:pt idx="511">
                  <c:v>-320.1833263756198</c:v>
                </c:pt>
                <c:pt idx="512">
                  <c:v>-308.64631758823452</c:v>
                </c:pt>
                <c:pt idx="513">
                  <c:v>-296.11980274778398</c:v>
                </c:pt>
                <c:pt idx="514">
                  <c:v>-282.75299520376211</c:v>
                </c:pt>
                <c:pt idx="515">
                  <c:v>-268.71051756084125</c:v>
                </c:pt>
                <c:pt idx="516">
                  <c:v>-254.17590250380817</c:v>
                </c:pt>
                <c:pt idx="517">
                  <c:v>-239.25414795843972</c:v>
                </c:pt>
                <c:pt idx="518">
                  <c:v>-224.11123029036025</c:v>
                </c:pt>
                <c:pt idx="519">
                  <c:v>-208.90332824571669</c:v>
                </c:pt>
                <c:pt idx="520">
                  <c:v>-193.72430158573479</c:v>
                </c:pt>
                <c:pt idx="521">
                  <c:v>-178.65440033012783</c:v>
                </c:pt>
                <c:pt idx="522">
                  <c:v>-163.83257754834631</c:v>
                </c:pt>
                <c:pt idx="523">
                  <c:v>-149.30957496901829</c:v>
                </c:pt>
                <c:pt idx="524">
                  <c:v>-135.16859491742798</c:v>
                </c:pt>
                <c:pt idx="525">
                  <c:v>-121.40996665685816</c:v>
                </c:pt>
                <c:pt idx="526">
                  <c:v>-108.0897410125217</c:v>
                </c:pt>
                <c:pt idx="527">
                  <c:v>-95.248747391247889</c:v>
                </c:pt>
                <c:pt idx="528">
                  <c:v>-82.854587905418157</c:v>
                </c:pt>
                <c:pt idx="529">
                  <c:v>-70.947296238966373</c:v>
                </c:pt>
                <c:pt idx="530">
                  <c:v>-59.498667491890956</c:v>
                </c:pt>
                <c:pt idx="531">
                  <c:v>-48.495314380623313</c:v>
                </c:pt>
                <c:pt idx="532">
                  <c:v>-37.920240555686178</c:v>
                </c:pt>
                <c:pt idx="533">
                  <c:v>-27.771098421591887</c:v>
                </c:pt>
                <c:pt idx="534">
                  <c:v>-17.996910722256871</c:v>
                </c:pt>
                <c:pt idx="535">
                  <c:v>-8.5990306052772212</c:v>
                </c:pt>
                <c:pt idx="536">
                  <c:v>0.41926305832021171</c:v>
                </c:pt>
                <c:pt idx="537">
                  <c:v>9.0785102143927361</c:v>
                </c:pt>
                <c:pt idx="538">
                  <c:v>17.376184088927403</c:v>
                </c:pt>
                <c:pt idx="539">
                  <c:v>25.301028962283453</c:v>
                </c:pt>
                <c:pt idx="540">
                  <c:v>32.832128638532595</c:v>
                </c:pt>
                <c:pt idx="541">
                  <c:v>39.938306904114143</c:v>
                </c:pt>
                <c:pt idx="542">
                  <c:v>46.577797476962587</c:v>
                </c:pt>
                <c:pt idx="543">
                  <c:v>52.688810642659519</c:v>
                </c:pt>
                <c:pt idx="544">
                  <c:v>58.228878735702892</c:v>
                </c:pt>
                <c:pt idx="545">
                  <c:v>63.108314063119906</c:v>
                </c:pt>
                <c:pt idx="546">
                  <c:v>67.256591122855752</c:v>
                </c:pt>
                <c:pt idx="547">
                  <c:v>70.586514052756684</c:v>
                </c:pt>
                <c:pt idx="548">
                  <c:v>73.005196108046221</c:v>
                </c:pt>
                <c:pt idx="549">
                  <c:v>74.415770795552817</c:v>
                </c:pt>
                <c:pt idx="550">
                  <c:v>74.719251298698509</c:v>
                </c:pt>
                <c:pt idx="551">
                  <c:v>73.816504491933301</c:v>
                </c:pt>
                <c:pt idx="552">
                  <c:v>71.615001592832414</c:v>
                </c:pt>
                <c:pt idx="553">
                  <c:v>68.021458032450028</c:v>
                </c:pt>
                <c:pt idx="554">
                  <c:v>62.939462941012607</c:v>
                </c:pt>
                <c:pt idx="555">
                  <c:v>56.306475990390027</c:v>
                </c:pt>
                <c:pt idx="556">
                  <c:v>48.046181098008674</c:v>
                </c:pt>
                <c:pt idx="557">
                  <c:v>38.10065520268472</c:v>
                </c:pt>
                <c:pt idx="558">
                  <c:v>26.42482490463226</c:v>
                </c:pt>
                <c:pt idx="559">
                  <c:v>13.011065182086895</c:v>
                </c:pt>
                <c:pt idx="560">
                  <c:v>-2.2003804856394709</c:v>
                </c:pt>
                <c:pt idx="561">
                  <c:v>-19.159970533717569</c:v>
                </c:pt>
                <c:pt idx="562">
                  <c:v>-37.874981650242262</c:v>
                </c:pt>
                <c:pt idx="563">
                  <c:v>-58.347637092829245</c:v>
                </c:pt>
                <c:pt idx="564">
                  <c:v>-80.462213052465813</c:v>
                </c:pt>
                <c:pt idx="565">
                  <c:v>-104.18571093493301</c:v>
                </c:pt>
                <c:pt idx="566">
                  <c:v>-129.39525772398338</c:v>
                </c:pt>
                <c:pt idx="567">
                  <c:v>-156.07828641637025</c:v>
                </c:pt>
                <c:pt idx="568">
                  <c:v>-184.08589770264371</c:v>
                </c:pt>
                <c:pt idx="569">
                  <c:v>-213.24789212508767</c:v>
                </c:pt>
                <c:pt idx="570">
                  <c:v>-243.52712858173618</c:v>
                </c:pt>
                <c:pt idx="571">
                  <c:v>-274.68239558192727</c:v>
                </c:pt>
                <c:pt idx="572">
                  <c:v>-306.61197492033534</c:v>
                </c:pt>
                <c:pt idx="573">
                  <c:v>-339.15870637084299</c:v>
                </c:pt>
                <c:pt idx="574">
                  <c:v>-372.16011035369593</c:v>
                </c:pt>
                <c:pt idx="575">
                  <c:v>-405.45013774063409</c:v>
                </c:pt>
                <c:pt idx="576">
                  <c:v>-438.80596114041509</c:v>
                </c:pt>
                <c:pt idx="577">
                  <c:v>-472.16835779131543</c:v>
                </c:pt>
                <c:pt idx="578">
                  <c:v>-505.26087192702835</c:v>
                </c:pt>
                <c:pt idx="579">
                  <c:v>-538.02661461412936</c:v>
                </c:pt>
                <c:pt idx="580">
                  <c:v>-570.19675257550807</c:v>
                </c:pt>
                <c:pt idx="581">
                  <c:v>-601.66866150090209</c:v>
                </c:pt>
                <c:pt idx="582">
                  <c:v>-632.29144958513098</c:v>
                </c:pt>
                <c:pt idx="583">
                  <c:v>-661.92093220507923</c:v>
                </c:pt>
                <c:pt idx="584">
                  <c:v>-690.37464386520151</c:v>
                </c:pt>
                <c:pt idx="585">
                  <c:v>-717.617741179316</c:v>
                </c:pt>
                <c:pt idx="586">
                  <c:v>-743.44166020090051</c:v>
                </c:pt>
                <c:pt idx="587">
                  <c:v>-767.82096717981221</c:v>
                </c:pt>
                <c:pt idx="588">
                  <c:v>-790.57538193997789</c:v>
                </c:pt>
                <c:pt idx="589">
                  <c:v>-811.65572351888477</c:v>
                </c:pt>
                <c:pt idx="590">
                  <c:v>-830.98170004116037</c:v>
                </c:pt>
                <c:pt idx="591">
                  <c:v>-848.48313355433129</c:v>
                </c:pt>
                <c:pt idx="592">
                  <c:v>-864.09998376626936</c:v>
                </c:pt>
                <c:pt idx="593">
                  <c:v>-877.76142282435285</c:v>
                </c:pt>
                <c:pt idx="594">
                  <c:v>-889.47240859578233</c:v>
                </c:pt>
                <c:pt idx="595">
                  <c:v>-899.16430677125391</c:v>
                </c:pt>
                <c:pt idx="596">
                  <c:v>-906.84825473388082</c:v>
                </c:pt>
                <c:pt idx="597">
                  <c:v>-912.487533612064</c:v>
                </c:pt>
                <c:pt idx="598">
                  <c:v>-916.09383648935545</c:v>
                </c:pt>
                <c:pt idx="599">
                  <c:v>-917.67311326429808</c:v>
                </c:pt>
                <c:pt idx="600">
                  <c:v>-917.23948950685917</c:v>
                </c:pt>
                <c:pt idx="601">
                  <c:v>-914.81487973411004</c:v>
                </c:pt>
                <c:pt idx="602">
                  <c:v>-910.43740052567136</c:v>
                </c:pt>
                <c:pt idx="603">
                  <c:v>-904.12886688181425</c:v>
                </c:pt>
                <c:pt idx="604">
                  <c:v>-895.95272637228209</c:v>
                </c:pt>
                <c:pt idx="605">
                  <c:v>-885.94892145780432</c:v>
                </c:pt>
                <c:pt idx="606">
                  <c:v>-874.17188054546386</c:v>
                </c:pt>
                <c:pt idx="607">
                  <c:v>-860.68128828871068</c:v>
                </c:pt>
                <c:pt idx="608">
                  <c:v>-845.54166601142333</c:v>
                </c:pt>
                <c:pt idx="609">
                  <c:v>-828.82196499437396</c:v>
                </c:pt>
                <c:pt idx="610">
                  <c:v>-810.59509418378002</c:v>
                </c:pt>
                <c:pt idx="611">
                  <c:v>-790.97110776224145</c:v>
                </c:pt>
                <c:pt idx="612">
                  <c:v>-769.96484114429222</c:v>
                </c:pt>
                <c:pt idx="613">
                  <c:v>-747.72769893329951</c:v>
                </c:pt>
                <c:pt idx="614">
                  <c:v>-724.31065133080301</c:v>
                </c:pt>
                <c:pt idx="615">
                  <c:v>-699.80012605666525</c:v>
                </c:pt>
                <c:pt idx="616">
                  <c:v>-674.28423672786084</c:v>
                </c:pt>
                <c:pt idx="617">
                  <c:v>-647.85235193115022</c:v>
                </c:pt>
                <c:pt idx="618">
                  <c:v>-620.59477708109262</c:v>
                </c:pt>
                <c:pt idx="619">
                  <c:v>-592.602328669087</c:v>
                </c:pt>
                <c:pt idx="620">
                  <c:v>-564.01387175806485</c:v>
                </c:pt>
                <c:pt idx="621">
                  <c:v>-534.82581967139276</c:v>
                </c:pt>
                <c:pt idx="622">
                  <c:v>-505.22486178362988</c:v>
                </c:pt>
                <c:pt idx="623">
                  <c:v>-475.25276310990557</c:v>
                </c:pt>
                <c:pt idx="624">
                  <c:v>-444.99817569970855</c:v>
                </c:pt>
                <c:pt idx="625">
                  <c:v>-414.54843650928524</c:v>
                </c:pt>
                <c:pt idx="626">
                  <c:v>-383.98948761179372</c:v>
                </c:pt>
                <c:pt idx="627">
                  <c:v>-353.40556698142882</c:v>
                </c:pt>
                <c:pt idx="628">
                  <c:v>-322.92925511099293</c:v>
                </c:pt>
                <c:pt idx="629">
                  <c:v>-292.53971117530727</c:v>
                </c:pt>
                <c:pt idx="630">
                  <c:v>-262.41483326707703</c:v>
                </c:pt>
                <c:pt idx="631">
                  <c:v>-232.57917970837389</c:v>
                </c:pt>
                <c:pt idx="632">
                  <c:v>-203.10487480884012</c:v>
                </c:pt>
                <c:pt idx="633">
                  <c:v>-174.0612998725901</c:v>
                </c:pt>
                <c:pt idx="634">
                  <c:v>-145.5147445763896</c:v>
                </c:pt>
                <c:pt idx="635">
                  <c:v>-117.52847444955887</c:v>
                </c:pt>
                <c:pt idx="636">
                  <c:v>-90.16242918286116</c:v>
                </c:pt>
                <c:pt idx="637">
                  <c:v>-63.516896608751722</c:v>
                </c:pt>
                <c:pt idx="638">
                  <c:v>-37.556617036412717</c:v>
                </c:pt>
                <c:pt idx="639">
                  <c:v>-12.417141403104324</c:v>
                </c:pt>
                <c:pt idx="640">
                  <c:v>11.899220201506523</c:v>
                </c:pt>
                <c:pt idx="641">
                  <c:v>35.350063935974049</c:v>
                </c:pt>
                <c:pt idx="642">
                  <c:v>57.896667639970929</c:v>
                </c:pt>
                <c:pt idx="643">
                  <c:v>79.503944142372802</c:v>
                </c:pt>
                <c:pt idx="644">
                  <c:v>100.14040762949571</c:v>
                </c:pt>
                <c:pt idx="645">
                  <c:v>119.746553294161</c:v>
                </c:pt>
                <c:pt idx="646">
                  <c:v>138.3633971334807</c:v>
                </c:pt>
                <c:pt idx="647">
                  <c:v>155.90868726499866</c:v>
                </c:pt>
                <c:pt idx="648">
                  <c:v>172.4237749840413</c:v>
                </c:pt>
                <c:pt idx="649">
                  <c:v>187.8405089722728</c:v>
                </c:pt>
                <c:pt idx="650">
                  <c:v>202.17722186364017</c:v>
                </c:pt>
                <c:pt idx="651">
                  <c:v>215.42741129642764</c:v>
                </c:pt>
                <c:pt idx="652">
                  <c:v>227.58788994275574</c:v>
                </c:pt>
                <c:pt idx="653">
                  <c:v>238.64122592037347</c:v>
                </c:pt>
                <c:pt idx="654">
                  <c:v>248.62741280062073</c:v>
                </c:pt>
                <c:pt idx="655">
                  <c:v>257.51950360582737</c:v>
                </c:pt>
                <c:pt idx="656">
                  <c:v>265.35630634307427</c:v>
                </c:pt>
                <c:pt idx="657">
                  <c:v>272.12381149839143</c:v>
                </c:pt>
                <c:pt idx="658">
                  <c:v>277.85064933199533</c:v>
                </c:pt>
                <c:pt idx="659">
                  <c:v>282.55414006700835</c:v>
                </c:pt>
                <c:pt idx="660">
                  <c:v>286.25407971839309</c:v>
                </c:pt>
                <c:pt idx="661">
                  <c:v>288.9725951991993</c:v>
                </c:pt>
                <c:pt idx="662">
                  <c:v>290.73403328728455</c:v>
                </c:pt>
                <c:pt idx="663">
                  <c:v>291.56417976946932</c:v>
                </c:pt>
                <c:pt idx="664">
                  <c:v>291.49410673650141</c:v>
                </c:pt>
                <c:pt idx="665">
                  <c:v>290.5540686506165</c:v>
                </c:pt>
                <c:pt idx="666">
                  <c:v>288.77630453411484</c:v>
                </c:pt>
                <c:pt idx="667">
                  <c:v>286.19391978252793</c:v>
                </c:pt>
                <c:pt idx="668">
                  <c:v>282.84136308005304</c:v>
                </c:pt>
                <c:pt idx="669">
                  <c:v>278.75427968705253</c:v>
                </c:pt>
                <c:pt idx="670">
                  <c:v>273.96936724786906</c:v>
                </c:pt>
                <c:pt idx="671">
                  <c:v>268.52423064249933</c:v>
                </c:pt>
                <c:pt idx="672">
                  <c:v>262.46784066473742</c:v>
                </c:pt>
                <c:pt idx="673">
                  <c:v>255.818904969404</c:v>
                </c:pt>
                <c:pt idx="674">
                  <c:v>248.6389037124386</c:v>
                </c:pt>
                <c:pt idx="675">
                  <c:v>240.95682539715494</c:v>
                </c:pt>
                <c:pt idx="676">
                  <c:v>232.81247426115533</c:v>
                </c:pt>
                <c:pt idx="677">
                  <c:v>224.24570107198315</c:v>
                </c:pt>
                <c:pt idx="678">
                  <c:v>215.29631424663648</c:v>
                </c:pt>
                <c:pt idx="679">
                  <c:v>206.00392663332309</c:v>
                </c:pt>
                <c:pt idx="680">
                  <c:v>196.42409758424492</c:v>
                </c:pt>
                <c:pt idx="681">
                  <c:v>186.5636144721318</c:v>
                </c:pt>
                <c:pt idx="682">
                  <c:v>176.4936134541922</c:v>
                </c:pt>
                <c:pt idx="683">
                  <c:v>166.21804993759429</c:v>
                </c:pt>
                <c:pt idx="684">
                  <c:v>155.80806046362159</c:v>
                </c:pt>
                <c:pt idx="685">
                  <c:v>145.28257385326128</c:v>
                </c:pt>
                <c:pt idx="686">
                  <c:v>134.67659843653428</c:v>
                </c:pt>
                <c:pt idx="687">
                  <c:v>124.02414113975101</c:v>
                </c:pt>
                <c:pt idx="688">
                  <c:v>113.37592295914783</c:v>
                </c:pt>
                <c:pt idx="689">
                  <c:v>102.72799156053202</c:v>
                </c:pt>
                <c:pt idx="690">
                  <c:v>92.128717808592228</c:v>
                </c:pt>
                <c:pt idx="691">
                  <c:v>81.624841516037804</c:v>
                </c:pt>
                <c:pt idx="692">
                  <c:v>71.226369518432648</c:v>
                </c:pt>
                <c:pt idx="693">
                  <c:v>60.959707332055814</c:v>
                </c:pt>
                <c:pt idx="694">
                  <c:v>50.849821158082477</c:v>
                </c:pt>
                <c:pt idx="695">
                  <c:v>40.920258472269779</c:v>
                </c:pt>
                <c:pt idx="696">
                  <c:v>31.193093043336603</c:v>
                </c:pt>
                <c:pt idx="697">
                  <c:v>21.688879198489758</c:v>
                </c:pt>
                <c:pt idx="698">
                  <c:v>12.426696928020419</c:v>
                </c:pt>
                <c:pt idx="699">
                  <c:v>3.4389300280829502</c:v>
                </c:pt>
                <c:pt idx="700">
                  <c:v>-5.2741810331983743</c:v>
                </c:pt>
                <c:pt idx="701">
                  <c:v>-13.712090191251718</c:v>
                </c:pt>
                <c:pt idx="702">
                  <c:v>-21.833564273031243</c:v>
                </c:pt>
                <c:pt idx="703">
                  <c:v>-29.641520421482937</c:v>
                </c:pt>
                <c:pt idx="704">
                  <c:v>-37.125979386408972</c:v>
                </c:pt>
                <c:pt idx="705">
                  <c:v>-44.278381112067336</c:v>
                </c:pt>
                <c:pt idx="706">
                  <c:v>-51.080454193776177</c:v>
                </c:pt>
                <c:pt idx="707">
                  <c:v>-57.549322186541531</c:v>
                </c:pt>
                <c:pt idx="708">
                  <c:v>-63.658875591933565</c:v>
                </c:pt>
                <c:pt idx="709">
                  <c:v>-69.426560579811166</c:v>
                </c:pt>
                <c:pt idx="710">
                  <c:v>-74.831180181328364</c:v>
                </c:pt>
                <c:pt idx="711">
                  <c:v>-79.882093958661471</c:v>
                </c:pt>
                <c:pt idx="712">
                  <c:v>-84.579828449912725</c:v>
                </c:pt>
                <c:pt idx="713">
                  <c:v>-88.926033238109653</c:v>
                </c:pt>
                <c:pt idx="714">
                  <c:v>-92.923412855161814</c:v>
                </c:pt>
                <c:pt idx="715">
                  <c:v>-96.575657134023686</c:v>
                </c:pt>
                <c:pt idx="716">
                  <c:v>-99.882127951039251</c:v>
                </c:pt>
                <c:pt idx="717">
                  <c:v>-102.85947696562209</c:v>
                </c:pt>
                <c:pt idx="718">
                  <c:v>-105.50401550701724</c:v>
                </c:pt>
                <c:pt idx="719">
                  <c:v>-107.82810777880593</c:v>
                </c:pt>
                <c:pt idx="720">
                  <c:v>-109.83952907052026</c:v>
                </c:pt>
                <c:pt idx="721">
                  <c:v>-111.54669752904749</c:v>
                </c:pt>
                <c:pt idx="722">
                  <c:v>-112.95860793672068</c:v>
                </c:pt>
                <c:pt idx="723">
                  <c:v>-114.08477994404757</c:v>
                </c:pt>
                <c:pt idx="724">
                  <c:v>-114.93519459035235</c:v>
                </c:pt>
                <c:pt idx="725">
                  <c:v>-115.51946664848958</c:v>
                </c:pt>
                <c:pt idx="726">
                  <c:v>-115.85028450966638</c:v>
                </c:pt>
                <c:pt idx="727">
                  <c:v>-115.93751649267131</c:v>
                </c:pt>
                <c:pt idx="728">
                  <c:v>-115.79313483492911</c:v>
                </c:pt>
                <c:pt idx="729">
                  <c:v>-115.42852832626818</c:v>
                </c:pt>
                <c:pt idx="730">
                  <c:v>-114.85521821761404</c:v>
                </c:pt>
                <c:pt idx="731">
                  <c:v>-114.0848127847641</c:v>
                </c:pt>
                <c:pt idx="732">
                  <c:v>-113.12895768580097</c:v>
                </c:pt>
                <c:pt idx="733">
                  <c:v>-111.99929620301469</c:v>
                </c:pt>
                <c:pt idx="734">
                  <c:v>-110.70972922446276</c:v>
                </c:pt>
                <c:pt idx="735">
                  <c:v>-109.26739339630973</c:v>
                </c:pt>
                <c:pt idx="736">
                  <c:v>-107.68849478768874</c:v>
                </c:pt>
                <c:pt idx="737">
                  <c:v>-105.98189395897884</c:v>
                </c:pt>
                <c:pt idx="738">
                  <c:v>-104.15856904362795</c:v>
                </c:pt>
                <c:pt idx="739">
                  <c:v>-102.22927995183301</c:v>
                </c:pt>
                <c:pt idx="740">
                  <c:v>-100.20453709509707</c:v>
                </c:pt>
                <c:pt idx="741">
                  <c:v>-98.094583464654477</c:v>
                </c:pt>
                <c:pt idx="742">
                  <c:v>-95.909363287751944</c:v>
                </c:pt>
                <c:pt idx="743">
                  <c:v>-93.662364323423787</c:v>
                </c:pt>
                <c:pt idx="744">
                  <c:v>-91.355271282791307</c:v>
                </c:pt>
                <c:pt idx="745">
                  <c:v>-89.004800529857221</c:v>
                </c:pt>
                <c:pt idx="746">
                  <c:v>-86.615654888373058</c:v>
                </c:pt>
                <c:pt idx="747">
                  <c:v>-84.191903603576321</c:v>
                </c:pt>
                <c:pt idx="748">
                  <c:v>-81.74955446905642</c:v>
                </c:pt>
                <c:pt idx="749">
                  <c:v>-79.296132496967459</c:v>
                </c:pt>
                <c:pt idx="750">
                  <c:v>-76.830349923980435</c:v>
                </c:pt>
                <c:pt idx="751">
                  <c:v>-74.363006450245763</c:v>
                </c:pt>
                <c:pt idx="752">
                  <c:v>-71.900359709745715</c:v>
                </c:pt>
                <c:pt idx="753">
                  <c:v>-69.452420782789773</c:v>
                </c:pt>
                <c:pt idx="754">
                  <c:v>-67.020466199062071</c:v>
                </c:pt>
                <c:pt idx="755">
                  <c:v>-64.605506432411914</c:v>
                </c:pt>
                <c:pt idx="756">
                  <c:v>-62.22041726451647</c:v>
                </c:pt>
                <c:pt idx="757">
                  <c:v>-59.865421267528262</c:v>
                </c:pt>
                <c:pt idx="758">
                  <c:v>-57.544483295887488</c:v>
                </c:pt>
                <c:pt idx="759">
                  <c:v>-55.265047412460277</c:v>
                </c:pt>
                <c:pt idx="760">
                  <c:v>-53.022636414998729</c:v>
                </c:pt>
                <c:pt idx="761">
                  <c:v>-50.824086823696035</c:v>
                </c:pt>
                <c:pt idx="762">
                  <c:v>-48.675612321021333</c:v>
                </c:pt>
                <c:pt idx="763">
                  <c:v>-46.572211978254529</c:v>
                </c:pt>
                <c:pt idx="764">
                  <c:v>-44.523008912047786</c:v>
                </c:pt>
                <c:pt idx="765">
                  <c:v>-42.526094715826048</c:v>
                </c:pt>
                <c:pt idx="766">
                  <c:v>-40.582901918846403</c:v>
                </c:pt>
                <c:pt idx="767">
                  <c:v>-38.694602680095642</c:v>
                </c:pt>
                <c:pt idx="768">
                  <c:v>-36.862117846273051</c:v>
                </c:pt>
                <c:pt idx="769">
                  <c:v>-35.089110425369427</c:v>
                </c:pt>
                <c:pt idx="770">
                  <c:v>-33.370019286739058</c:v>
                </c:pt>
                <c:pt idx="771">
                  <c:v>-31.710950350691981</c:v>
                </c:pt>
                <c:pt idx="772">
                  <c:v>-30.106335331657121</c:v>
                </c:pt>
                <c:pt idx="773">
                  <c:v>-28.561519139765977</c:v>
                </c:pt>
                <c:pt idx="774">
                  <c:v>-27.073461564129126</c:v>
                </c:pt>
                <c:pt idx="775">
                  <c:v>-25.641740670129373</c:v>
                </c:pt>
                <c:pt idx="776">
                  <c:v>-24.265797956370911</c:v>
                </c:pt>
                <c:pt idx="777">
                  <c:v>-22.944941948292801</c:v>
                </c:pt>
                <c:pt idx="778">
                  <c:v>-21.678372405948409</c:v>
                </c:pt>
                <c:pt idx="779">
                  <c:v>-20.467193826836315</c:v>
                </c:pt>
                <c:pt idx="780">
                  <c:v>-19.306282774496818</c:v>
                </c:pt>
                <c:pt idx="781">
                  <c:v>-18.19850321462064</c:v>
                </c:pt>
                <c:pt idx="782">
                  <c:v>-17.140683130929062</c:v>
                </c:pt>
                <c:pt idx="783">
                  <c:v>-16.129931285770905</c:v>
                </c:pt>
                <c:pt idx="784">
                  <c:v>-15.168410540692044</c:v>
                </c:pt>
                <c:pt idx="785">
                  <c:v>-14.253048821658229</c:v>
                </c:pt>
                <c:pt idx="786">
                  <c:v>-13.383936021154305</c:v>
                </c:pt>
                <c:pt idx="787">
                  <c:v>-12.55672813608701</c:v>
                </c:pt>
                <c:pt idx="788">
                  <c:v>-11.771542508175138</c:v>
                </c:pt>
                <c:pt idx="789">
                  <c:v>-11.028193913770041</c:v>
                </c:pt>
                <c:pt idx="790">
                  <c:v>-10.322718356223767</c:v>
                </c:pt>
                <c:pt idx="791">
                  <c:v>-9.6560951572169422</c:v>
                </c:pt>
                <c:pt idx="792">
                  <c:v>-9.0256644888731117</c:v>
                </c:pt>
                <c:pt idx="793">
                  <c:v>-8.4300120682029132</c:v>
                </c:pt>
                <c:pt idx="794">
                  <c:v>-7.8677338765821894</c:v>
                </c:pt>
                <c:pt idx="795">
                  <c:v>-7.3374405201976796</c:v>
                </c:pt>
                <c:pt idx="796">
                  <c:v>-6.8377634192088408</c:v>
                </c:pt>
                <c:pt idx="797">
                  <c:v>-6.3681320446727234</c:v>
                </c:pt>
                <c:pt idx="798">
                  <c:v>-5.9256229370417142</c:v>
                </c:pt>
                <c:pt idx="799">
                  <c:v>-5.5104553998344796</c:v>
                </c:pt>
                <c:pt idx="800">
                  <c:v>-5.1199481135271059</c:v>
                </c:pt>
                <c:pt idx="801">
                  <c:v>-4.7542063009685975</c:v>
                </c:pt>
                <c:pt idx="802">
                  <c:v>-4.4113508628938911</c:v>
                </c:pt>
                <c:pt idx="803">
                  <c:v>-4.0902232569949959</c:v>
                </c:pt>
                <c:pt idx="804">
                  <c:v>-3.7897030555159628</c:v>
                </c:pt>
                <c:pt idx="805">
                  <c:v>-3.508702720576391</c:v>
                </c:pt>
                <c:pt idx="806">
                  <c:v>-3.2466111274221179</c:v>
                </c:pt>
                <c:pt idx="807">
                  <c:v>-3.0015211177311589</c:v>
                </c:pt>
                <c:pt idx="808">
                  <c:v>-2.7733018883305887</c:v>
                </c:pt>
                <c:pt idx="809">
                  <c:v>-2.560239809846419</c:v>
                </c:pt>
                <c:pt idx="810">
                  <c:v>-2.3621705428851079</c:v>
                </c:pt>
                <c:pt idx="811">
                  <c:v>-2.1778618285577536</c:v>
                </c:pt>
                <c:pt idx="812">
                  <c:v>-2.0064989257429198</c:v>
                </c:pt>
                <c:pt idx="813">
                  <c:v>-1.8472991139681998</c:v>
                </c:pt>
                <c:pt idx="814">
                  <c:v>-1.699518776653653</c:v>
                </c:pt>
                <c:pt idx="815">
                  <c:v>-1.5626749085926819</c:v>
                </c:pt>
                <c:pt idx="816">
                  <c:v>-1.4356241846791691</c:v>
                </c:pt>
                <c:pt idx="817">
                  <c:v>-1.318161441312073</c:v>
                </c:pt>
                <c:pt idx="818">
                  <c:v>-1.2092776396320879</c:v>
                </c:pt>
                <c:pt idx="819">
                  <c:v>-1.108769645411424</c:v>
                </c:pt>
                <c:pt idx="820">
                  <c:v>-1.0159010384684783</c:v>
                </c:pt>
                <c:pt idx="821">
                  <c:v>-0.93015848372375576</c:v>
                </c:pt>
                <c:pt idx="822">
                  <c:v>-0.85105547922300351</c:v>
                </c:pt>
                <c:pt idx="823">
                  <c:v>-0.77813571423637717</c:v>
                </c:pt>
                <c:pt idx="824">
                  <c:v>-0.7109663692699173</c:v>
                </c:pt>
                <c:pt idx="825">
                  <c:v>-0.64924451755777257</c:v>
                </c:pt>
                <c:pt idx="826">
                  <c:v>-0.59237589735215279</c:v>
                </c:pt>
                <c:pt idx="827">
                  <c:v>-0.54019823364279318</c:v>
                </c:pt>
                <c:pt idx="828">
                  <c:v>-0.49227590221063156</c:v>
                </c:pt>
                <c:pt idx="829">
                  <c:v>-0.44822237540849186</c:v>
                </c:pt>
                <c:pt idx="830">
                  <c:v>-0.40789476216294068</c:v>
                </c:pt>
                <c:pt idx="831">
                  <c:v>-0.37093981400954079</c:v>
                </c:pt>
                <c:pt idx="832">
                  <c:v>-0.33715573498382573</c:v>
                </c:pt>
                <c:pt idx="833">
                  <c:v>-0.30618788391549184</c:v>
                </c:pt>
                <c:pt idx="834">
                  <c:v>-0.27787371067727007</c:v>
                </c:pt>
                <c:pt idx="835">
                  <c:v>-0.252047329224519</c:v>
                </c:pt>
                <c:pt idx="836">
                  <c:v>-0.22842642062233648</c:v>
                </c:pt>
                <c:pt idx="837">
                  <c:v>-0.20691342943668037</c:v>
                </c:pt>
                <c:pt idx="838">
                  <c:v>-0.18729820271872483</c:v>
                </c:pt>
                <c:pt idx="839">
                  <c:v>-0.16942665885558683</c:v>
                </c:pt>
                <c:pt idx="840">
                  <c:v>-0.1531563524407179</c:v>
                </c:pt>
                <c:pt idx="841">
                  <c:v>-0.13835468433056897</c:v>
                </c:pt>
                <c:pt idx="842">
                  <c:v>-0.12489891665636188</c:v>
                </c:pt>
                <c:pt idx="843">
                  <c:v>-0.11267524213163639</c:v>
                </c:pt>
                <c:pt idx="844">
                  <c:v>-0.10159694625246521</c:v>
                </c:pt>
                <c:pt idx="845">
                  <c:v>-9.1529167872648504E-2</c:v>
                </c:pt>
                <c:pt idx="846">
                  <c:v>-8.2419085573111867E-2</c:v>
                </c:pt>
                <c:pt idx="847">
                  <c:v>-7.4165841927587142E-2</c:v>
                </c:pt>
                <c:pt idx="848">
                  <c:v>-6.6680890032409373E-2</c:v>
                </c:pt>
                <c:pt idx="849">
                  <c:v>-5.9922335502931433E-2</c:v>
                </c:pt>
                <c:pt idx="850">
                  <c:v>-5.3812988041522215E-2</c:v>
                </c:pt>
                <c:pt idx="851">
                  <c:v>-4.8303396290752039E-2</c:v>
                </c:pt>
                <c:pt idx="852">
                  <c:v>-4.3320185750848547E-2</c:v>
                </c:pt>
                <c:pt idx="853">
                  <c:v>-3.8825349774741759E-2</c:v>
                </c:pt>
                <c:pt idx="854">
                  <c:v>-3.4780399186871799E-2</c:v>
                </c:pt>
                <c:pt idx="855">
                  <c:v>-3.1129273574222325E-2</c:v>
                </c:pt>
                <c:pt idx="856">
                  <c:v>-2.7849148139110956E-2</c:v>
                </c:pt>
                <c:pt idx="857">
                  <c:v>-2.4898096956583574E-2</c:v>
                </c:pt>
                <c:pt idx="858">
                  <c:v>-2.2244310943508611E-2</c:v>
                </c:pt>
                <c:pt idx="859">
                  <c:v>-1.9860070848834004E-2</c:v>
                </c:pt>
                <c:pt idx="860">
                  <c:v>-1.7720005849372458E-2</c:v>
                </c:pt>
                <c:pt idx="861">
                  <c:v>-1.5800344982627036E-2</c:v>
                </c:pt>
                <c:pt idx="862">
                  <c:v>-1.4081840363163104E-2</c:v>
                </c:pt>
                <c:pt idx="863">
                  <c:v>-1.2539384165892269E-2</c:v>
                </c:pt>
                <c:pt idx="864">
                  <c:v>-1.1160854847700087E-2</c:v>
                </c:pt>
                <c:pt idx="865">
                  <c:v>-9.9247171401364229E-3</c:v>
                </c:pt>
                <c:pt idx="866">
                  <c:v>-8.8216588487221217E-3</c:v>
                </c:pt>
                <c:pt idx="867">
                  <c:v>-7.8362603499552846E-3</c:v>
                </c:pt>
                <c:pt idx="868">
                  <c:v>-6.9570879787100729E-3</c:v>
                </c:pt>
                <c:pt idx="869">
                  <c:v>-6.1716249072253961E-3</c:v>
                </c:pt>
                <c:pt idx="870">
                  <c:v>-5.471374245484632E-3</c:v>
                </c:pt>
                <c:pt idx="871">
                  <c:v>-4.8469579506132104E-3</c:v>
                </c:pt>
                <c:pt idx="872">
                  <c:v>-4.292506534224581E-3</c:v>
                </c:pt>
                <c:pt idx="873">
                  <c:v>-3.7975989196524854E-3</c:v>
                </c:pt>
                <c:pt idx="874">
                  <c:v>-3.3593697618650707E-3</c:v>
                </c:pt>
                <c:pt idx="875">
                  <c:v>-2.968372732519424E-3</c:v>
                </c:pt>
                <c:pt idx="876">
                  <c:v>-2.6219476495188132E-3</c:v>
                </c:pt>
                <c:pt idx="877">
                  <c:v>-2.3143426277060664E-3</c:v>
                </c:pt>
                <c:pt idx="878">
                  <c:v>-2.0418909078521209E-3</c:v>
                </c:pt>
                <c:pt idx="879">
                  <c:v>-1.7997955082258599E-3</c:v>
                </c:pt>
                <c:pt idx="880">
                  <c:v>-1.5854264668589907E-3</c:v>
                </c:pt>
                <c:pt idx="881">
                  <c:v>-1.396226813772362E-3</c:v>
                </c:pt>
                <c:pt idx="882">
                  <c:v>-1.22817111807414E-3</c:v>
                </c:pt>
                <c:pt idx="883">
                  <c:v>-1.0796122922268115E-3</c:v>
                </c:pt>
                <c:pt idx="884">
                  <c:v>-9.4888821545721094E-4</c:v>
                </c:pt>
                <c:pt idx="885">
                  <c:v>-8.3371361173828593E-4</c:v>
                </c:pt>
                <c:pt idx="886">
                  <c:v>-7.3143401316682515E-4</c:v>
                </c:pt>
                <c:pt idx="887">
                  <c:v>-6.4124259742854585E-4</c:v>
                </c:pt>
                <c:pt idx="888">
                  <c:v>-5.6219672451690182E-4</c:v>
                </c:pt>
                <c:pt idx="889">
                  <c:v>-4.9323276480723807E-4</c:v>
                </c:pt>
                <c:pt idx="890">
                  <c:v>-4.3117938490597717E-4</c:v>
                </c:pt>
                <c:pt idx="891">
                  <c:v>-3.7770844244691454E-4</c:v>
                </c:pt>
                <c:pt idx="892">
                  <c:v>-3.295972868605396E-4</c:v>
                </c:pt>
                <c:pt idx="893">
                  <c:v>-2.8830171302194902E-4</c:v>
                </c:pt>
                <c:pt idx="894">
                  <c:v>-2.514259208050237E-4</c:v>
                </c:pt>
                <c:pt idx="895">
                  <c:v>-2.2032648153558765E-4</c:v>
                </c:pt>
                <c:pt idx="896">
                  <c:v>-1.9144069964246795E-4</c:v>
                </c:pt>
                <c:pt idx="897">
                  <c:v>-1.6711277319065708E-4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B8-4445-884F-DF076CDB4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431103"/>
        <c:axId val="1451431583"/>
      </c:scatterChart>
      <c:valAx>
        <c:axId val="145143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31583"/>
        <c:crosses val="autoZero"/>
        <c:crossBetween val="midCat"/>
      </c:valAx>
      <c:valAx>
        <c:axId val="145143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431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SpottedGum!$Z$22:$Z$572</c:f>
              <c:numCache>
                <c:formatCode>General</c:formatCode>
                <c:ptCount val="551"/>
                <c:pt idx="0">
                  <c:v>900</c:v>
                </c:pt>
                <c:pt idx="1">
                  <c:v>902</c:v>
                </c:pt>
                <c:pt idx="2">
                  <c:v>904</c:v>
                </c:pt>
                <c:pt idx="3">
                  <c:v>906</c:v>
                </c:pt>
                <c:pt idx="4">
                  <c:v>908</c:v>
                </c:pt>
                <c:pt idx="5">
                  <c:v>910</c:v>
                </c:pt>
                <c:pt idx="6">
                  <c:v>912</c:v>
                </c:pt>
                <c:pt idx="7">
                  <c:v>914</c:v>
                </c:pt>
                <c:pt idx="8">
                  <c:v>916</c:v>
                </c:pt>
                <c:pt idx="9">
                  <c:v>918</c:v>
                </c:pt>
                <c:pt idx="10">
                  <c:v>920</c:v>
                </c:pt>
                <c:pt idx="11">
                  <c:v>922</c:v>
                </c:pt>
                <c:pt idx="12">
                  <c:v>924</c:v>
                </c:pt>
                <c:pt idx="13">
                  <c:v>926</c:v>
                </c:pt>
                <c:pt idx="14">
                  <c:v>928</c:v>
                </c:pt>
                <c:pt idx="15">
                  <c:v>930</c:v>
                </c:pt>
                <c:pt idx="16">
                  <c:v>932</c:v>
                </c:pt>
                <c:pt idx="17">
                  <c:v>934</c:v>
                </c:pt>
                <c:pt idx="18">
                  <c:v>936</c:v>
                </c:pt>
                <c:pt idx="19">
                  <c:v>938</c:v>
                </c:pt>
                <c:pt idx="20">
                  <c:v>940</c:v>
                </c:pt>
                <c:pt idx="21">
                  <c:v>942</c:v>
                </c:pt>
                <c:pt idx="22">
                  <c:v>944</c:v>
                </c:pt>
                <c:pt idx="23">
                  <c:v>946</c:v>
                </c:pt>
                <c:pt idx="24">
                  <c:v>948</c:v>
                </c:pt>
                <c:pt idx="25">
                  <c:v>950</c:v>
                </c:pt>
                <c:pt idx="26">
                  <c:v>952</c:v>
                </c:pt>
                <c:pt idx="27">
                  <c:v>954</c:v>
                </c:pt>
                <c:pt idx="28">
                  <c:v>956</c:v>
                </c:pt>
                <c:pt idx="29">
                  <c:v>958</c:v>
                </c:pt>
                <c:pt idx="30">
                  <c:v>960</c:v>
                </c:pt>
                <c:pt idx="31">
                  <c:v>962</c:v>
                </c:pt>
                <c:pt idx="32">
                  <c:v>964</c:v>
                </c:pt>
                <c:pt idx="33">
                  <c:v>966</c:v>
                </c:pt>
                <c:pt idx="34">
                  <c:v>968</c:v>
                </c:pt>
                <c:pt idx="35">
                  <c:v>970</c:v>
                </c:pt>
                <c:pt idx="36">
                  <c:v>972</c:v>
                </c:pt>
                <c:pt idx="37">
                  <c:v>974</c:v>
                </c:pt>
                <c:pt idx="38">
                  <c:v>976</c:v>
                </c:pt>
                <c:pt idx="39">
                  <c:v>978</c:v>
                </c:pt>
                <c:pt idx="40">
                  <c:v>980</c:v>
                </c:pt>
                <c:pt idx="41">
                  <c:v>982</c:v>
                </c:pt>
                <c:pt idx="42">
                  <c:v>984</c:v>
                </c:pt>
                <c:pt idx="43">
                  <c:v>986</c:v>
                </c:pt>
                <c:pt idx="44">
                  <c:v>988</c:v>
                </c:pt>
                <c:pt idx="45">
                  <c:v>990</c:v>
                </c:pt>
                <c:pt idx="46">
                  <c:v>992</c:v>
                </c:pt>
                <c:pt idx="47">
                  <c:v>994</c:v>
                </c:pt>
                <c:pt idx="48">
                  <c:v>996</c:v>
                </c:pt>
                <c:pt idx="49">
                  <c:v>998</c:v>
                </c:pt>
                <c:pt idx="50">
                  <c:v>1000</c:v>
                </c:pt>
                <c:pt idx="51">
                  <c:v>1002</c:v>
                </c:pt>
                <c:pt idx="52">
                  <c:v>1004</c:v>
                </c:pt>
                <c:pt idx="53">
                  <c:v>1006</c:v>
                </c:pt>
                <c:pt idx="54">
                  <c:v>1008</c:v>
                </c:pt>
                <c:pt idx="55">
                  <c:v>1010</c:v>
                </c:pt>
                <c:pt idx="56">
                  <c:v>1012</c:v>
                </c:pt>
                <c:pt idx="57">
                  <c:v>1014</c:v>
                </c:pt>
                <c:pt idx="58">
                  <c:v>1016</c:v>
                </c:pt>
                <c:pt idx="59">
                  <c:v>1018</c:v>
                </c:pt>
                <c:pt idx="60">
                  <c:v>1020</c:v>
                </c:pt>
                <c:pt idx="61">
                  <c:v>1022</c:v>
                </c:pt>
                <c:pt idx="62">
                  <c:v>1024</c:v>
                </c:pt>
                <c:pt idx="63">
                  <c:v>1026</c:v>
                </c:pt>
                <c:pt idx="64">
                  <c:v>1028</c:v>
                </c:pt>
                <c:pt idx="65">
                  <c:v>1030</c:v>
                </c:pt>
                <c:pt idx="66">
                  <c:v>1032</c:v>
                </c:pt>
                <c:pt idx="67">
                  <c:v>1034</c:v>
                </c:pt>
                <c:pt idx="68">
                  <c:v>1036</c:v>
                </c:pt>
                <c:pt idx="69">
                  <c:v>1038</c:v>
                </c:pt>
                <c:pt idx="70">
                  <c:v>1040</c:v>
                </c:pt>
                <c:pt idx="71">
                  <c:v>1042</c:v>
                </c:pt>
                <c:pt idx="72">
                  <c:v>1044</c:v>
                </c:pt>
                <c:pt idx="73">
                  <c:v>1046</c:v>
                </c:pt>
                <c:pt idx="74">
                  <c:v>1048</c:v>
                </c:pt>
                <c:pt idx="75">
                  <c:v>1050</c:v>
                </c:pt>
                <c:pt idx="76">
                  <c:v>1052</c:v>
                </c:pt>
                <c:pt idx="77">
                  <c:v>1054</c:v>
                </c:pt>
                <c:pt idx="78">
                  <c:v>1056</c:v>
                </c:pt>
                <c:pt idx="79">
                  <c:v>1058</c:v>
                </c:pt>
                <c:pt idx="80">
                  <c:v>1060</c:v>
                </c:pt>
                <c:pt idx="81">
                  <c:v>1062</c:v>
                </c:pt>
                <c:pt idx="82">
                  <c:v>1064</c:v>
                </c:pt>
                <c:pt idx="83">
                  <c:v>1066</c:v>
                </c:pt>
                <c:pt idx="84">
                  <c:v>1068</c:v>
                </c:pt>
                <c:pt idx="85">
                  <c:v>1070</c:v>
                </c:pt>
                <c:pt idx="86">
                  <c:v>1072</c:v>
                </c:pt>
                <c:pt idx="87">
                  <c:v>1074</c:v>
                </c:pt>
                <c:pt idx="88">
                  <c:v>1076</c:v>
                </c:pt>
                <c:pt idx="89">
                  <c:v>1078</c:v>
                </c:pt>
                <c:pt idx="90">
                  <c:v>1080</c:v>
                </c:pt>
                <c:pt idx="91">
                  <c:v>1082</c:v>
                </c:pt>
                <c:pt idx="92">
                  <c:v>1084</c:v>
                </c:pt>
                <c:pt idx="93">
                  <c:v>1086</c:v>
                </c:pt>
                <c:pt idx="94">
                  <c:v>1088</c:v>
                </c:pt>
                <c:pt idx="95">
                  <c:v>1090</c:v>
                </c:pt>
                <c:pt idx="96">
                  <c:v>1092</c:v>
                </c:pt>
                <c:pt idx="97">
                  <c:v>1094</c:v>
                </c:pt>
                <c:pt idx="98">
                  <c:v>1096</c:v>
                </c:pt>
                <c:pt idx="99">
                  <c:v>1098</c:v>
                </c:pt>
                <c:pt idx="100">
                  <c:v>1100</c:v>
                </c:pt>
                <c:pt idx="101">
                  <c:v>1102</c:v>
                </c:pt>
                <c:pt idx="102">
                  <c:v>1104</c:v>
                </c:pt>
                <c:pt idx="103">
                  <c:v>1106</c:v>
                </c:pt>
                <c:pt idx="104">
                  <c:v>1108</c:v>
                </c:pt>
                <c:pt idx="105">
                  <c:v>1110</c:v>
                </c:pt>
                <c:pt idx="106">
                  <c:v>1112</c:v>
                </c:pt>
                <c:pt idx="107">
                  <c:v>1114</c:v>
                </c:pt>
                <c:pt idx="108">
                  <c:v>1116</c:v>
                </c:pt>
                <c:pt idx="109">
                  <c:v>1118</c:v>
                </c:pt>
                <c:pt idx="110">
                  <c:v>1120</c:v>
                </c:pt>
                <c:pt idx="111">
                  <c:v>1122</c:v>
                </c:pt>
                <c:pt idx="112">
                  <c:v>1124</c:v>
                </c:pt>
                <c:pt idx="113">
                  <c:v>1126</c:v>
                </c:pt>
                <c:pt idx="114">
                  <c:v>1128</c:v>
                </c:pt>
                <c:pt idx="115">
                  <c:v>1130</c:v>
                </c:pt>
                <c:pt idx="116">
                  <c:v>1132</c:v>
                </c:pt>
                <c:pt idx="117">
                  <c:v>1134</c:v>
                </c:pt>
                <c:pt idx="118">
                  <c:v>1136</c:v>
                </c:pt>
                <c:pt idx="119">
                  <c:v>1138</c:v>
                </c:pt>
                <c:pt idx="120">
                  <c:v>1140</c:v>
                </c:pt>
                <c:pt idx="121">
                  <c:v>1142</c:v>
                </c:pt>
                <c:pt idx="122">
                  <c:v>1144</c:v>
                </c:pt>
                <c:pt idx="123">
                  <c:v>1146</c:v>
                </c:pt>
                <c:pt idx="124">
                  <c:v>1148</c:v>
                </c:pt>
                <c:pt idx="125">
                  <c:v>1150</c:v>
                </c:pt>
                <c:pt idx="126">
                  <c:v>1152</c:v>
                </c:pt>
                <c:pt idx="127">
                  <c:v>1154</c:v>
                </c:pt>
                <c:pt idx="128">
                  <c:v>1156</c:v>
                </c:pt>
                <c:pt idx="129">
                  <c:v>1158</c:v>
                </c:pt>
                <c:pt idx="130">
                  <c:v>1160</c:v>
                </c:pt>
                <c:pt idx="131">
                  <c:v>1162</c:v>
                </c:pt>
                <c:pt idx="132">
                  <c:v>1164</c:v>
                </c:pt>
                <c:pt idx="133">
                  <c:v>1166</c:v>
                </c:pt>
                <c:pt idx="134">
                  <c:v>1168</c:v>
                </c:pt>
                <c:pt idx="135">
                  <c:v>1170</c:v>
                </c:pt>
                <c:pt idx="136">
                  <c:v>1172</c:v>
                </c:pt>
                <c:pt idx="137">
                  <c:v>1174</c:v>
                </c:pt>
                <c:pt idx="138">
                  <c:v>1176</c:v>
                </c:pt>
                <c:pt idx="139">
                  <c:v>1178</c:v>
                </c:pt>
                <c:pt idx="140">
                  <c:v>1180</c:v>
                </c:pt>
                <c:pt idx="141">
                  <c:v>1182</c:v>
                </c:pt>
                <c:pt idx="142">
                  <c:v>1184</c:v>
                </c:pt>
                <c:pt idx="143">
                  <c:v>1186</c:v>
                </c:pt>
                <c:pt idx="144">
                  <c:v>1188</c:v>
                </c:pt>
                <c:pt idx="145">
                  <c:v>1190</c:v>
                </c:pt>
                <c:pt idx="146">
                  <c:v>1192</c:v>
                </c:pt>
                <c:pt idx="147">
                  <c:v>1194</c:v>
                </c:pt>
                <c:pt idx="148">
                  <c:v>1196</c:v>
                </c:pt>
                <c:pt idx="149">
                  <c:v>1198</c:v>
                </c:pt>
                <c:pt idx="150">
                  <c:v>1200</c:v>
                </c:pt>
                <c:pt idx="151">
                  <c:v>1202</c:v>
                </c:pt>
                <c:pt idx="152">
                  <c:v>1204</c:v>
                </c:pt>
                <c:pt idx="153">
                  <c:v>1206</c:v>
                </c:pt>
                <c:pt idx="154">
                  <c:v>1208</c:v>
                </c:pt>
                <c:pt idx="155">
                  <c:v>1210</c:v>
                </c:pt>
                <c:pt idx="156">
                  <c:v>1212</c:v>
                </c:pt>
                <c:pt idx="157">
                  <c:v>1214</c:v>
                </c:pt>
                <c:pt idx="158">
                  <c:v>1216</c:v>
                </c:pt>
                <c:pt idx="159">
                  <c:v>1218</c:v>
                </c:pt>
                <c:pt idx="160">
                  <c:v>1220</c:v>
                </c:pt>
                <c:pt idx="161">
                  <c:v>1222</c:v>
                </c:pt>
                <c:pt idx="162">
                  <c:v>1224</c:v>
                </c:pt>
                <c:pt idx="163">
                  <c:v>1226</c:v>
                </c:pt>
                <c:pt idx="164">
                  <c:v>1228</c:v>
                </c:pt>
                <c:pt idx="165">
                  <c:v>1230</c:v>
                </c:pt>
                <c:pt idx="166">
                  <c:v>1232</c:v>
                </c:pt>
                <c:pt idx="167">
                  <c:v>1234</c:v>
                </c:pt>
                <c:pt idx="168">
                  <c:v>1236</c:v>
                </c:pt>
                <c:pt idx="169">
                  <c:v>1238</c:v>
                </c:pt>
                <c:pt idx="170">
                  <c:v>1240</c:v>
                </c:pt>
                <c:pt idx="171">
                  <c:v>1242</c:v>
                </c:pt>
                <c:pt idx="172">
                  <c:v>1244</c:v>
                </c:pt>
                <c:pt idx="173">
                  <c:v>1246</c:v>
                </c:pt>
                <c:pt idx="174">
                  <c:v>1248</c:v>
                </c:pt>
                <c:pt idx="175">
                  <c:v>1250</c:v>
                </c:pt>
                <c:pt idx="176">
                  <c:v>1252</c:v>
                </c:pt>
                <c:pt idx="177">
                  <c:v>1254</c:v>
                </c:pt>
                <c:pt idx="178">
                  <c:v>1256</c:v>
                </c:pt>
                <c:pt idx="179">
                  <c:v>1258</c:v>
                </c:pt>
                <c:pt idx="180">
                  <c:v>1260</c:v>
                </c:pt>
                <c:pt idx="181">
                  <c:v>1262</c:v>
                </c:pt>
                <c:pt idx="182">
                  <c:v>1264</c:v>
                </c:pt>
                <c:pt idx="183">
                  <c:v>1266</c:v>
                </c:pt>
                <c:pt idx="184">
                  <c:v>1268</c:v>
                </c:pt>
                <c:pt idx="185">
                  <c:v>1270</c:v>
                </c:pt>
                <c:pt idx="186">
                  <c:v>1272</c:v>
                </c:pt>
                <c:pt idx="187">
                  <c:v>1274</c:v>
                </c:pt>
                <c:pt idx="188">
                  <c:v>1276</c:v>
                </c:pt>
                <c:pt idx="189">
                  <c:v>1278</c:v>
                </c:pt>
                <c:pt idx="190">
                  <c:v>1280</c:v>
                </c:pt>
                <c:pt idx="191">
                  <c:v>1282</c:v>
                </c:pt>
                <c:pt idx="192">
                  <c:v>1284</c:v>
                </c:pt>
                <c:pt idx="193">
                  <c:v>1286</c:v>
                </c:pt>
                <c:pt idx="194">
                  <c:v>1288</c:v>
                </c:pt>
                <c:pt idx="195">
                  <c:v>1290</c:v>
                </c:pt>
                <c:pt idx="196">
                  <c:v>1292</c:v>
                </c:pt>
                <c:pt idx="197">
                  <c:v>1294</c:v>
                </c:pt>
                <c:pt idx="198">
                  <c:v>1296</c:v>
                </c:pt>
                <c:pt idx="199">
                  <c:v>1298</c:v>
                </c:pt>
                <c:pt idx="200">
                  <c:v>1300</c:v>
                </c:pt>
                <c:pt idx="201">
                  <c:v>1302</c:v>
                </c:pt>
                <c:pt idx="202">
                  <c:v>1304</c:v>
                </c:pt>
                <c:pt idx="203">
                  <c:v>1306</c:v>
                </c:pt>
                <c:pt idx="204">
                  <c:v>1308</c:v>
                </c:pt>
                <c:pt idx="205">
                  <c:v>1310</c:v>
                </c:pt>
                <c:pt idx="206">
                  <c:v>1312</c:v>
                </c:pt>
                <c:pt idx="207">
                  <c:v>1314</c:v>
                </c:pt>
                <c:pt idx="208">
                  <c:v>1316</c:v>
                </c:pt>
                <c:pt idx="209">
                  <c:v>1318</c:v>
                </c:pt>
                <c:pt idx="210">
                  <c:v>1320</c:v>
                </c:pt>
                <c:pt idx="211">
                  <c:v>1322</c:v>
                </c:pt>
                <c:pt idx="212">
                  <c:v>1324</c:v>
                </c:pt>
                <c:pt idx="213">
                  <c:v>1326</c:v>
                </c:pt>
                <c:pt idx="214">
                  <c:v>1328</c:v>
                </c:pt>
                <c:pt idx="215">
                  <c:v>1330</c:v>
                </c:pt>
                <c:pt idx="216">
                  <c:v>1332</c:v>
                </c:pt>
                <c:pt idx="217">
                  <c:v>1334</c:v>
                </c:pt>
                <c:pt idx="218">
                  <c:v>1336</c:v>
                </c:pt>
                <c:pt idx="219">
                  <c:v>1338</c:v>
                </c:pt>
                <c:pt idx="220">
                  <c:v>1340</c:v>
                </c:pt>
                <c:pt idx="221">
                  <c:v>1342</c:v>
                </c:pt>
                <c:pt idx="222">
                  <c:v>1344</c:v>
                </c:pt>
                <c:pt idx="223">
                  <c:v>1346</c:v>
                </c:pt>
                <c:pt idx="224">
                  <c:v>1348</c:v>
                </c:pt>
                <c:pt idx="225">
                  <c:v>1350</c:v>
                </c:pt>
                <c:pt idx="226">
                  <c:v>1352</c:v>
                </c:pt>
                <c:pt idx="227">
                  <c:v>1354</c:v>
                </c:pt>
                <c:pt idx="228">
                  <c:v>1356</c:v>
                </c:pt>
                <c:pt idx="229">
                  <c:v>1358</c:v>
                </c:pt>
                <c:pt idx="230">
                  <c:v>1360</c:v>
                </c:pt>
                <c:pt idx="231">
                  <c:v>1362</c:v>
                </c:pt>
                <c:pt idx="232">
                  <c:v>1364</c:v>
                </c:pt>
                <c:pt idx="233">
                  <c:v>1366</c:v>
                </c:pt>
                <c:pt idx="234">
                  <c:v>1368</c:v>
                </c:pt>
                <c:pt idx="235">
                  <c:v>1370</c:v>
                </c:pt>
                <c:pt idx="236">
                  <c:v>1372</c:v>
                </c:pt>
                <c:pt idx="237">
                  <c:v>1374</c:v>
                </c:pt>
                <c:pt idx="238">
                  <c:v>1376</c:v>
                </c:pt>
                <c:pt idx="239">
                  <c:v>1378</c:v>
                </c:pt>
                <c:pt idx="240">
                  <c:v>1380</c:v>
                </c:pt>
                <c:pt idx="241">
                  <c:v>1382</c:v>
                </c:pt>
                <c:pt idx="242">
                  <c:v>1384</c:v>
                </c:pt>
                <c:pt idx="243">
                  <c:v>1386</c:v>
                </c:pt>
                <c:pt idx="244">
                  <c:v>1388</c:v>
                </c:pt>
                <c:pt idx="245">
                  <c:v>1390</c:v>
                </c:pt>
                <c:pt idx="246">
                  <c:v>1392</c:v>
                </c:pt>
                <c:pt idx="247">
                  <c:v>1394</c:v>
                </c:pt>
                <c:pt idx="248">
                  <c:v>1396</c:v>
                </c:pt>
                <c:pt idx="249">
                  <c:v>1398</c:v>
                </c:pt>
                <c:pt idx="250">
                  <c:v>1400</c:v>
                </c:pt>
                <c:pt idx="251">
                  <c:v>1402</c:v>
                </c:pt>
                <c:pt idx="252">
                  <c:v>1404</c:v>
                </c:pt>
                <c:pt idx="253">
                  <c:v>1406</c:v>
                </c:pt>
                <c:pt idx="254">
                  <c:v>1408</c:v>
                </c:pt>
                <c:pt idx="255">
                  <c:v>1410</c:v>
                </c:pt>
                <c:pt idx="256">
                  <c:v>1412</c:v>
                </c:pt>
                <c:pt idx="257">
                  <c:v>1414</c:v>
                </c:pt>
                <c:pt idx="258">
                  <c:v>1416</c:v>
                </c:pt>
                <c:pt idx="259">
                  <c:v>1418</c:v>
                </c:pt>
                <c:pt idx="260">
                  <c:v>1420</c:v>
                </c:pt>
                <c:pt idx="261">
                  <c:v>1422</c:v>
                </c:pt>
                <c:pt idx="262">
                  <c:v>1424</c:v>
                </c:pt>
                <c:pt idx="263">
                  <c:v>1426</c:v>
                </c:pt>
                <c:pt idx="264">
                  <c:v>1428</c:v>
                </c:pt>
                <c:pt idx="265">
                  <c:v>1430</c:v>
                </c:pt>
                <c:pt idx="266">
                  <c:v>1432</c:v>
                </c:pt>
                <c:pt idx="267">
                  <c:v>1434</c:v>
                </c:pt>
                <c:pt idx="268">
                  <c:v>1436</c:v>
                </c:pt>
                <c:pt idx="269">
                  <c:v>1438</c:v>
                </c:pt>
                <c:pt idx="270">
                  <c:v>1440</c:v>
                </c:pt>
                <c:pt idx="271">
                  <c:v>1442</c:v>
                </c:pt>
                <c:pt idx="272">
                  <c:v>1444</c:v>
                </c:pt>
                <c:pt idx="273">
                  <c:v>1446</c:v>
                </c:pt>
                <c:pt idx="274">
                  <c:v>1448</c:v>
                </c:pt>
                <c:pt idx="275">
                  <c:v>1450</c:v>
                </c:pt>
                <c:pt idx="276">
                  <c:v>1452</c:v>
                </c:pt>
                <c:pt idx="277">
                  <c:v>1454</c:v>
                </c:pt>
                <c:pt idx="278">
                  <c:v>1456</c:v>
                </c:pt>
                <c:pt idx="279">
                  <c:v>1458</c:v>
                </c:pt>
                <c:pt idx="280">
                  <c:v>1460</c:v>
                </c:pt>
                <c:pt idx="281">
                  <c:v>1462</c:v>
                </c:pt>
                <c:pt idx="282">
                  <c:v>1464</c:v>
                </c:pt>
                <c:pt idx="283">
                  <c:v>1466</c:v>
                </c:pt>
                <c:pt idx="284">
                  <c:v>1468</c:v>
                </c:pt>
                <c:pt idx="285">
                  <c:v>1470</c:v>
                </c:pt>
                <c:pt idx="286">
                  <c:v>1472</c:v>
                </c:pt>
                <c:pt idx="287">
                  <c:v>1474</c:v>
                </c:pt>
                <c:pt idx="288">
                  <c:v>1476</c:v>
                </c:pt>
                <c:pt idx="289">
                  <c:v>1478</c:v>
                </c:pt>
                <c:pt idx="290">
                  <c:v>1480</c:v>
                </c:pt>
                <c:pt idx="291">
                  <c:v>1482</c:v>
                </c:pt>
                <c:pt idx="292">
                  <c:v>1484</c:v>
                </c:pt>
                <c:pt idx="293">
                  <c:v>1486</c:v>
                </c:pt>
                <c:pt idx="294">
                  <c:v>1488</c:v>
                </c:pt>
                <c:pt idx="295">
                  <c:v>1490</c:v>
                </c:pt>
                <c:pt idx="296">
                  <c:v>1492</c:v>
                </c:pt>
                <c:pt idx="297">
                  <c:v>1494</c:v>
                </c:pt>
                <c:pt idx="298">
                  <c:v>1496</c:v>
                </c:pt>
                <c:pt idx="299">
                  <c:v>1498</c:v>
                </c:pt>
                <c:pt idx="300">
                  <c:v>1500</c:v>
                </c:pt>
                <c:pt idx="301">
                  <c:v>1502</c:v>
                </c:pt>
                <c:pt idx="302">
                  <c:v>1504</c:v>
                </c:pt>
                <c:pt idx="303">
                  <c:v>1506</c:v>
                </c:pt>
                <c:pt idx="304">
                  <c:v>1508</c:v>
                </c:pt>
                <c:pt idx="305">
                  <c:v>1510</c:v>
                </c:pt>
                <c:pt idx="306">
                  <c:v>1512</c:v>
                </c:pt>
                <c:pt idx="307">
                  <c:v>1514</c:v>
                </c:pt>
                <c:pt idx="308">
                  <c:v>1516</c:v>
                </c:pt>
                <c:pt idx="309">
                  <c:v>1518</c:v>
                </c:pt>
                <c:pt idx="310">
                  <c:v>1520</c:v>
                </c:pt>
                <c:pt idx="311">
                  <c:v>1522</c:v>
                </c:pt>
                <c:pt idx="312">
                  <c:v>1524</c:v>
                </c:pt>
                <c:pt idx="313">
                  <c:v>1526</c:v>
                </c:pt>
                <c:pt idx="314">
                  <c:v>1528</c:v>
                </c:pt>
                <c:pt idx="315">
                  <c:v>1530</c:v>
                </c:pt>
                <c:pt idx="316">
                  <c:v>1532</c:v>
                </c:pt>
                <c:pt idx="317">
                  <c:v>1534</c:v>
                </c:pt>
                <c:pt idx="318">
                  <c:v>1536</c:v>
                </c:pt>
                <c:pt idx="319">
                  <c:v>1538</c:v>
                </c:pt>
                <c:pt idx="320">
                  <c:v>1540</c:v>
                </c:pt>
                <c:pt idx="321">
                  <c:v>1542</c:v>
                </c:pt>
                <c:pt idx="322">
                  <c:v>1544</c:v>
                </c:pt>
                <c:pt idx="323">
                  <c:v>1546</c:v>
                </c:pt>
                <c:pt idx="324">
                  <c:v>1548</c:v>
                </c:pt>
                <c:pt idx="325">
                  <c:v>1550</c:v>
                </c:pt>
                <c:pt idx="326">
                  <c:v>1552</c:v>
                </c:pt>
                <c:pt idx="327">
                  <c:v>1554</c:v>
                </c:pt>
                <c:pt idx="328">
                  <c:v>1556</c:v>
                </c:pt>
                <c:pt idx="329">
                  <c:v>1558</c:v>
                </c:pt>
                <c:pt idx="330">
                  <c:v>1560</c:v>
                </c:pt>
                <c:pt idx="331">
                  <c:v>1562</c:v>
                </c:pt>
                <c:pt idx="332">
                  <c:v>1564</c:v>
                </c:pt>
                <c:pt idx="333">
                  <c:v>1566</c:v>
                </c:pt>
                <c:pt idx="334">
                  <c:v>1568</c:v>
                </c:pt>
                <c:pt idx="335">
                  <c:v>1570</c:v>
                </c:pt>
                <c:pt idx="336">
                  <c:v>1572</c:v>
                </c:pt>
                <c:pt idx="337">
                  <c:v>1574</c:v>
                </c:pt>
                <c:pt idx="338">
                  <c:v>1576</c:v>
                </c:pt>
                <c:pt idx="339">
                  <c:v>1578</c:v>
                </c:pt>
                <c:pt idx="340">
                  <c:v>1580</c:v>
                </c:pt>
                <c:pt idx="341">
                  <c:v>1582</c:v>
                </c:pt>
                <c:pt idx="342">
                  <c:v>1584</c:v>
                </c:pt>
                <c:pt idx="343">
                  <c:v>1586</c:v>
                </c:pt>
                <c:pt idx="344">
                  <c:v>1588</c:v>
                </c:pt>
                <c:pt idx="345">
                  <c:v>1590</c:v>
                </c:pt>
                <c:pt idx="346">
                  <c:v>1592</c:v>
                </c:pt>
                <c:pt idx="347">
                  <c:v>1594</c:v>
                </c:pt>
                <c:pt idx="348">
                  <c:v>1596</c:v>
                </c:pt>
                <c:pt idx="349">
                  <c:v>1598</c:v>
                </c:pt>
                <c:pt idx="350">
                  <c:v>1600</c:v>
                </c:pt>
                <c:pt idx="351">
                  <c:v>1602</c:v>
                </c:pt>
                <c:pt idx="352">
                  <c:v>1604</c:v>
                </c:pt>
                <c:pt idx="353">
                  <c:v>1606</c:v>
                </c:pt>
                <c:pt idx="354">
                  <c:v>1608</c:v>
                </c:pt>
                <c:pt idx="355">
                  <c:v>1610</c:v>
                </c:pt>
                <c:pt idx="356">
                  <c:v>1612</c:v>
                </c:pt>
                <c:pt idx="357">
                  <c:v>1614</c:v>
                </c:pt>
                <c:pt idx="358">
                  <c:v>1616</c:v>
                </c:pt>
                <c:pt idx="359">
                  <c:v>1618</c:v>
                </c:pt>
                <c:pt idx="360">
                  <c:v>1620</c:v>
                </c:pt>
                <c:pt idx="361">
                  <c:v>1622</c:v>
                </c:pt>
                <c:pt idx="362">
                  <c:v>1624</c:v>
                </c:pt>
                <c:pt idx="363">
                  <c:v>1626</c:v>
                </c:pt>
                <c:pt idx="364">
                  <c:v>1628</c:v>
                </c:pt>
                <c:pt idx="365">
                  <c:v>1630</c:v>
                </c:pt>
                <c:pt idx="366">
                  <c:v>1632</c:v>
                </c:pt>
                <c:pt idx="367">
                  <c:v>1634</c:v>
                </c:pt>
                <c:pt idx="368">
                  <c:v>1636</c:v>
                </c:pt>
                <c:pt idx="369">
                  <c:v>1638</c:v>
                </c:pt>
                <c:pt idx="370">
                  <c:v>1640</c:v>
                </c:pt>
                <c:pt idx="371">
                  <c:v>1642</c:v>
                </c:pt>
                <c:pt idx="372">
                  <c:v>1644</c:v>
                </c:pt>
                <c:pt idx="373">
                  <c:v>1646</c:v>
                </c:pt>
                <c:pt idx="374">
                  <c:v>1648</c:v>
                </c:pt>
                <c:pt idx="375">
                  <c:v>1650</c:v>
                </c:pt>
                <c:pt idx="376">
                  <c:v>1652</c:v>
                </c:pt>
                <c:pt idx="377">
                  <c:v>1654</c:v>
                </c:pt>
                <c:pt idx="378">
                  <c:v>1656</c:v>
                </c:pt>
                <c:pt idx="379">
                  <c:v>1658</c:v>
                </c:pt>
                <c:pt idx="380">
                  <c:v>1660</c:v>
                </c:pt>
                <c:pt idx="381">
                  <c:v>1662</c:v>
                </c:pt>
                <c:pt idx="382">
                  <c:v>1664</c:v>
                </c:pt>
                <c:pt idx="383">
                  <c:v>1666</c:v>
                </c:pt>
                <c:pt idx="384">
                  <c:v>1668</c:v>
                </c:pt>
                <c:pt idx="385">
                  <c:v>1670</c:v>
                </c:pt>
                <c:pt idx="386">
                  <c:v>1672</c:v>
                </c:pt>
                <c:pt idx="387">
                  <c:v>1674</c:v>
                </c:pt>
                <c:pt idx="388">
                  <c:v>1676</c:v>
                </c:pt>
                <c:pt idx="389">
                  <c:v>1678</c:v>
                </c:pt>
                <c:pt idx="390">
                  <c:v>1680</c:v>
                </c:pt>
                <c:pt idx="391">
                  <c:v>1682</c:v>
                </c:pt>
                <c:pt idx="392">
                  <c:v>1684</c:v>
                </c:pt>
                <c:pt idx="393">
                  <c:v>1686</c:v>
                </c:pt>
                <c:pt idx="394">
                  <c:v>1688</c:v>
                </c:pt>
                <c:pt idx="395">
                  <c:v>1690</c:v>
                </c:pt>
                <c:pt idx="396">
                  <c:v>1692</c:v>
                </c:pt>
                <c:pt idx="397">
                  <c:v>1694</c:v>
                </c:pt>
                <c:pt idx="398">
                  <c:v>1696</c:v>
                </c:pt>
                <c:pt idx="399">
                  <c:v>1698</c:v>
                </c:pt>
                <c:pt idx="400">
                  <c:v>1700</c:v>
                </c:pt>
                <c:pt idx="401">
                  <c:v>1702</c:v>
                </c:pt>
                <c:pt idx="402">
                  <c:v>1704</c:v>
                </c:pt>
                <c:pt idx="403">
                  <c:v>1706</c:v>
                </c:pt>
                <c:pt idx="404">
                  <c:v>1708</c:v>
                </c:pt>
                <c:pt idx="405">
                  <c:v>1710</c:v>
                </c:pt>
                <c:pt idx="406">
                  <c:v>1712</c:v>
                </c:pt>
                <c:pt idx="407">
                  <c:v>1714</c:v>
                </c:pt>
                <c:pt idx="408">
                  <c:v>1716</c:v>
                </c:pt>
                <c:pt idx="409">
                  <c:v>1718</c:v>
                </c:pt>
                <c:pt idx="410">
                  <c:v>1720</c:v>
                </c:pt>
                <c:pt idx="411">
                  <c:v>1722</c:v>
                </c:pt>
                <c:pt idx="412">
                  <c:v>1724</c:v>
                </c:pt>
                <c:pt idx="413">
                  <c:v>1726</c:v>
                </c:pt>
                <c:pt idx="414">
                  <c:v>1728</c:v>
                </c:pt>
                <c:pt idx="415">
                  <c:v>1730</c:v>
                </c:pt>
                <c:pt idx="416">
                  <c:v>1732</c:v>
                </c:pt>
                <c:pt idx="417">
                  <c:v>1734</c:v>
                </c:pt>
                <c:pt idx="418">
                  <c:v>1736</c:v>
                </c:pt>
                <c:pt idx="419">
                  <c:v>1738</c:v>
                </c:pt>
                <c:pt idx="420">
                  <c:v>1740</c:v>
                </c:pt>
                <c:pt idx="421">
                  <c:v>1742</c:v>
                </c:pt>
                <c:pt idx="422">
                  <c:v>1744</c:v>
                </c:pt>
                <c:pt idx="423">
                  <c:v>1746</c:v>
                </c:pt>
                <c:pt idx="424">
                  <c:v>1748</c:v>
                </c:pt>
                <c:pt idx="425">
                  <c:v>1750</c:v>
                </c:pt>
                <c:pt idx="426">
                  <c:v>1752</c:v>
                </c:pt>
                <c:pt idx="427">
                  <c:v>1754</c:v>
                </c:pt>
                <c:pt idx="428">
                  <c:v>1756</c:v>
                </c:pt>
                <c:pt idx="429">
                  <c:v>1758</c:v>
                </c:pt>
                <c:pt idx="430">
                  <c:v>1760</c:v>
                </c:pt>
                <c:pt idx="431">
                  <c:v>1762</c:v>
                </c:pt>
                <c:pt idx="432">
                  <c:v>1764</c:v>
                </c:pt>
                <c:pt idx="433">
                  <c:v>1766</c:v>
                </c:pt>
                <c:pt idx="434">
                  <c:v>1768</c:v>
                </c:pt>
                <c:pt idx="435">
                  <c:v>1770</c:v>
                </c:pt>
                <c:pt idx="436">
                  <c:v>1772</c:v>
                </c:pt>
                <c:pt idx="437">
                  <c:v>1774</c:v>
                </c:pt>
                <c:pt idx="438">
                  <c:v>1776</c:v>
                </c:pt>
                <c:pt idx="439">
                  <c:v>1778</c:v>
                </c:pt>
                <c:pt idx="440">
                  <c:v>1780</c:v>
                </c:pt>
                <c:pt idx="441">
                  <c:v>1782</c:v>
                </c:pt>
                <c:pt idx="442">
                  <c:v>1784</c:v>
                </c:pt>
                <c:pt idx="443">
                  <c:v>1786</c:v>
                </c:pt>
                <c:pt idx="444">
                  <c:v>1788</c:v>
                </c:pt>
                <c:pt idx="445">
                  <c:v>1790</c:v>
                </c:pt>
                <c:pt idx="446">
                  <c:v>1792</c:v>
                </c:pt>
                <c:pt idx="447">
                  <c:v>1794</c:v>
                </c:pt>
                <c:pt idx="448">
                  <c:v>1796</c:v>
                </c:pt>
                <c:pt idx="449">
                  <c:v>1798</c:v>
                </c:pt>
                <c:pt idx="450">
                  <c:v>1800</c:v>
                </c:pt>
                <c:pt idx="451">
                  <c:v>1802</c:v>
                </c:pt>
                <c:pt idx="452">
                  <c:v>1804</c:v>
                </c:pt>
                <c:pt idx="453">
                  <c:v>1806</c:v>
                </c:pt>
                <c:pt idx="454">
                  <c:v>1808</c:v>
                </c:pt>
                <c:pt idx="455">
                  <c:v>1810</c:v>
                </c:pt>
                <c:pt idx="456">
                  <c:v>1812</c:v>
                </c:pt>
                <c:pt idx="457">
                  <c:v>1814</c:v>
                </c:pt>
                <c:pt idx="458">
                  <c:v>1816</c:v>
                </c:pt>
                <c:pt idx="459">
                  <c:v>1818</c:v>
                </c:pt>
                <c:pt idx="460">
                  <c:v>1820</c:v>
                </c:pt>
                <c:pt idx="461">
                  <c:v>1822</c:v>
                </c:pt>
                <c:pt idx="462">
                  <c:v>1824</c:v>
                </c:pt>
                <c:pt idx="463">
                  <c:v>1826</c:v>
                </c:pt>
                <c:pt idx="464">
                  <c:v>1828</c:v>
                </c:pt>
                <c:pt idx="465">
                  <c:v>1830</c:v>
                </c:pt>
                <c:pt idx="466">
                  <c:v>1832</c:v>
                </c:pt>
                <c:pt idx="467">
                  <c:v>1834</c:v>
                </c:pt>
                <c:pt idx="468">
                  <c:v>1836</c:v>
                </c:pt>
                <c:pt idx="469">
                  <c:v>1838</c:v>
                </c:pt>
                <c:pt idx="470">
                  <c:v>1840</c:v>
                </c:pt>
                <c:pt idx="471">
                  <c:v>1842</c:v>
                </c:pt>
                <c:pt idx="472">
                  <c:v>1844</c:v>
                </c:pt>
                <c:pt idx="473">
                  <c:v>1846</c:v>
                </c:pt>
                <c:pt idx="474">
                  <c:v>1848</c:v>
                </c:pt>
                <c:pt idx="475">
                  <c:v>1850</c:v>
                </c:pt>
                <c:pt idx="476">
                  <c:v>1852</c:v>
                </c:pt>
                <c:pt idx="477">
                  <c:v>1854</c:v>
                </c:pt>
                <c:pt idx="478">
                  <c:v>1856</c:v>
                </c:pt>
                <c:pt idx="479">
                  <c:v>1858</c:v>
                </c:pt>
                <c:pt idx="480">
                  <c:v>1860</c:v>
                </c:pt>
                <c:pt idx="481">
                  <c:v>1862</c:v>
                </c:pt>
                <c:pt idx="482">
                  <c:v>1864</c:v>
                </c:pt>
                <c:pt idx="483">
                  <c:v>1866</c:v>
                </c:pt>
                <c:pt idx="484">
                  <c:v>1868</c:v>
                </c:pt>
                <c:pt idx="485">
                  <c:v>1870</c:v>
                </c:pt>
                <c:pt idx="486">
                  <c:v>1872</c:v>
                </c:pt>
                <c:pt idx="487">
                  <c:v>1874</c:v>
                </c:pt>
                <c:pt idx="488">
                  <c:v>1876</c:v>
                </c:pt>
                <c:pt idx="489">
                  <c:v>1878</c:v>
                </c:pt>
                <c:pt idx="490">
                  <c:v>1880</c:v>
                </c:pt>
                <c:pt idx="491">
                  <c:v>1882</c:v>
                </c:pt>
                <c:pt idx="492">
                  <c:v>1884</c:v>
                </c:pt>
                <c:pt idx="493">
                  <c:v>1886</c:v>
                </c:pt>
                <c:pt idx="494">
                  <c:v>1888</c:v>
                </c:pt>
                <c:pt idx="495">
                  <c:v>1890</c:v>
                </c:pt>
                <c:pt idx="496">
                  <c:v>1892</c:v>
                </c:pt>
                <c:pt idx="497">
                  <c:v>1894</c:v>
                </c:pt>
                <c:pt idx="498">
                  <c:v>1896</c:v>
                </c:pt>
                <c:pt idx="499">
                  <c:v>1898</c:v>
                </c:pt>
                <c:pt idx="500">
                  <c:v>1900</c:v>
                </c:pt>
                <c:pt idx="501">
                  <c:v>1902</c:v>
                </c:pt>
                <c:pt idx="502">
                  <c:v>1904</c:v>
                </c:pt>
                <c:pt idx="503">
                  <c:v>1906</c:v>
                </c:pt>
                <c:pt idx="504">
                  <c:v>1908</c:v>
                </c:pt>
                <c:pt idx="505">
                  <c:v>1910</c:v>
                </c:pt>
                <c:pt idx="506">
                  <c:v>1912</c:v>
                </c:pt>
                <c:pt idx="507">
                  <c:v>1914</c:v>
                </c:pt>
                <c:pt idx="508">
                  <c:v>1916</c:v>
                </c:pt>
                <c:pt idx="509">
                  <c:v>1918</c:v>
                </c:pt>
                <c:pt idx="510">
                  <c:v>1920</c:v>
                </c:pt>
                <c:pt idx="511">
                  <c:v>1922</c:v>
                </c:pt>
                <c:pt idx="512">
                  <c:v>1924</c:v>
                </c:pt>
                <c:pt idx="513">
                  <c:v>1926</c:v>
                </c:pt>
                <c:pt idx="514">
                  <c:v>1928</c:v>
                </c:pt>
                <c:pt idx="515">
                  <c:v>1930</c:v>
                </c:pt>
                <c:pt idx="516">
                  <c:v>1932</c:v>
                </c:pt>
                <c:pt idx="517">
                  <c:v>1934</c:v>
                </c:pt>
                <c:pt idx="518">
                  <c:v>1936</c:v>
                </c:pt>
                <c:pt idx="519">
                  <c:v>1938</c:v>
                </c:pt>
                <c:pt idx="520">
                  <c:v>1940</c:v>
                </c:pt>
                <c:pt idx="521">
                  <c:v>1942</c:v>
                </c:pt>
                <c:pt idx="522">
                  <c:v>1944</c:v>
                </c:pt>
                <c:pt idx="523">
                  <c:v>1946</c:v>
                </c:pt>
                <c:pt idx="524">
                  <c:v>1948</c:v>
                </c:pt>
                <c:pt idx="525">
                  <c:v>1950</c:v>
                </c:pt>
                <c:pt idx="526">
                  <c:v>1952</c:v>
                </c:pt>
                <c:pt idx="527">
                  <c:v>1954</c:v>
                </c:pt>
                <c:pt idx="528">
                  <c:v>1956</c:v>
                </c:pt>
                <c:pt idx="529">
                  <c:v>1958</c:v>
                </c:pt>
                <c:pt idx="530">
                  <c:v>1960</c:v>
                </c:pt>
                <c:pt idx="531">
                  <c:v>1962</c:v>
                </c:pt>
                <c:pt idx="532">
                  <c:v>1964</c:v>
                </c:pt>
                <c:pt idx="533">
                  <c:v>1966</c:v>
                </c:pt>
                <c:pt idx="534">
                  <c:v>1968</c:v>
                </c:pt>
                <c:pt idx="535">
                  <c:v>1970</c:v>
                </c:pt>
                <c:pt idx="536">
                  <c:v>1972</c:v>
                </c:pt>
                <c:pt idx="537">
                  <c:v>1974</c:v>
                </c:pt>
                <c:pt idx="538">
                  <c:v>1976</c:v>
                </c:pt>
                <c:pt idx="539">
                  <c:v>1978</c:v>
                </c:pt>
                <c:pt idx="540">
                  <c:v>1980</c:v>
                </c:pt>
                <c:pt idx="541">
                  <c:v>1982</c:v>
                </c:pt>
                <c:pt idx="542">
                  <c:v>1984</c:v>
                </c:pt>
                <c:pt idx="543">
                  <c:v>1986</c:v>
                </c:pt>
                <c:pt idx="544">
                  <c:v>1988</c:v>
                </c:pt>
                <c:pt idx="545">
                  <c:v>1990</c:v>
                </c:pt>
                <c:pt idx="546">
                  <c:v>1992</c:v>
                </c:pt>
                <c:pt idx="547">
                  <c:v>1994</c:v>
                </c:pt>
                <c:pt idx="548">
                  <c:v>1996</c:v>
                </c:pt>
                <c:pt idx="549">
                  <c:v>1998</c:v>
                </c:pt>
                <c:pt idx="550">
                  <c:v>2000</c:v>
                </c:pt>
              </c:numCache>
            </c:numRef>
          </c:xVal>
          <c:yVal>
            <c:numRef>
              <c:f>SpottedGum!$AJ$22:$AJ$572</c:f>
              <c:numCache>
                <c:formatCode>General</c:formatCode>
                <c:ptCount val="551"/>
                <c:pt idx="0">
                  <c:v>77.238843871223366</c:v>
                </c:pt>
                <c:pt idx="1">
                  <c:v>82.775353769164639</c:v>
                </c:pt>
                <c:pt idx="2">
                  <c:v>88.6373698388158</c:v>
                </c:pt>
                <c:pt idx="3">
                  <c:v>94.838181669305811</c:v>
                </c:pt>
                <c:pt idx="4">
                  <c:v>101.39116875672741</c:v>
                </c:pt>
                <c:pt idx="5">
                  <c:v>108.30976238638544</c:v>
                </c:pt>
                <c:pt idx="6">
                  <c:v>115.60740467137957</c:v>
                </c:pt>
                <c:pt idx="7">
                  <c:v>123.29750475892571</c:v>
                </c:pt>
                <c:pt idx="8">
                  <c:v>131.39339223366034</c:v>
                </c:pt>
                <c:pt idx="9">
                  <c:v>139.90826776613105</c:v>
                </c:pt>
                <c:pt idx="10">
                  <c:v>148.85515107469539</c:v>
                </c:pt>
                <c:pt idx="11">
                  <c:v>158.24682629008871</c:v>
                </c:pt>
                <c:pt idx="12">
                  <c:v>168.09578483387983</c:v>
                </c:pt>
                <c:pt idx="13">
                  <c:v>178.41416594486276</c:v>
                </c:pt>
                <c:pt idx="14">
                  <c:v>189.21369501100924</c:v>
                </c:pt>
                <c:pt idx="15">
                  <c:v>200.50561988886685</c:v>
                </c:pt>
                <c:pt idx="16">
                  <c:v>212.30064541708714</c:v>
                </c:pt>
                <c:pt idx="17">
                  <c:v>224.60886635601764</c:v>
                </c:pt>
                <c:pt idx="18">
                  <c:v>237.43969901086504</c:v>
                </c:pt>
                <c:pt idx="19">
                  <c:v>250.80181182167775</c:v>
                </c:pt>
                <c:pt idx="20">
                  <c:v>264.70305522922081</c:v>
                </c:pt>
                <c:pt idx="21">
                  <c:v>279.1503911515307</c:v>
                </c:pt>
                <c:pt idx="22">
                  <c:v>294.14982243143686</c:v>
                </c:pt>
                <c:pt idx="23">
                  <c:v>309.70632264046606</c:v>
                </c:pt>
                <c:pt idx="24">
                  <c:v>325.82376664914915</c:v>
                </c:pt>
                <c:pt idx="25">
                  <c:v>342.50486239769668</c:v>
                </c:pt>
                <c:pt idx="26">
                  <c:v>359.75108432413924</c:v>
                </c:pt>
                <c:pt idx="27">
                  <c:v>377.56260892920511</c:v>
                </c:pt>
                <c:pt idx="28">
                  <c:v>395.93825297828312</c:v>
                </c:pt>
                <c:pt idx="29">
                  <c:v>414.87541486064634</c:v>
                </c:pt>
                <c:pt idx="30">
                  <c:v>434.37001964456203</c:v>
                </c:pt>
                <c:pt idx="31">
                  <c:v>454.41646838383252</c:v>
                </c:pt>
                <c:pt idx="32">
                  <c:v>475.00759224656815</c:v>
                </c:pt>
                <c:pt idx="33">
                  <c:v>496.13461205044689</c:v>
                </c:pt>
                <c:pt idx="34">
                  <c:v>517.78710380022676</c:v>
                </c:pt>
                <c:pt idx="35">
                  <c:v>539.95297083268019</c:v>
                </c:pt>
                <c:pt idx="36">
                  <c:v>562.61842318130471</c:v>
                </c:pt>
                <c:pt idx="37">
                  <c:v>585.76796477791754</c:v>
                </c:pt>
                <c:pt idx="38">
                  <c:v>609.38438911043465</c:v>
                </c:pt>
                <c:pt idx="39">
                  <c:v>633.44878395554554</c:v>
                </c:pt>
                <c:pt idx="40">
                  <c:v>657.94054580145075</c:v>
                </c:pt>
                <c:pt idx="41">
                  <c:v>682.83740456904422</c:v>
                </c:pt>
                <c:pt idx="42">
                  <c:v>708.11545922969822</c:v>
                </c:pt>
                <c:pt idx="43">
                  <c:v>733.74922490381289</c:v>
                </c:pt>
                <c:pt idx="44">
                  <c:v>759.71169200620284</c:v>
                </c:pt>
                <c:pt idx="45">
                  <c:v>785.97439798185576</c:v>
                </c:pt>
                <c:pt idx="46">
                  <c:v>812.5075121481965</c:v>
                </c:pt>
                <c:pt idx="47">
                  <c:v>839.27993412725641</c:v>
                </c:pt>
                <c:pt idx="48">
                  <c:v>866.25940631260596</c:v>
                </c:pt>
                <c:pt idx="49">
                  <c:v>893.41264077098174</c:v>
                </c:pt>
                <c:pt idx="50">
                  <c:v>920.70546092666882</c:v>
                </c:pt>
                <c:pt idx="51">
                  <c:v>948.10295831719975</c:v>
                </c:pt>
                <c:pt idx="52">
                  <c:v>975.56966464120103</c:v>
                </c:pt>
                <c:pt idx="53">
                  <c:v>1003.0697392425</c:v>
                </c:pt>
                <c:pt idx="54">
                  <c:v>1030.5671720882085</c:v>
                </c:pt>
                <c:pt idx="55">
                  <c:v>1058.0260022017201</c:v>
                </c:pt>
                <c:pt idx="56">
                  <c:v>1085.4105514036696</c:v>
                </c:pt>
                <c:pt idx="57">
                  <c:v>1112.6856730942575</c:v>
                </c:pt>
                <c:pt idx="58">
                  <c:v>1139.8170156783024</c:v>
                </c:pt>
                <c:pt idx="59">
                  <c:v>1166.7713000894823</c:v>
                </c:pt>
                <c:pt idx="60">
                  <c:v>1193.5166107119542</c:v>
                </c:pt>
                <c:pt idx="61">
                  <c:v>1220.0226988257687</c:v>
                </c:pt>
                <c:pt idx="62">
                  <c:v>1246.2612975170243</c:v>
                </c:pt>
                <c:pt idx="63">
                  <c:v>1272.2064467947607</c:v>
                </c:pt>
                <c:pt idx="64">
                  <c:v>1297.8348274445523</c:v>
                </c:pt>
                <c:pt idx="65">
                  <c:v>1323.1261019243614</c:v>
                </c:pt>
                <c:pt idx="66">
                  <c:v>1348.0632603724598</c:v>
                </c:pt>
                <c:pt idx="67">
                  <c:v>1372.6329695516404</c:v>
                </c:pt>
                <c:pt idx="68">
                  <c:v>1396.8259223002822</c:v>
                </c:pt>
                <c:pt idx="69">
                  <c:v>1420.6371848015037</c:v>
                </c:pt>
                <c:pt idx="70">
                  <c:v>1444.0665387193337</c:v>
                </c:pt>
                <c:pt idx="71">
                  <c:v>1467.1188149889192</c:v>
                </c:pt>
                <c:pt idx="72">
                  <c:v>1489.8042157899883</c:v>
                </c:pt>
                <c:pt idx="73">
                  <c:v>1512.1386209834659</c:v>
                </c:pt>
                <c:pt idx="74">
                  <c:v>1534.1438750550542</c:v>
                </c:pt>
                <c:pt idx="75">
                  <c:v>1555.8480503920659</c:v>
                </c:pt>
                <c:pt idx="76">
                  <c:v>1577.2856825265324</c:v>
                </c:pt>
                <c:pt idx="77">
                  <c:v>1598.4979728147218</c:v>
                </c:pt>
                <c:pt idx="78">
                  <c:v>1619.5329538971584</c:v>
                </c:pt>
                <c:pt idx="79">
                  <c:v>1640.4456132006148</c:v>
                </c:pt>
                <c:pt idx="80">
                  <c:v>1661.2979697112419</c:v>
                </c:pt>
                <c:pt idx="81">
                  <c:v>1682.1590992727013</c:v>
                </c:pt>
                <c:pt idx="82">
                  <c:v>1703.1051037516213</c:v>
                </c:pt>
                <c:pt idx="83">
                  <c:v>1724.2190195711651</c:v>
                </c:pt>
                <c:pt idx="84">
                  <c:v>1745.5906613480245</c:v>
                </c:pt>
                <c:pt idx="85">
                  <c:v>1767.3163966839036</c:v>
                </c:pt>
                <c:pt idx="86">
                  <c:v>1789.4988485640647</c:v>
                </c:pt>
                <c:pt idx="87">
                  <c:v>1812.2465223062061</c:v>
                </c:pt>
                <c:pt idx="88">
                  <c:v>1835.6733545851</c:v>
                </c:pt>
                <c:pt idx="89">
                  <c:v>1859.8981827329073</c:v>
                </c:pt>
                <c:pt idx="90">
                  <c:v>1885.0441332812109</c:v>
                </c:pt>
                <c:pt idx="91">
                  <c:v>1911.2379295662058</c:v>
                </c:pt>
                <c:pt idx="92">
                  <c:v>1938.6091191588132</c:v>
                </c:pt>
                <c:pt idx="93">
                  <c:v>1967.2892229005706</c:v>
                </c:pt>
                <c:pt idx="94">
                  <c:v>1997.4108084156255</c:v>
                </c:pt>
                <c:pt idx="95">
                  <c:v>2029.1064921186171</c:v>
                </c:pt>
                <c:pt idx="96">
                  <c:v>2062.5078749351233</c:v>
                </c:pt>
                <c:pt idx="97">
                  <c:v>2097.7444181810843</c:v>
                </c:pt>
                <c:pt idx="98">
                  <c:v>2134.9422672935166</c:v>
                </c:pt>
                <c:pt idx="99">
                  <c:v>2174.2230323485373</c:v>
                </c:pt>
                <c:pt idx="100">
                  <c:v>2215.7025355240658</c:v>
                </c:pt>
                <c:pt idx="101">
                  <c:v>2259.4895368421121</c:v>
                </c:pt>
                <c:pt idx="102">
                  <c:v>2305.6844506366874</c:v>
                </c:pt>
                <c:pt idx="103">
                  <c:v>2354.3780662147956</c:v>
                </c:pt>
                <c:pt idx="104">
                  <c:v>2405.6502870860427</c:v>
                </c:pt>
                <c:pt idx="105">
                  <c:v>2459.5689039076001</c:v>
                </c:pt>
                <c:pt idx="106">
                  <c:v>2516.1884169026525</c:v>
                </c:pt>
                <c:pt idx="107">
                  <c:v>2575.548923940245</c:v>
                </c:pt>
                <c:pt idx="108">
                  <c:v>2637.6750906924026</c:v>
                </c:pt>
                <c:pt idx="109">
                  <c:v>2702.5752192924738</c:v>
                </c:pt>
                <c:pt idx="110">
                  <c:v>2770.240431691534</c:v>
                </c:pt>
                <c:pt idx="111">
                  <c:v>2840.6439834351231</c:v>
                </c:pt>
                <c:pt idx="112">
                  <c:v>2913.7407228521688</c:v>
                </c:pt>
                <c:pt idx="113">
                  <c:v>2989.466709657197</c:v>
                </c:pt>
                <c:pt idx="114">
                  <c:v>3067.7390057160214</c:v>
                </c:pt>
                <c:pt idx="115">
                  <c:v>3148.4556492189931</c:v>
                </c:pt>
                <c:pt idx="116">
                  <c:v>3231.4958217546705</c:v>
                </c:pt>
                <c:pt idx="117">
                  <c:v>3316.7202157959582</c:v>
                </c:pt>
                <c:pt idx="118">
                  <c:v>3403.971607921244</c:v>
                </c:pt>
                <c:pt idx="119">
                  <c:v>3493.0756407215545</c:v>
                </c:pt>
                <c:pt idx="120">
                  <c:v>3583.8418138234456</c:v>
                </c:pt>
                <c:pt idx="121">
                  <c:v>3676.0646818241771</c:v>
                </c:pt>
                <c:pt idx="122">
                  <c:v>3769.5252542343751</c:v>
                </c:pt>
                <c:pt idx="123">
                  <c:v>3863.9925898028487</c:v>
                </c:pt>
                <c:pt idx="124">
                  <c:v>3959.2255749131177</c:v>
                </c:pt>
                <c:pt idx="125">
                  <c:v>4054.9748731510981</c:v>
                </c:pt>
                <c:pt idx="126">
                  <c:v>4150.9850307125262</c:v>
                </c:pt>
                <c:pt idx="127">
                  <c:v>4246.9967201153377</c:v>
                </c:pt>
                <c:pt idx="128">
                  <c:v>4342.7491027771612</c:v>
                </c:pt>
                <c:pt idx="129">
                  <c:v>4437.982289483125</c:v>
                </c:pt>
                <c:pt idx="130">
                  <c:v>4532.4398766741269</c:v>
                </c:pt>
                <c:pt idx="131">
                  <c:v>4625.87153589435</c:v>
                </c:pt>
                <c:pt idx="132">
                  <c:v>4718.0356337018011</c:v>
                </c:pt>
                <c:pt idx="133">
                  <c:v>4808.7018599004978</c:v>
                </c:pt>
                <c:pt idx="134">
                  <c:v>4897.6538431038989</c:v>
                </c:pt>
                <c:pt idx="135">
                  <c:v>4984.6917343533332</c:v>
                </c:pt>
                <c:pt idx="136">
                  <c:v>5069.63474170874</c:v>
                </c:pt>
                <c:pt idx="137">
                  <c:v>5152.323601254373</c:v>
                </c:pt>
                <c:pt idx="138">
                  <c:v>5232.6229725954718</c:v>
                </c:pt>
                <c:pt idx="139">
                  <c:v>5310.4237493551436</c:v>
                </c:pt>
                <c:pt idx="140">
                  <c:v>5385.6452770168371</c:v>
                </c:pt>
                <c:pt idx="141">
                  <c:v>5458.2374712177179</c:v>
                </c:pt>
                <c:pt idx="142">
                  <c:v>5528.1828287375347</c:v>
                </c:pt>
                <c:pt idx="143">
                  <c:v>5595.4983203702486</c:v>
                </c:pt>
                <c:pt idx="144">
                  <c:v>5660.2371490563673</c:v>
                </c:pt>
                <c:pt idx="145">
                  <c:v>5722.4903476279387</c:v>
                </c:pt>
                <c:pt idx="146">
                  <c:v>5782.3881779917283</c:v>
                </c:pt>
                <c:pt idx="147">
                  <c:v>5840.1012775483514</c:v>
                </c:pt>
                <c:pt idx="148">
                  <c:v>5895.8414795070412</c:v>
                </c:pt>
                <c:pt idx="149">
                  <c:v>5949.862212391412</c:v>
                </c:pt>
                <c:pt idx="150">
                  <c:v>6002.4583618972738</c:v>
                </c:pt>
                <c:pt idx="151">
                  <c:v>6053.9654574246997</c:v>
                </c:pt>
                <c:pt idx="152">
                  <c:v>6104.7580287135715</c:v>
                </c:pt>
                <c:pt idx="153">
                  <c:v>6155.2469681959101</c:v>
                </c:pt>
                <c:pt idx="154">
                  <c:v>6205.8757353558995</c:v>
                </c:pt>
                <c:pt idx="155">
                  <c:v>6257.1152539667446</c:v>
                </c:pt>
                <c:pt idx="156">
                  <c:v>6309.4573845697969</c:v>
                </c:pt>
                <c:pt idx="157">
                  <c:v>6363.4069051534761</c:v>
                </c:pt>
                <c:pt idx="158">
                  <c:v>6419.4720035413829</c:v>
                </c:pt>
                <c:pt idx="159">
                  <c:v>6478.1533746093019</c:v>
                </c:pt>
                <c:pt idx="160">
                  <c:v>6539.9321210947746</c:v>
                </c:pt>
                <c:pt idx="161">
                  <c:v>6605.2567730907222</c:v>
                </c:pt>
                <c:pt idx="162">
                  <c:v>6674.529860675585</c:v>
                </c:pt>
                <c:pt idx="163">
                  <c:v>6748.0945868704357</c:v>
                </c:pt>
                <c:pt idx="164">
                  <c:v>6826.2222431626114</c:v>
                </c:pt>
                <c:pt idx="165">
                  <c:v>6909.1010755980687</c:v>
                </c:pt>
                <c:pt idx="166">
                  <c:v>6996.8273349101009</c:v>
                </c:pt>
                <c:pt idx="167">
                  <c:v>7089.3992201528663</c:v>
                </c:pt>
                <c:pt idx="168">
                  <c:v>7186.7143457934089</c:v>
                </c:pt>
                <c:pt idx="169">
                  <c:v>7288.5712253830507</c:v>
                </c:pt>
                <c:pt idx="170">
                  <c:v>7394.6750740547795</c:v>
                </c:pt>
                <c:pt idx="171">
                  <c:v>7504.6479959188982</c:v>
                </c:pt>
                <c:pt idx="172">
                  <c:v>7618.0433549862073</c:v>
                </c:pt>
                <c:pt idx="173">
                  <c:v>7734.363848079407</c:v>
                </c:pt>
                <c:pt idx="174">
                  <c:v>7853.082526980259</c:v>
                </c:pt>
                <c:pt idx="175">
                  <c:v>7973.6657777626706</c:v>
                </c:pt>
                <c:pt idx="176">
                  <c:v>8095.5970799360703</c:v>
                </c:pt>
                <c:pt idx="177">
                  <c:v>8218.4002555474726</c:v>
                </c:pt>
                <c:pt idx="178">
                  <c:v>8341.6608923603617</c:v>
                </c:pt>
                <c:pt idx="179">
                  <c:v>8465.0446922778028</c:v>
                </c:pt>
                <c:pt idx="180">
                  <c:v>8588.3116549499828</c:v>
                </c:pt>
                <c:pt idx="181">
                  <c:v>8711.3252474320725</c:v>
                </c:pt>
                <c:pt idx="182">
                  <c:v>8834.0560166933028</c:v>
                </c:pt>
                <c:pt idx="183">
                  <c:v>8956.5794494722977</c:v>
                </c:pt>
                <c:pt idx="184">
                  <c:v>9079.0682462120785</c:v>
                </c:pt>
                <c:pt idx="185">
                  <c:v>9201.7795240008363</c:v>
                </c:pt>
                <c:pt idx="186">
                  <c:v>9325.0377703682352</c:v>
                </c:pt>
                <c:pt idx="187">
                  <c:v>9449.2146121752012</c:v>
                </c:pt>
                <c:pt idx="188">
                  <c:v>9574.7066245199112</c:v>
                </c:pt>
                <c:pt idx="189">
                  <c:v>9701.9124739615618</c:v>
                </c:pt>
                <c:pt idx="190">
                  <c:v>9831.2106670416233</c:v>
                </c:pt>
                <c:pt idx="191">
                  <c:v>9962.9390656483702</c:v>
                </c:pt>
                <c:pt idx="192">
                  <c:v>10097.377148769567</c:v>
                </c:pt>
                <c:pt idx="193">
                  <c:v>10234.731764432534</c:v>
                </c:pt>
                <c:pt idx="194">
                  <c:v>10375.12684813741</c:v>
                </c:pt>
                <c:pt idx="195">
                  <c:v>10518.597307744985</c:v>
                </c:pt>
                <c:pt idx="196">
                  <c:v>10665.087011202651</c:v>
                </c:pt>
                <c:pt idx="197">
                  <c:v>10814.450581157877</c:v>
                </c:pt>
                <c:pt idx="198">
                  <c:v>10966.458513385021</c:v>
                </c:pt>
                <c:pt idx="199">
                  <c:v>11120.80500271587</c:v>
                </c:pt>
                <c:pt idx="200">
                  <c:v>11277.117784032729</c:v>
                </c:pt>
                <c:pt idx="201">
                  <c:v>11434.969274994981</c:v>
                </c:pt>
                <c:pt idx="202">
                  <c:v>11593.888335422418</c:v>
                </c:pt>
                <c:pt idx="203">
                  <c:v>11753.372026436205</c:v>
                </c:pt>
                <c:pt idx="204">
                  <c:v>11912.89684950996</c:v>
                </c:pt>
                <c:pt idx="205">
                  <c:v>12071.929059878075</c:v>
                </c:pt>
                <c:pt idx="206">
                  <c:v>12229.933769194897</c:v>
                </c:pt>
                <c:pt idx="207">
                  <c:v>12386.38266926377</c:v>
                </c:pt>
                <c:pt idx="208">
                  <c:v>12540.760314401383</c:v>
                </c:pt>
                <c:pt idx="209">
                  <c:v>12692.568989222767</c:v>
                </c:pt>
                <c:pt idx="210">
                  <c:v>12841.332258312003</c:v>
                </c:pt>
                <c:pt idx="211">
                  <c:v>12986.5973435054</c:v>
                </c:pt>
                <c:pt idx="212">
                  <c:v>13127.936504251509</c:v>
                </c:pt>
                <c:pt idx="213">
                  <c:v>13264.947608947301</c:v>
                </c:pt>
                <c:pt idx="214">
                  <c:v>13397.254083349217</c:v>
                </c:pt>
                <c:pt idx="215">
                  <c:v>13524.504409590285</c:v>
                </c:pt>
                <c:pt idx="216">
                  <c:v>13646.371329484517</c:v>
                </c:pt>
                <c:pt idx="217">
                  <c:v>13762.550881875039</c:v>
                </c:pt>
                <c:pt idx="218">
                  <c:v>13872.761378515688</c:v>
                </c:pt>
                <c:pt idx="219">
                  <c:v>13976.742398518458</c:v>
                </c:pt>
                <c:pt idx="220">
                  <c:v>14074.253859297056</c:v>
                </c:pt>
                <c:pt idx="221">
                  <c:v>14165.075203160628</c:v>
                </c:pt>
                <c:pt idx="222">
                  <c:v>14249.004723736109</c:v>
                </c:pt>
                <c:pt idx="223">
                  <c:v>14325.859045294228</c:v>
                </c:pt>
                <c:pt idx="224">
                  <c:v>14395.472760597871</c:v>
                </c:pt>
                <c:pt idx="225">
                  <c:v>14457.698228653086</c:v>
                </c:pt>
                <c:pt idx="226">
                  <c:v>14512.405532172983</c:v>
                </c:pt>
                <c:pt idx="227">
                  <c:v>14559.482595055686</c:v>
                </c:pt>
                <c:pt idx="228">
                  <c:v>14598.83546210468</c:v>
                </c:pt>
                <c:pt idx="229">
                  <c:v>14630.388745970324</c:v>
                </c:pt>
                <c:pt idx="230">
                  <c:v>14654.0862492705</c:v>
                </c:pt>
                <c:pt idx="231">
                  <c:v>14669.891772483761</c:v>
                </c:pt>
                <c:pt idx="232">
                  <c:v>14677.790119943635</c:v>
                </c:pt>
                <c:pt idx="233">
                  <c:v>14677.788316555327</c:v>
                </c:pt>
                <c:pt idx="234">
                  <c:v>14669.917046173814</c:v>
                </c:pt>
                <c:pt idx="235">
                  <c:v>14654.232318416503</c:v>
                </c:pt>
                <c:pt idx="236">
                  <c:v>14630.817363562326</c:v>
                </c:pt>
                <c:pt idx="237">
                  <c:v>14599.784744712777</c:v>
                </c:pt>
                <c:pt idx="238">
                  <c:v>14561.278662272709</c:v>
                </c:pt>
                <c:pt idx="239">
                  <c:v>14515.47740793407</c:v>
                </c:pt>
                <c:pt idx="240">
                  <c:v>14462.5959038317</c:v>
                </c:pt>
                <c:pt idx="241">
                  <c:v>14402.888237807219</c:v>
                </c:pt>
                <c:pt idx="242">
                  <c:v>14336.650078551022</c:v>
                </c:pt>
                <c:pt idx="243">
                  <c:v>14264.220826002962</c:v>
                </c:pt>
                <c:pt idx="244">
                  <c:v>14185.985324442783</c:v>
                </c:pt>
                <c:pt idx="245">
                  <c:v>14102.374940314956</c:v>
                </c:pt>
                <c:pt idx="246">
                  <c:v>14013.867786552715</c:v>
                </c:pt>
                <c:pt idx="247">
                  <c:v>13920.987862869262</c:v>
                </c:pt>
                <c:pt idx="248">
                  <c:v>13824.302880235815</c:v>
                </c:pt>
                <c:pt idx="249">
                  <c:v>13724.420550618725</c:v>
                </c:pt>
                <c:pt idx="250">
                  <c:v>13621.983152781331</c:v>
                </c:pt>
                <c:pt idx="251">
                  <c:v>13517.660233777004</c:v>
                </c:pt>
                <c:pt idx="252">
                  <c:v>13412.139374966177</c:v>
                </c:pt>
                <c:pt idx="253">
                  <c:v>13306.115041036805</c:v>
                </c:pt>
                <c:pt idx="254">
                  <c:v>13200.275639095544</c:v>
                </c:pt>
                <c:pt idx="255">
                  <c:v>13095.289039125131</c:v>
                </c:pt>
                <c:pt idx="256">
                  <c:v>12991.786941722479</c:v>
                </c:pt>
                <c:pt idx="257">
                  <c:v>12890.348616836372</c:v>
                </c:pt>
                <c:pt idx="258">
                  <c:v>12791.484669212852</c:v>
                </c:pt>
                <c:pt idx="259">
                  <c:v>12695.621601991908</c:v>
                </c:pt>
                <c:pt idx="260">
                  <c:v>12603.088038060961</c:v>
                </c:pt>
                <c:pt idx="261">
                  <c:v>12514.103507908098</c:v>
                </c:pt>
                <c:pt idx="262">
                  <c:v>12428.770712162433</c:v>
                </c:pt>
                <c:pt idx="263">
                  <c:v>12347.0721078974</c:v>
                </c:pt>
                <c:pt idx="264">
                  <c:v>12268.871544109648</c:v>
                </c:pt>
                <c:pt idx="265">
                  <c:v>12193.921481455689</c:v>
                </c:pt>
                <c:pt idx="266">
                  <c:v>12121.876076948864</c:v>
                </c:pt>
                <c:pt idx="267">
                  <c:v>12052.310103845763</c:v>
                </c:pt>
                <c:pt idx="268">
                  <c:v>11984.743323911905</c:v>
                </c:pt>
                <c:pt idx="269">
                  <c:v>11918.669552556445</c:v>
                </c:pt>
                <c:pt idx="270">
                  <c:v>11853.589280546619</c:v>
                </c:pt>
                <c:pt idx="271">
                  <c:v>11789.044366208916</c:v>
                </c:pt>
                <c:pt idx="272">
                  <c:v>11724.653018025165</c:v>
                </c:pt>
                <c:pt idx="273">
                  <c:v>11660.143077849454</c:v>
                </c:pt>
                <c:pt idx="274">
                  <c:v>11595.381515421373</c:v>
                </c:pt>
                <c:pt idx="275">
                  <c:v>11530.398076078738</c:v>
                </c:pt>
                <c:pt idx="276">
                  <c:v>11465.401198685611</c:v>
                </c:pt>
                <c:pt idx="277">
                  <c:v>11400.784643326202</c:v>
                </c:pt>
                <c:pt idx="278">
                  <c:v>11337.123730774994</c:v>
                </c:pt>
                <c:pt idx="279">
                  <c:v>11275.16067891481</c:v>
                </c:pt>
                <c:pt idx="280">
                  <c:v>11215.779194432298</c:v>
                </c:pt>
                <c:pt idx="281">
                  <c:v>11159.969200355848</c:v>
                </c:pt>
                <c:pt idx="282">
                  <c:v>11108.783302484968</c:v>
                </c:pt>
                <c:pt idx="283">
                  <c:v>11063.287266992271</c:v>
                </c:pt>
                <c:pt idx="284">
                  <c:v>11024.507343273006</c:v>
                </c:pt>
                <c:pt idx="285">
                  <c:v>10993.37767003833</c:v>
                </c:pt>
                <c:pt idx="286">
                  <c:v>10970.691206543308</c:v>
                </c:pt>
                <c:pt idx="287">
                  <c:v>10957.057605041595</c:v>
                </c:pt>
                <c:pt idx="288">
                  <c:v>10952.871171344937</c:v>
                </c:pt>
                <c:pt idx="289">
                  <c:v>10958.291552291626</c:v>
                </c:pt>
                <c:pt idx="290">
                  <c:v>10973.239065706139</c:v>
                </c:pt>
                <c:pt idx="291">
                  <c:v>10997.405692178158</c:v>
                </c:pt>
                <c:pt idx="292">
                  <c:v>11030.281736779709</c:v>
                </c:pt>
                <c:pt idx="293">
                  <c:v>11071.197112703305</c:v>
                </c:pt>
                <c:pt idx="294">
                  <c:v>11119.375174428867</c:v>
                </c:pt>
                <c:pt idx="295">
                  <c:v>11173.996112612444</c:v>
                </c:pt>
                <c:pt idx="296">
                  <c:v>11234.266187681897</c:v>
                </c:pt>
                <c:pt idx="297">
                  <c:v>11299.488583247276</c:v>
                </c:pt>
                <c:pt idx="298">
                  <c:v>11369.131445589586</c:v>
                </c:pt>
                <c:pt idx="299">
                  <c:v>11442.888762088945</c:v>
                </c:pt>
                <c:pt idx="300">
                  <c:v>11520.730116546289</c:v>
                </c:pt>
                <c:pt idx="301">
                  <c:v>11602.936016632208</c:v>
                </c:pt>
                <c:pt idx="302">
                  <c:v>11690.116370563826</c:v>
                </c:pt>
                <c:pt idx="303">
                  <c:v>11783.210731641837</c:v>
                </c:pt>
                <c:pt idx="304">
                  <c:v>11883.470053719151</c:v>
                </c:pt>
                <c:pt idx="305">
                  <c:v>11992.420825913556</c:v>
                </c:pt>
                <c:pt idx="306">
                  <c:v>12111.813500322678</c:v>
                </c:pt>
                <c:pt idx="307">
                  <c:v>12243.558019635897</c:v>
                </c:pt>
                <c:pt idx="308">
                  <c:v>12389.649933627778</c:v>
                </c:pt>
                <c:pt idx="309">
                  <c:v>12552.091023901314</c:v>
                </c:pt>
                <c:pt idx="310">
                  <c:v>12732.808514920422</c:v>
                </c:pt>
                <c:pt idx="311">
                  <c:v>12933.576837665431</c:v>
                </c:pt>
                <c:pt idx="312">
                  <c:v>13155.945551682593</c:v>
                </c:pt>
                <c:pt idx="313">
                  <c:v>13401.176460800834</c:v>
                </c:pt>
                <c:pt idx="314">
                  <c:v>13670.192229628135</c:v>
                </c:pt>
                <c:pt idx="315">
                  <c:v>13963.537982876838</c:v>
                </c:pt>
                <c:pt idx="316">
                  <c:v>14281.356511664655</c:v>
                </c:pt>
                <c:pt idx="317">
                  <c:v>14623.376882528084</c:v>
                </c:pt>
                <c:pt idx="318">
                  <c:v>14988.915502082556</c:v>
                </c:pt>
                <c:pt idx="319">
                  <c:v>15376.888079342789</c:v>
                </c:pt>
                <c:pt idx="320">
                  <c:v>15785.830482521835</c:v>
                </c:pt>
                <c:pt idx="321">
                  <c:v>16213.926227595846</c:v>
                </c:pt>
                <c:pt idx="322">
                  <c:v>16659.038267675136</c:v>
                </c:pt>
                <c:pt idx="323">
                  <c:v>17118.742867119989</c:v>
                </c:pt>
                <c:pt idx="324">
                  <c:v>17590.363621827244</c:v>
                </c:pt>
                <c:pt idx="325">
                  <c:v>18071.004096198434</c:v>
                </c:pt>
                <c:pt idx="326">
                  <c:v>18557.578048982672</c:v>
                </c:pt>
                <c:pt idx="327">
                  <c:v>19046.836770202168</c:v>
                </c:pt>
                <c:pt idx="328">
                  <c:v>19535.393603112181</c:v>
                </c:pt>
                <c:pt idx="329">
                  <c:v>20019.746232697831</c:v>
                </c:pt>
                <c:pt idx="330">
                  <c:v>20496.297743322142</c:v>
                </c:pt>
                <c:pt idx="331">
                  <c:v>20961.37774712266</c:v>
                </c:pt>
                <c:pt idx="332">
                  <c:v>21411.265035079905</c:v>
                </c:pt>
                <c:pt idx="333">
                  <c:v>21842.213189167996</c:v>
                </c:pt>
                <c:pt idx="334">
                  <c:v>22250.480414366924</c:v>
                </c:pt>
                <c:pt idx="335">
                  <c:v>22632.364514933699</c:v>
                </c:pt>
                <c:pt idx="336">
                  <c:v>22984.243474956831</c:v>
                </c:pt>
                <c:pt idx="337">
                  <c:v>23302.621545653215</c:v>
                </c:pt>
                <c:pt idx="338">
                  <c:v>23584.180137453121</c:v>
                </c:pt>
                <c:pt idx="339">
                  <c:v>23825.832216026491</c:v>
                </c:pt>
                <c:pt idx="340">
                  <c:v>24024.778362086523</c:v>
                </c:pt>
                <c:pt idx="341">
                  <c:v>24178.562226017595</c:v>
                </c:pt>
                <c:pt idx="342">
                  <c:v>24285.122833165085</c:v>
                </c:pt>
                <c:pt idx="343">
                  <c:v>24342.841104839237</c:v>
                </c:pt>
                <c:pt idx="344">
                  <c:v>24350.578069048304</c:v>
                </c:pt>
                <c:pt idx="345">
                  <c:v>24307.7025415721</c:v>
                </c:pt>
                <c:pt idx="346">
                  <c:v>24214.106542433583</c:v>
                </c:pt>
                <c:pt idx="347">
                  <c:v>24070.207339219018</c:v>
                </c:pt>
                <c:pt idx="348">
                  <c:v>23876.935728227036</c:v>
                </c:pt>
                <c:pt idx="349">
                  <c:v>23635.71091995059</c:v>
                </c:pt>
                <c:pt idx="350">
                  <c:v>23348.403126878577</c:v>
                </c:pt>
                <c:pt idx="351">
                  <c:v>23017.285601840857</c:v>
                </c:pt>
                <c:pt idx="352">
                  <c:v>22644.978395101189</c:v>
                </c:pt>
                <c:pt idx="353">
                  <c:v>22234.386451738836</c:v>
                </c:pt>
                <c:pt idx="354">
                  <c:v>21788.634836800502</c:v>
                </c:pt>
                <c:pt idx="355">
                  <c:v>21311.003850456196</c:v>
                </c:pt>
                <c:pt idx="356">
                  <c:v>20804.866591653645</c:v>
                </c:pt>
                <c:pt idx="357">
                  <c:v>20273.631173616326</c:v>
                </c:pt>
                <c:pt idx="358">
                  <c:v>19720.689325991945</c:v>
                </c:pt>
                <c:pt idx="359">
                  <c:v>19149.372581179712</c:v>
                </c:pt>
                <c:pt idx="360">
                  <c:v>18562.916682969233</c:v>
                </c:pt>
                <c:pt idx="361">
                  <c:v>17964.434318242606</c:v>
                </c:pt>
                <c:pt idx="362">
                  <c:v>17356.895794949629</c:v>
                </c:pt>
                <c:pt idx="363">
                  <c:v>16743.116900579549</c:v>
                </c:pt>
                <c:pt idx="364">
                  <c:v>16125.752892918323</c:v>
                </c:pt>
                <c:pt idx="365">
                  <c:v>15507.297405914585</c:v>
                </c:pt>
                <c:pt idx="366">
                  <c:v>14890.084994588573</c:v>
                </c:pt>
                <c:pt idx="367">
                  <c:v>14276.296082091163</c:v>
                </c:pt>
                <c:pt idx="368">
                  <c:v>13667.963190914894</c:v>
                </c:pt>
                <c:pt idx="369">
                  <c:v>13066.977516793306</c:v>
                </c:pt>
                <c:pt idx="370">
                  <c:v>12475.095114734686</c:v>
                </c:pt>
                <c:pt idx="371">
                  <c:v>11893.942189737596</c:v>
                </c:pt>
                <c:pt idx="372">
                  <c:v>11325.019200717979</c:v>
                </c:pt>
                <c:pt idx="373">
                  <c:v>10769.703679804359</c:v>
                </c:pt>
                <c:pt idx="374">
                  <c:v>10229.251829866647</c:v>
                </c:pt>
                <c:pt idx="375">
                  <c:v>9704.7990850920269</c:v>
                </c:pt>
                <c:pt idx="376">
                  <c:v>9197.3599010687958</c:v>
                </c:pt>
                <c:pt idx="377">
                  <c:v>8707.8270842169786</c:v>
                </c:pt>
                <c:pt idx="378">
                  <c:v>8236.970980194832</c:v>
                </c:pt>
                <c:pt idx="379">
                  <c:v>7785.4388234731496</c:v>
                </c:pt>
                <c:pt idx="380">
                  <c:v>7353.7545127314024</c:v>
                </c:pt>
                <c:pt idx="381">
                  <c:v>6942.3190262024418</c:v>
                </c:pt>
                <c:pt idx="382">
                  <c:v>6551.4116340768414</c:v>
                </c:pt>
                <c:pt idx="383">
                  <c:v>6181.1920070638771</c:v>
                </c:pt>
                <c:pt idx="384">
                  <c:v>5831.7032654620061</c:v>
                </c:pt>
                <c:pt idx="385">
                  <c:v>5502.8759646166509</c:v>
                </c:pt>
                <c:pt idx="386">
                  <c:v>5194.5329722444367</c:v>
                </c:pt>
                <c:pt idx="387">
                  <c:v>4906.3951615584328</c:v>
                </c:pt>
                <c:pt idx="388">
                  <c:v>4638.0878213970755</c:v>
                </c:pt>
                <c:pt idx="389">
                  <c:v>4389.1476700016892</c:v>
                </c:pt>
                <c:pt idx="390">
                  <c:v>4159.0303516821969</c:v>
                </c:pt>
                <c:pt idx="391">
                  <c:v>3947.1182941353209</c:v>
                </c:pt>
                <c:pt idx="392">
                  <c:v>3752.72880736041</c:v>
                </c:pt>
                <c:pt idx="393">
                  <c:v>3575.1223117363461</c:v>
                </c:pt>
                <c:pt idx="394">
                  <c:v>3413.5105917868277</c:v>
                </c:pt>
                <c:pt idx="395">
                  <c:v>3267.0649825431301</c:v>
                </c:pt>
                <c:pt idx="396">
                  <c:v>3134.9244064647437</c:v>
                </c:pt>
                <c:pt idx="397">
                  <c:v>3016.2031900228403</c:v>
                </c:pt>
                <c:pt idx="398">
                  <c:v>2909.9985998702782</c:v>
                </c:pt>
                <c:pt idx="399">
                  <c:v>2815.3980487291255</c:v>
                </c:pt>
                <c:pt idx="400">
                  <c:v>2731.4859305449404</c:v>
                </c:pt>
                <c:pt idx="401">
                  <c:v>2657.3500529936268</c:v>
                </c:pt>
                <c:pt idx="402">
                  <c:v>2592.0876430508288</c:v>
                </c:pt>
                <c:pt idx="403">
                  <c:v>2534.8109080597578</c:v>
                </c:pt>
                <c:pt idx="404">
                  <c:v>2484.6521406047573</c:v>
                </c:pt>
                <c:pt idx="405">
                  <c:v>2440.7683605776015</c:v>
                </c:pt>
                <c:pt idx="406">
                  <c:v>2402.3454921844282</c:v>
                </c:pt>
                <c:pt idx="407">
                  <c:v>2368.6020773615223</c:v>
                </c:pt>
                <c:pt idx="408">
                  <c:v>2338.792530226332</c:v>
                </c:pt>
                <c:pt idx="409">
                  <c:v>2312.2099398628184</c:v>
                </c:pt>
                <c:pt idx="410">
                  <c:v>2288.1884310003006</c:v>
                </c:pt>
                <c:pt idx="411">
                  <c:v>2266.1050940600016</c:v>
                </c:pt>
                <c:pt idx="412">
                  <c:v>2245.3814976752601</c:v>
                </c:pt>
                <c:pt idx="413">
                  <c:v>2225.4847981950397</c:v>
                </c:pt>
                <c:pt idx="414">
                  <c:v>2205.9284619040291</c:v>
                </c:pt>
                <c:pt idx="415">
                  <c:v>2186.2726167772144</c:v>
                </c:pt>
                <c:pt idx="416">
                  <c:v>2166.1240515657914</c:v>
                </c:pt>
                <c:pt idx="417">
                  <c:v>2145.13588091062</c:v>
                </c:pt>
                <c:pt idx="418">
                  <c:v>2123.0068960179246</c:v>
                </c:pt>
                <c:pt idx="419">
                  <c:v>2099.4806212213734</c:v>
                </c:pt>
                <c:pt idx="420">
                  <c:v>2074.3440975001922</c:v>
                </c:pt>
                <c:pt idx="421">
                  <c:v>2047.4264147240531</c:v>
                </c:pt>
                <c:pt idx="422">
                  <c:v>2018.5970150461119</c:v>
                </c:pt>
                <c:pt idx="423">
                  <c:v>1987.7637904557016</c:v>
                </c:pt>
                <c:pt idx="424">
                  <c:v>1954.8709980181459</c:v>
                </c:pt>
                <c:pt idx="425">
                  <c:v>1919.8970167549537</c:v>
                </c:pt>
                <c:pt idx="426">
                  <c:v>1882.8519704359064</c:v>
                </c:pt>
                <c:pt idx="427">
                  <c:v>1843.7752407474275</c:v>
                </c:pt>
                <c:pt idx="428">
                  <c:v>1802.7328953518434</c:v>
                </c:pt>
                <c:pt idx="429">
                  <c:v>1759.8150552439918</c:v>
                </c:pt>
                <c:pt idx="430">
                  <c:v>1715.1332255314703</c:v>
                </c:pt>
                <c:pt idx="431">
                  <c:v>1668.8176133021288</c:v>
                </c:pt>
                <c:pt idx="432">
                  <c:v>1621.0144555900331</c:v>
                </c:pt>
                <c:pt idx="433">
                  <c:v>1571.8833796059487</c:v>
                </c:pt>
                <c:pt idx="434">
                  <c:v>1521.59481636132</c:v>
                </c:pt>
                <c:pt idx="435">
                  <c:v>1470.3274875911736</c:v>
                </c:pt>
                <c:pt idx="436">
                  <c:v>1418.2659844807558</c:v>
                </c:pt>
                <c:pt idx="437">
                  <c:v>1365.5984551368394</c:v>
                </c:pt>
                <c:pt idx="438">
                  <c:v>1312.5144160348175</c:v>
                </c:pt>
                <c:pt idx="439">
                  <c:v>1259.2027008378541</c:v>
                </c:pt>
                <c:pt idx="440">
                  <c:v>1205.8495580481842</c:v>
                </c:pt>
                <c:pt idx="441">
                  <c:v>1152.6369069391067</c:v>
                </c:pt>
                <c:pt idx="442">
                  <c:v>1099.7407591570402</c:v>
                </c:pt>
                <c:pt idx="443">
                  <c:v>1047.3298113048161</c:v>
                </c:pt>
                <c:pt idx="444">
                  <c:v>995.56421174915783</c:v>
                </c:pt>
                <c:pt idx="445">
                  <c:v>944.59450286565573</c:v>
                </c:pt>
                <c:pt idx="446">
                  <c:v>894.56073797111299</c:v>
                </c:pt>
                <c:pt idx="447">
                  <c:v>845.59177032186687</c:v>
                </c:pt>
                <c:pt idx="448">
                  <c:v>797.80470980149926</c:v>
                </c:pt>
                <c:pt idx="449">
                  <c:v>751.30454130345413</c:v>
                </c:pt>
                <c:pt idx="450">
                  <c:v>706.18389735173048</c:v>
                </c:pt>
                <c:pt idx="451">
                  <c:v>662.52297621100195</c:v>
                </c:pt>
                <c:pt idx="452">
                  <c:v>620.38959562767093</c:v>
                </c:pt>
                <c:pt idx="453">
                  <c:v>579.83937142337481</c:v>
                </c:pt>
                <c:pt idx="454">
                  <c:v>540.91600943654998</c:v>
                </c:pt>
                <c:pt idx="455">
                  <c:v>503.65169877649441</c:v>
                </c:pt>
                <c:pt idx="456">
                  <c:v>468.06759401524357</c:v>
                </c:pt>
                <c:pt idx="457">
                  <c:v>434.17437378952275</c:v>
                </c:pt>
                <c:pt idx="458">
                  <c:v>401.97286330926585</c:v>
                </c:pt>
                <c:pt idx="459">
                  <c:v>371.45470845925098</c:v>
                </c:pt>
                <c:pt idx="460">
                  <c:v>342.60308952270776</c:v>
                </c:pt>
                <c:pt idx="461">
                  <c:v>315.39346303487167</c:v>
                </c:pt>
                <c:pt idx="462">
                  <c:v>289.7943208735901</c:v>
                </c:pt>
                <c:pt idx="463">
                  <c:v>265.76795639546975</c:v>
                </c:pt>
                <c:pt idx="464">
                  <c:v>243.27122821135831</c:v>
                </c:pt>
                <c:pt idx="465">
                  <c:v>222.25631304572011</c:v>
                </c:pt>
                <c:pt idx="466">
                  <c:v>202.67144002243566</c:v>
                </c:pt>
                <c:pt idx="467">
                  <c:v>184.46159964704805</c:v>
                </c:pt>
                <c:pt idx="468">
                  <c:v>167.56922169567298</c:v>
                </c:pt>
                <c:pt idx="469">
                  <c:v>151.93481715800496</c:v>
                </c:pt>
                <c:pt idx="470">
                  <c:v>137.497580301726</c:v>
                </c:pt>
                <c:pt idx="471">
                  <c:v>124.19594781535287</c:v>
                </c:pt>
                <c:pt idx="472">
                  <c:v>111.96811283493368</c:v>
                </c:pt>
                <c:pt idx="473">
                  <c:v>100.75249245755481</c:v>
                </c:pt>
                <c:pt idx="474">
                  <c:v>90.488148083624523</c:v>
                </c:pt>
                <c:pt idx="475">
                  <c:v>81.115158604361184</c:v>
                </c:pt>
                <c:pt idx="476">
                  <c:v>72.574947056548098</c:v>
                </c:pt>
                <c:pt idx="477">
                  <c:v>64.810561900747999</c:v>
                </c:pt>
                <c:pt idx="478">
                  <c:v>57.766914540646454</c:v>
                </c:pt>
                <c:pt idx="479">
                  <c:v>51.390975090238875</c:v>
                </c:pt>
                <c:pt idx="480">
                  <c:v>45.631928713679159</c:v>
                </c:pt>
                <c:pt idx="481">
                  <c:v>40.441295112327538</c:v>
                </c:pt>
                <c:pt idx="482">
                  <c:v>35.773013918372108</c:v>
                </c:pt>
                <c:pt idx="483">
                  <c:v>31.58349887860189</c:v>
                </c:pt>
                <c:pt idx="484">
                  <c:v>27.831663780337223</c:v>
                </c:pt>
                <c:pt idx="485">
                  <c:v>24.478923089455801</c:v>
                </c:pt>
                <c:pt idx="486">
                  <c:v>21.489170243475701</c:v>
                </c:pt>
                <c:pt idx="487">
                  <c:v>18.828736476478458</c:v>
                </c:pt>
                <c:pt idx="488">
                  <c:v>16.466332953026697</c:v>
                </c:pt>
                <c:pt idx="489">
                  <c:v>14.37297886078769</c:v>
                </c:pt>
                <c:pt idx="490">
                  <c:v>12.521917961774362</c:v>
                </c:pt>
                <c:pt idx="491">
                  <c:v>10.888525935134057</c:v>
                </c:pt>
                <c:pt idx="492">
                  <c:v>9.4502106650897648</c:v>
                </c:pt>
                <c:pt idx="493">
                  <c:v>8.1863074404141436</c:v>
                </c:pt>
                <c:pt idx="494">
                  <c:v>7.0779708407092139</c:v>
                </c:pt>
                <c:pt idx="495">
                  <c:v>6.108064893339308</c:v>
                </c:pt>
                <c:pt idx="496">
                  <c:v>5.2610528962243999</c:v>
                </c:pt>
                <c:pt idx="497">
                  <c:v>4.5228881184890026</c:v>
                </c:pt>
                <c:pt idx="498">
                  <c:v>3.8809064153677411</c:v>
                </c:pt>
                <c:pt idx="499">
                  <c:v>3.3237216275533852</c:v>
                </c:pt>
                <c:pt idx="500">
                  <c:v>2.841124479686826</c:v>
                </c:pt>
                <c:pt idx="501">
                  <c:v>2.4239855489061863</c:v>
                </c:pt>
                <c:pt idx="502">
                  <c:v>2.0641627429246872</c:v>
                </c:pt>
                <c:pt idx="503">
                  <c:v>1.7544136083178823</c:v>
                </c:pt>
                <c:pt idx="504">
                  <c:v>1.4883126836249259</c:v>
                </c:pt>
                <c:pt idx="505">
                  <c:v>1.26017401832897</c:v>
                </c:pt>
                <c:pt idx="506">
                  <c:v>1.0649788974069161</c:v>
                </c:pt>
                <c:pt idx="507">
                  <c:v>0.89830874139954753</c:v>
                </c:pt>
                <c:pt idx="508">
                  <c:v>0.75628309319502496</c:v>
                </c:pt>
                <c:pt idx="509">
                  <c:v>0.63550255419512225</c:v>
                </c:pt>
                <c:pt idx="510">
                  <c:v>0.53299649343227362</c:v>
                </c:pt>
                <c:pt idx="511">
                  <c:v>0.44617532267613669</c:v>
                </c:pt>
                <c:pt idx="512">
                  <c:v>0.37278710774347512</c:v>
                </c:pt>
                <c:pt idx="513">
                  <c:v>0.31087827024013881</c:v>
                </c:pt>
                <c:pt idx="514">
                  <c:v>0.25875812397297493</c:v>
                </c:pt>
                <c:pt idx="515">
                  <c:v>0.21496698545873913</c:v>
                </c:pt>
                <c:pt idx="516">
                  <c:v>0.17824759755505071</c:v>
                </c:pt>
                <c:pt idx="517">
                  <c:v>0.14751960852384927</c:v>
                </c:pt>
                <c:pt idx="518">
                  <c:v>0.12185685514500712</c:v>
                </c:pt>
                <c:pt idx="519">
                  <c:v>0.10046720722020686</c:v>
                </c:pt>
                <c:pt idx="520">
                  <c:v>8.2674741399009696E-2</c:v>
                </c:pt>
                <c:pt idx="521">
                  <c:v>6.7904024235194621E-2</c:v>
                </c:pt>
                <c:pt idx="522">
                  <c:v>5.5666297316355431E-2</c:v>
                </c:pt>
                <c:pt idx="523">
                  <c:v>4.5547370835353214E-2</c:v>
                </c:pt>
                <c:pt idx="524">
                  <c:v>3.7197045774670909E-2</c:v>
                </c:pt>
                <c:pt idx="525">
                  <c:v>3.0319898690957473E-2</c:v>
                </c:pt>
                <c:pt idx="526">
                  <c:v>2.466727670067978E-2</c:v>
                </c:pt>
                <c:pt idx="527">
                  <c:v>2.0030363504864198E-2</c:v>
                </c:pt>
                <c:pt idx="528">
                  <c:v>1.6234190015477299E-2</c:v>
                </c:pt>
                <c:pt idx="529">
                  <c:v>1.313247525582446E-2</c:v>
                </c:pt>
                <c:pt idx="530">
                  <c:v>1.0603194629604604E-2</c:v>
                </c:pt>
                <c:pt idx="531">
                  <c:v>8.5447833404489939E-3</c:v>
                </c:pt>
                <c:pt idx="532">
                  <c:v>6.8728926698918289E-3</c:v>
                </c:pt>
                <c:pt idx="533">
                  <c:v>5.5176259786987869E-3</c:v>
                </c:pt>
                <c:pt idx="534">
                  <c:v>4.4211896909232534E-3</c:v>
                </c:pt>
                <c:pt idx="535">
                  <c:v>3.5359021703176997E-3</c:v>
                </c:pt>
                <c:pt idx="536">
                  <c:v>2.8225103322815637E-3</c:v>
                </c:pt>
                <c:pt idx="537">
                  <c:v>2.2487700856932626E-3</c:v>
                </c:pt>
                <c:pt idx="538">
                  <c:v>1.7882523069309051E-3</c:v>
                </c:pt>
                <c:pt idx="539">
                  <c:v>1.4193410554698511E-3</c:v>
                </c:pt>
                <c:pt idx="540">
                  <c:v>1.1243951907357354E-3</c:v>
                </c:pt>
                <c:pt idx="541">
                  <c:v>8.8904848803796185E-4</c:v>
                </c:pt>
                <c:pt idx="542">
                  <c:v>7.0162682168076987E-4</c:v>
                </c:pt>
                <c:pt idx="543">
                  <c:v>5.5266402889014962E-4</c:v>
                </c:pt>
                <c:pt idx="544">
                  <c:v>4.3450073044927218E-4</c:v>
                </c:pt>
                <c:pt idx="545">
                  <c:v>3.4095270222840932E-4</c:v>
                </c:pt>
                <c:pt idx="546">
                  <c:v>2.6703740304439433E-4</c:v>
                </c:pt>
                <c:pt idx="547">
                  <c:v>2.0874900281779021E-4</c:v>
                </c:pt>
                <c:pt idx="548">
                  <c:v>1.6287375246215534E-4</c:v>
                </c:pt>
                <c:pt idx="549">
                  <c:v>1.2683882229256834E-4</c:v>
                </c:pt>
                <c:pt idx="550">
                  <c:v>9.858883527898801E-5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66-42EA-93C3-DEEF3DFF1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727248"/>
        <c:axId val="234728208"/>
      </c:scatterChart>
      <c:valAx>
        <c:axId val="23472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28208"/>
        <c:crosses val="autoZero"/>
        <c:crossBetween val="midCat"/>
      </c:valAx>
      <c:valAx>
        <c:axId val="2347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72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Mixed Gaussians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SpottedGum!$A$22:$A$919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SpottedGum!$B$22:$B$919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5.0405230205859113E-3</c:v>
                </c:pt>
                <c:pt idx="2">
                  <c:v>5.4915263467327433E-3</c:v>
                </c:pt>
                <c:pt idx="3">
                  <c:v>5.9814029607915759E-3</c:v>
                </c:pt>
                <c:pt idx="4">
                  <c:v>6.5141783178009859E-3</c:v>
                </c:pt>
                <c:pt idx="5">
                  <c:v>7.0917688660031347E-3</c:v>
                </c:pt>
                <c:pt idx="6">
                  <c:v>7.7186629825273774E-3</c:v>
                </c:pt>
                <c:pt idx="7">
                  <c:v>8.3988941160279759E-3</c:v>
                </c:pt>
                <c:pt idx="8">
                  <c:v>9.1356893345560051E-3</c:v>
                </c:pt>
                <c:pt idx="9">
                  <c:v>9.9358861005173441E-3</c:v>
                </c:pt>
                <c:pt idx="10">
                  <c:v>1.0802178806581323E-2</c:v>
                </c:pt>
                <c:pt idx="11">
                  <c:v>1.1742536668719175E-2</c:v>
                </c:pt>
                <c:pt idx="12">
                  <c:v>1.2760046316943004E-2</c:v>
                </c:pt>
                <c:pt idx="13">
                  <c:v>1.3862305514565989E-2</c:v>
                </c:pt>
                <c:pt idx="14">
                  <c:v>1.5056066249611796E-2</c:v>
                </c:pt>
                <c:pt idx="15">
                  <c:v>1.6346626587487947E-2</c:v>
                </c:pt>
                <c:pt idx="16">
                  <c:v>1.7745576045504793E-2</c:v>
                </c:pt>
                <c:pt idx="17">
                  <c:v>1.9259495084360874E-2</c:v>
                </c:pt>
                <c:pt idx="18">
                  <c:v>2.0894921176267244E-2</c:v>
                </c:pt>
                <c:pt idx="19">
                  <c:v>2.2663646082605321E-2</c:v>
                </c:pt>
                <c:pt idx="20">
                  <c:v>2.4576043755948553E-2</c:v>
                </c:pt>
                <c:pt idx="21">
                  <c:v>2.6643258575920661E-2</c:v>
                </c:pt>
                <c:pt idx="22">
                  <c:v>2.8877253402095425E-2</c:v>
                </c:pt>
                <c:pt idx="23">
                  <c:v>3.1287190661330157E-2</c:v>
                </c:pt>
                <c:pt idx="24">
                  <c:v>3.3893908118077548E-2</c:v>
                </c:pt>
                <c:pt idx="25">
                  <c:v>3.6704486652700923E-2</c:v>
                </c:pt>
                <c:pt idx="26">
                  <c:v>3.9738379245404375E-2</c:v>
                </c:pt>
                <c:pt idx="27">
                  <c:v>4.3012494987337994E-2</c:v>
                </c:pt>
                <c:pt idx="28">
                  <c:v>4.6544954381028146E-2</c:v>
                </c:pt>
                <c:pt idx="29">
                  <c:v>5.0355170646805371E-2</c:v>
                </c:pt>
                <c:pt idx="30">
                  <c:v>5.4463936067552045E-2</c:v>
                </c:pt>
                <c:pt idx="31">
                  <c:v>5.8886762926618735E-2</c:v>
                </c:pt>
                <c:pt idx="32">
                  <c:v>6.3660463094177597E-2</c:v>
                </c:pt>
                <c:pt idx="33">
                  <c:v>6.8796429266712714E-2</c:v>
                </c:pt>
                <c:pt idx="34">
                  <c:v>7.4328574442990777E-2</c:v>
                </c:pt>
                <c:pt idx="35">
                  <c:v>8.0285942672582988E-2</c:v>
                </c:pt>
                <c:pt idx="36">
                  <c:v>8.6699585293729106E-2</c:v>
                </c:pt>
                <c:pt idx="37">
                  <c:v>9.3602690234452196E-2</c:v>
                </c:pt>
                <c:pt idx="38">
                  <c:v>0.1010193866718793</c:v>
                </c:pt>
                <c:pt idx="39">
                  <c:v>0.10900936199651551</c:v>
                </c:pt>
                <c:pt idx="40">
                  <c:v>0.11758943154754997</c:v>
                </c:pt>
                <c:pt idx="41">
                  <c:v>0.12681391133128098</c:v>
                </c:pt>
                <c:pt idx="42">
                  <c:v>0.13672867913934048</c:v>
                </c:pt>
                <c:pt idx="43">
                  <c:v>0.14738268110914032</c:v>
                </c:pt>
                <c:pt idx="44">
                  <c:v>0.15882812202991098</c:v>
                </c:pt>
                <c:pt idx="45">
                  <c:v>0.17110191221658988</c:v>
                </c:pt>
                <c:pt idx="46">
                  <c:v>0.18429950574723367</c:v>
                </c:pt>
                <c:pt idx="47">
                  <c:v>0.19844507636218159</c:v>
                </c:pt>
                <c:pt idx="48">
                  <c:v>0.21362442708076027</c:v>
                </c:pt>
                <c:pt idx="49">
                  <c:v>0.22990897188131673</c:v>
                </c:pt>
                <c:pt idx="50">
                  <c:v>0.24737472768261357</c:v>
                </c:pt>
                <c:pt idx="51">
                  <c:v>0.26610264317401439</c:v>
                </c:pt>
                <c:pt idx="52">
                  <c:v>0.28614816378454361</c:v>
                </c:pt>
                <c:pt idx="53">
                  <c:v>0.30766197892621688</c:v>
                </c:pt>
                <c:pt idx="54">
                  <c:v>0.33067769234290012</c:v>
                </c:pt>
                <c:pt idx="55">
                  <c:v>0.35532906048456142</c:v>
                </c:pt>
                <c:pt idx="56">
                  <c:v>0.38176594153284549</c:v>
                </c:pt>
                <c:pt idx="57">
                  <c:v>0.40998368317920791</c:v>
                </c:pt>
                <c:pt idx="58">
                  <c:v>0.44022693589116213</c:v>
                </c:pt>
                <c:pt idx="59">
                  <c:v>0.47258655785894288</c:v>
                </c:pt>
                <c:pt idx="60">
                  <c:v>0.50714904397330862</c:v>
                </c:pt>
                <c:pt idx="61">
                  <c:v>0.54416423257374713</c:v>
                </c:pt>
                <c:pt idx="62">
                  <c:v>0.5836791484228756</c:v>
                </c:pt>
                <c:pt idx="63">
                  <c:v>0.62591216027747898</c:v>
                </c:pt>
                <c:pt idx="64">
                  <c:v>0.67103885839129751</c:v>
                </c:pt>
                <c:pt idx="65">
                  <c:v>0.71924520501325706</c:v>
                </c:pt>
                <c:pt idx="66">
                  <c:v>0.77072837956157847</c:v>
                </c:pt>
                <c:pt idx="67">
                  <c:v>0.8256130933755601</c:v>
                </c:pt>
                <c:pt idx="68">
                  <c:v>0.88428283974586885</c:v>
                </c:pt>
                <c:pt idx="69">
                  <c:v>0.94679722998500915</c:v>
                </c:pt>
                <c:pt idx="70">
                  <c:v>1.0134869015538706</c:v>
                </c:pt>
                <c:pt idx="71">
                  <c:v>1.0846125790916867</c:v>
                </c:pt>
                <c:pt idx="72">
                  <c:v>1.1604501566894192</c:v>
                </c:pt>
                <c:pt idx="73">
                  <c:v>1.241291341169535</c:v>
                </c:pt>
                <c:pt idx="74">
                  <c:v>1.3273125531586139</c:v>
                </c:pt>
                <c:pt idx="75">
                  <c:v>1.419094394099166</c:v>
                </c:pt>
                <c:pt idx="76">
                  <c:v>1.5167079476720222</c:v>
                </c:pt>
                <c:pt idx="77">
                  <c:v>1.6206464644970837</c:v>
                </c:pt>
                <c:pt idx="78">
                  <c:v>1.7312918207544574</c:v>
                </c:pt>
                <c:pt idx="79">
                  <c:v>1.8490469384199018</c:v>
                </c:pt>
                <c:pt idx="80">
                  <c:v>1.9743369967070321</c:v>
                </c:pt>
                <c:pt idx="81">
                  <c:v>2.1076101306133874</c:v>
                </c:pt>
                <c:pt idx="82">
                  <c:v>2.249122358367766</c:v>
                </c:pt>
                <c:pt idx="83">
                  <c:v>2.3997918075618916</c:v>
                </c:pt>
                <c:pt idx="84">
                  <c:v>2.5596947108365273</c:v>
                </c:pt>
                <c:pt idx="85">
                  <c:v>2.7295983853050334</c:v>
                </c:pt>
                <c:pt idx="86">
                  <c:v>2.9100827064899808</c:v>
                </c:pt>
                <c:pt idx="87">
                  <c:v>3.1017576877157547</c:v>
                </c:pt>
                <c:pt idx="88">
                  <c:v>3.3052657196001047</c:v>
                </c:pt>
                <c:pt idx="89">
                  <c:v>3.5209519186725577</c:v>
                </c:pt>
                <c:pt idx="90">
                  <c:v>3.7501679238769587</c:v>
                </c:pt>
                <c:pt idx="91">
                  <c:v>3.9929773544232732</c:v>
                </c:pt>
                <c:pt idx="92">
                  <c:v>4.2504926078425811</c:v>
                </c:pt>
                <c:pt idx="93">
                  <c:v>4.5235351468277365</c:v>
                </c:pt>
                <c:pt idx="94">
                  <c:v>4.8129678272960819</c:v>
                </c:pt>
                <c:pt idx="95">
                  <c:v>5.1196967069012524</c:v>
                </c:pt>
                <c:pt idx="96">
                  <c:v>5.4441753078558355</c:v>
                </c:pt>
                <c:pt idx="97">
                  <c:v>5.788367583018335</c:v>
                </c:pt>
                <c:pt idx="98">
                  <c:v>6.1522929163609623</c:v>
                </c:pt>
                <c:pt idx="99">
                  <c:v>6.5375421272050733</c:v>
                </c:pt>
                <c:pt idx="100">
                  <c:v>6.9452609936401313</c:v>
                </c:pt>
                <c:pt idx="101">
                  <c:v>7.3766513086113807</c:v>
                </c:pt>
                <c:pt idx="102">
                  <c:v>7.8329712699777625</c:v>
                </c:pt>
                <c:pt idx="103">
                  <c:v>8.3155390320883242</c:v>
                </c:pt>
                <c:pt idx="104">
                  <c:v>8.8249532340042993</c:v>
                </c:pt>
                <c:pt idx="105">
                  <c:v>9.3641772978173226</c:v>
                </c:pt>
                <c:pt idx="106">
                  <c:v>9.9331104585446433</c:v>
                </c:pt>
                <c:pt idx="107">
                  <c:v>10.53410938727993</c:v>
                </c:pt>
                <c:pt idx="108">
                  <c:v>11.168819820559952</c:v>
                </c:pt>
                <c:pt idx="109">
                  <c:v>11.838962582061139</c:v>
                </c:pt>
                <c:pt idx="110">
                  <c:v>12.545251043828387</c:v>
                </c:pt>
                <c:pt idx="111">
                  <c:v>13.291673903948144</c:v>
                </c:pt>
                <c:pt idx="112">
                  <c:v>14.077958196943186</c:v>
                </c:pt>
                <c:pt idx="113">
                  <c:v>14.908499388383305</c:v>
                </c:pt>
                <c:pt idx="114">
                  <c:v>15.782950376552305</c:v>
                </c:pt>
                <c:pt idx="115">
                  <c:v>16.704737670260112</c:v>
                </c:pt>
                <c:pt idx="116">
                  <c:v>17.676176102914358</c:v>
                </c:pt>
                <c:pt idx="117">
                  <c:v>18.69968143027323</c:v>
                </c:pt>
                <c:pt idx="118">
                  <c:v>19.77611500418152</c:v>
                </c:pt>
                <c:pt idx="119">
                  <c:v>20.911319628252627</c:v>
                </c:pt>
                <c:pt idx="120">
                  <c:v>22.104622880714039</c:v>
                </c:pt>
                <c:pt idx="121">
                  <c:v>23.360507745328267</c:v>
                </c:pt>
                <c:pt idx="122">
                  <c:v>24.681922323822761</c:v>
                </c:pt>
                <c:pt idx="123">
                  <c:v>26.07193008908823</c:v>
                </c:pt>
                <c:pt idx="124">
                  <c:v>27.533721773825008</c:v>
                </c:pt>
                <c:pt idx="125">
                  <c:v>29.070610674868639</c:v>
                </c:pt>
                <c:pt idx="126">
                  <c:v>30.683565634981946</c:v>
                </c:pt>
                <c:pt idx="127">
                  <c:v>32.381000732317453</c:v>
                </c:pt>
                <c:pt idx="128">
                  <c:v>34.161539281973141</c:v>
                </c:pt>
                <c:pt idx="129">
                  <c:v>36.031507883374985</c:v>
                </c:pt>
                <c:pt idx="130">
                  <c:v>37.994895024726489</c:v>
                </c:pt>
                <c:pt idx="131">
                  <c:v>40.055843725508907</c:v>
                </c:pt>
                <c:pt idx="132">
                  <c:v>42.218651752512898</c:v>
                </c:pt>
                <c:pt idx="133">
                  <c:v>44.484286916166319</c:v>
                </c:pt>
                <c:pt idx="134">
                  <c:v>46.864165897540452</c:v>
                </c:pt>
                <c:pt idx="135">
                  <c:v>49.355924172989283</c:v>
                </c:pt>
                <c:pt idx="136">
                  <c:v>51.967975344780591</c:v>
                </c:pt>
                <c:pt idx="137">
                  <c:v>54.705429941870321</c:v>
                </c:pt>
                <c:pt idx="138">
                  <c:v>57.573575796736975</c:v>
                </c:pt>
                <c:pt idx="139">
                  <c:v>60.577886626760872</c:v>
                </c:pt>
                <c:pt idx="140">
                  <c:v>63.724017046908664</c:v>
                </c:pt>
                <c:pt idx="141">
                  <c:v>67.012761754536839</c:v>
                </c:pt>
                <c:pt idx="142">
                  <c:v>70.460051414111007</c:v>
                </c:pt>
                <c:pt idx="143">
                  <c:v>74.061762829547845</c:v>
                </c:pt>
                <c:pt idx="144">
                  <c:v>77.829382723253971</c:v>
                </c:pt>
                <c:pt idx="145">
                  <c:v>81.769538311748803</c:v>
                </c:pt>
                <c:pt idx="146">
                  <c:v>85.889077960294557</c:v>
                </c:pt>
                <c:pt idx="147">
                  <c:v>90.195063907977087</c:v>
                </c:pt>
                <c:pt idx="148">
                  <c:v>94.687864034592408</c:v>
                </c:pt>
                <c:pt idx="149">
                  <c:v>99.388508471290834</c:v>
                </c:pt>
                <c:pt idx="150">
                  <c:v>104.29057233311177</c:v>
                </c:pt>
                <c:pt idx="151">
                  <c:v>109.40890434886597</c:v>
                </c:pt>
                <c:pt idx="152">
                  <c:v>114.75167339160082</c:v>
                </c:pt>
                <c:pt idx="153">
                  <c:v>120.32728744188938</c:v>
                </c:pt>
                <c:pt idx="154">
                  <c:v>126.14439723314723</c:v>
                </c:pt>
                <c:pt idx="155">
                  <c:v>132.20256976221728</c:v>
                </c:pt>
                <c:pt idx="156">
                  <c:v>138.52921393898382</c:v>
                </c:pt>
                <c:pt idx="157">
                  <c:v>145.11464349404312</c:v>
                </c:pt>
                <c:pt idx="158">
                  <c:v>151.98836580175183</c:v>
                </c:pt>
                <c:pt idx="159">
                  <c:v>159.13955997981634</c:v>
                </c:pt>
                <c:pt idx="160">
                  <c:v>166.5884953375357</c:v>
                </c:pt>
                <c:pt idx="161">
                  <c:v>174.34555854977305</c:v>
                </c:pt>
                <c:pt idx="162">
                  <c:v>182.40899422336338</c:v>
                </c:pt>
                <c:pt idx="163">
                  <c:v>190.81406750328208</c:v>
                </c:pt>
                <c:pt idx="164">
                  <c:v>199.5465836228808</c:v>
                </c:pt>
                <c:pt idx="165">
                  <c:v>208.64437464963387</c:v>
                </c:pt>
                <c:pt idx="166">
                  <c:v>218.09169085200051</c:v>
                </c:pt>
                <c:pt idx="167">
                  <c:v>227.91395815036171</c:v>
                </c:pt>
                <c:pt idx="168">
                  <c:v>238.12340112481704</c:v>
                </c:pt>
                <c:pt idx="169">
                  <c:v>248.71619311263393</c:v>
                </c:pt>
                <c:pt idx="170">
                  <c:v>259.73713849607748</c:v>
                </c:pt>
                <c:pt idx="171">
                  <c:v>271.18358994274729</c:v>
                </c:pt>
                <c:pt idx="172">
                  <c:v>283.05057849139786</c:v>
                </c:pt>
                <c:pt idx="173">
                  <c:v>295.36860170171104</c:v>
                </c:pt>
                <c:pt idx="174">
                  <c:v>308.15149205594599</c:v>
                </c:pt>
                <c:pt idx="175">
                  <c:v>321.41332391716702</c:v>
                </c:pt>
                <c:pt idx="176">
                  <c:v>335.16843888762168</c:v>
                </c:pt>
                <c:pt idx="177">
                  <c:v>349.43147745997851</c:v>
                </c:pt>
                <c:pt idx="178">
                  <c:v>364.1945311945077</c:v>
                </c:pt>
                <c:pt idx="179">
                  <c:v>379.51748250253053</c:v>
                </c:pt>
                <c:pt idx="180">
                  <c:v>395.36930030250841</c:v>
                </c:pt>
                <c:pt idx="181">
                  <c:v>411.78836566838629</c:v>
                </c:pt>
                <c:pt idx="182">
                  <c:v>428.7904887807527</c:v>
                </c:pt>
                <c:pt idx="183">
                  <c:v>446.39177620638014</c:v>
                </c:pt>
                <c:pt idx="184">
                  <c:v>464.60852030071959</c:v>
                </c:pt>
                <c:pt idx="185">
                  <c:v>483.45730299032221</c:v>
                </c:pt>
                <c:pt idx="186">
                  <c:v>502.92483746465894</c:v>
                </c:pt>
                <c:pt idx="187">
                  <c:v>523.08721371156616</c:v>
                </c:pt>
                <c:pt idx="188">
                  <c:v>543.90046695701733</c:v>
                </c:pt>
                <c:pt idx="189">
                  <c:v>565.41201348434549</c:v>
                </c:pt>
                <c:pt idx="190">
                  <c:v>587.63936211885527</c:v>
                </c:pt>
                <c:pt idx="191">
                  <c:v>610.60026043163339</c:v>
                </c:pt>
                <c:pt idx="192">
                  <c:v>634.31263798649422</c:v>
                </c:pt>
                <c:pt idx="193">
                  <c:v>658.75679891441644</c:v>
                </c:pt>
                <c:pt idx="194">
                  <c:v>684.0252722372993</c:v>
                </c:pt>
                <c:pt idx="195">
                  <c:v>710.05972465294246</c:v>
                </c:pt>
                <c:pt idx="196">
                  <c:v>736.91629738506379</c:v>
                </c:pt>
                <c:pt idx="197">
                  <c:v>764.61357664728598</c:v>
                </c:pt>
                <c:pt idx="198">
                  <c:v>793.17024048078906</c:v>
                </c:pt>
                <c:pt idx="199">
                  <c:v>822.60508872499531</c:v>
                </c:pt>
                <c:pt idx="200">
                  <c:v>852.93693688943347</c:v>
                </c:pt>
                <c:pt idx="201">
                  <c:v>884.13654857487847</c:v>
                </c:pt>
                <c:pt idx="202">
                  <c:v>916.26823286024467</c:v>
                </c:pt>
                <c:pt idx="203">
                  <c:v>949.40201479079019</c:v>
                </c:pt>
                <c:pt idx="204">
                  <c:v>983.45617704620213</c:v>
                </c:pt>
                <c:pt idx="205">
                  <c:v>1018.4993399919396</c:v>
                </c:pt>
                <c:pt idx="206">
                  <c:v>1054.5504070646828</c:v>
                </c:pt>
                <c:pt idx="207">
                  <c:v>1091.5711127488614</c:v>
                </c:pt>
                <c:pt idx="208">
                  <c:v>1129.693175194943</c:v>
                </c:pt>
                <c:pt idx="209">
                  <c:v>1168.8797646875048</c:v>
                </c:pt>
                <c:pt idx="210">
                  <c:v>1209.0874868675796</c:v>
                </c:pt>
                <c:pt idx="211">
                  <c:v>1250.3937049256738</c:v>
                </c:pt>
                <c:pt idx="212">
                  <c:v>1292.8168274908253</c:v>
                </c:pt>
                <c:pt idx="213">
                  <c:v>1336.3751145455471</c:v>
                </c:pt>
                <c:pt idx="214">
                  <c:v>1381.0866554834481</c:v>
                </c:pt>
                <c:pt idx="215">
                  <c:v>1426.9693466223885</c:v>
                </c:pt>
                <c:pt idx="216">
                  <c:v>1473.9682038549809</c:v>
                </c:pt>
                <c:pt idx="217">
                  <c:v>1522.2441445853517</c:v>
                </c:pt>
                <c:pt idx="218">
                  <c:v>1571.667116168047</c:v>
                </c:pt>
                <c:pt idx="219">
                  <c:v>1622.3265952498491</c:v>
                </c:pt>
                <c:pt idx="220">
                  <c:v>1674.2390418742805</c:v>
                </c:pt>
                <c:pt idx="221">
                  <c:v>1727.4207018631221</c:v>
                </c:pt>
                <c:pt idx="222">
                  <c:v>1781.8873376962786</c:v>
                </c:pt>
                <c:pt idx="223">
                  <c:v>1837.5682299702316</c:v>
                </c:pt>
                <c:pt idx="224">
                  <c:v>1894.6486267395114</c:v>
                </c:pt>
                <c:pt idx="225">
                  <c:v>1952.9687588407271</c:v>
                </c:pt>
                <c:pt idx="226">
                  <c:v>2012.6287393316481</c:v>
                </c:pt>
                <c:pt idx="227">
                  <c:v>2073.7365249734917</c:v>
                </c:pt>
                <c:pt idx="228">
                  <c:v>2136.0220937197801</c:v>
                </c:pt>
                <c:pt idx="229">
                  <c:v>2199.7808999610806</c:v>
                </c:pt>
                <c:pt idx="230">
                  <c:v>2264.9304516594298</c:v>
                </c:pt>
                <c:pt idx="231">
                  <c:v>2331.4821359471075</c:v>
                </c:pt>
                <c:pt idx="232">
                  <c:v>2399.3415571688079</c:v>
                </c:pt>
                <c:pt idx="233">
                  <c:v>2468.619288717613</c:v>
                </c:pt>
                <c:pt idx="234">
                  <c:v>2539.4340712243907</c:v>
                </c:pt>
                <c:pt idx="235">
                  <c:v>2611.5778650248294</c:v>
                </c:pt>
                <c:pt idx="236">
                  <c:v>2685.1655953229665</c:v>
                </c:pt>
                <c:pt idx="237">
                  <c:v>2760.088395031165</c:v>
                </c:pt>
                <c:pt idx="238">
                  <c:v>2836.5821877884955</c:v>
                </c:pt>
                <c:pt idx="239">
                  <c:v>2914.5387158056474</c:v>
                </c:pt>
                <c:pt idx="240">
                  <c:v>2993.8397357349422</c:v>
                </c:pt>
                <c:pt idx="241">
                  <c:v>3074.6071021669122</c:v>
                </c:pt>
                <c:pt idx="242">
                  <c:v>3156.8437026117444</c:v>
                </c:pt>
                <c:pt idx="243">
                  <c:v>3240.551238766684</c:v>
                </c:pt>
                <c:pt idx="244">
                  <c:v>3325.7307166143319</c:v>
                </c:pt>
                <c:pt idx="245">
                  <c:v>3412.3818943978822</c:v>
                </c:pt>
                <c:pt idx="246">
                  <c:v>3500.5037920106888</c:v>
                </c:pt>
                <c:pt idx="247">
                  <c:v>3589.955598795817</c:v>
                </c:pt>
                <c:pt idx="248">
                  <c:v>3680.8682130812008</c:v>
                </c:pt>
                <c:pt idx="249">
                  <c:v>3773.3804368871624</c:v>
                </c:pt>
                <c:pt idx="250">
                  <c:v>3867.2029885794091</c:v>
                </c:pt>
                <c:pt idx="251">
                  <c:v>3962.4702885559814</c:v>
                </c:pt>
                <c:pt idx="252">
                  <c:v>4059.1745525956544</c:v>
                </c:pt>
                <c:pt idx="253">
                  <c:v>4157.1552338160473</c:v>
                </c:pt>
                <c:pt idx="254">
                  <c:v>4256.7038996297406</c:v>
                </c:pt>
                <c:pt idx="255">
                  <c:v>4357.5034291397187</c:v>
                </c:pt>
                <c:pt idx="256">
                  <c:v>4459.8516375940162</c:v>
                </c:pt>
                <c:pt idx="257">
                  <c:v>4563.4205050390328</c:v>
                </c:pt>
                <c:pt idx="258">
                  <c:v>4668.3514151376985</c:v>
                </c:pt>
                <c:pt idx="259">
                  <c:v>4774.62809608929</c:v>
                </c:pt>
                <c:pt idx="260">
                  <c:v>4882.2332427642796</c:v>
                </c:pt>
                <c:pt idx="261">
                  <c:v>4990.9796271125497</c:v>
                </c:pt>
                <c:pt idx="262">
                  <c:v>5101.1824735373066</c:v>
                </c:pt>
                <c:pt idx="263">
                  <c:v>5212.4813120815361</c:v>
                </c:pt>
                <c:pt idx="264">
                  <c:v>5325.0222500599439</c:v>
                </c:pt>
                <c:pt idx="265">
                  <c:v>5438.9576338814304</c:v>
                </c:pt>
                <c:pt idx="266">
                  <c:v>5553.9116938441284</c:v>
                </c:pt>
                <c:pt idx="267">
                  <c:v>5669.8524467136785</c:v>
                </c:pt>
                <c:pt idx="268">
                  <c:v>5787.1098718748835</c:v>
                </c:pt>
                <c:pt idx="269">
                  <c:v>5905.4767289703977</c:v>
                </c:pt>
                <c:pt idx="270">
                  <c:v>6024.737597918448</c:v>
                </c:pt>
                <c:pt idx="271">
                  <c:v>6145.2287593916117</c:v>
                </c:pt>
                <c:pt idx="272">
                  <c:v>6266.54557614033</c:v>
                </c:pt>
                <c:pt idx="273">
                  <c:v>6388.8385369199068</c:v>
                </c:pt>
                <c:pt idx="274">
                  <c:v>6512.0718553685338</c:v>
                </c:pt>
                <c:pt idx="275">
                  <c:v>6636.2084184196001</c:v>
                </c:pt>
                <c:pt idx="276">
                  <c:v>6761.2097939892856</c:v>
                </c:pt>
                <c:pt idx="277">
                  <c:v>6886.8413616593716</c:v>
                </c:pt>
                <c:pt idx="278">
                  <c:v>7013.4506599852621</c:v>
                </c:pt>
                <c:pt idx="279">
                  <c:v>7140.6046621045716</c:v>
                </c:pt>
                <c:pt idx="280">
                  <c:v>7268.4547528407702</c:v>
                </c:pt>
                <c:pt idx="281">
                  <c:v>7396.9562899418042</c:v>
                </c:pt>
                <c:pt idx="282">
                  <c:v>7526.0634005068732</c:v>
                </c:pt>
                <c:pt idx="283">
                  <c:v>7655.72900020221</c:v>
                </c:pt>
                <c:pt idx="284">
                  <c:v>7785.9048141666926</c:v>
                </c:pt>
                <c:pt idx="285">
                  <c:v>7916.3390680887278</c:v>
                </c:pt>
                <c:pt idx="286">
                  <c:v>8047.3852439389375</c:v>
                </c:pt>
                <c:pt idx="287">
                  <c:v>8178.5866463793436</c:v>
                </c:pt>
                <c:pt idx="288">
                  <c:v>8310.0929561364974</c:v>
                </c:pt>
                <c:pt idx="289">
                  <c:v>8441.8505717217195</c:v>
                </c:pt>
                <c:pt idx="290">
                  <c:v>8573.804763495853</c:v>
                </c:pt>
                <c:pt idx="291">
                  <c:v>8705.9001245318977</c:v>
                </c:pt>
                <c:pt idx="292">
                  <c:v>8838.0799770298381</c:v>
                </c:pt>
                <c:pt idx="293">
                  <c:v>8970.0820889875122</c:v>
                </c:pt>
                <c:pt idx="294">
                  <c:v>9102.0531110746397</c:v>
                </c:pt>
                <c:pt idx="295">
                  <c:v>9234.1383424088544</c:v>
                </c:pt>
                <c:pt idx="296">
                  <c:v>9365.8689450042984</c:v>
                </c:pt>
                <c:pt idx="297">
                  <c:v>9497.3891566262628</c:v>
                </c:pt>
                <c:pt idx="298">
                  <c:v>9628.6376462773351</c:v>
                </c:pt>
                <c:pt idx="299">
                  <c:v>9759.5524114942436</c:v>
                </c:pt>
                <c:pt idx="300">
                  <c:v>9889.8691321438819</c:v>
                </c:pt>
                <c:pt idx="301">
                  <c:v>10019.929261909174</c:v>
                </c:pt>
                <c:pt idx="302">
                  <c:v>10149.266322837042</c:v>
                </c:pt>
                <c:pt idx="303">
                  <c:v>10278.01829114479</c:v>
                </c:pt>
                <c:pt idx="304">
                  <c:v>10406.121121472015</c:v>
                </c:pt>
                <c:pt idx="305">
                  <c:v>10533.509982032807</c:v>
                </c:pt>
                <c:pt idx="306">
                  <c:v>10660.120121470814</c:v>
                </c:pt>
                <c:pt idx="307">
                  <c:v>10785.886112210273</c:v>
                </c:pt>
                <c:pt idx="308">
                  <c:v>10910.742709768096</c:v>
                </c:pt>
                <c:pt idx="309">
                  <c:v>11034.432547841679</c:v>
                </c:pt>
                <c:pt idx="310">
                  <c:v>11157.085000854691</c:v>
                </c:pt>
                <c:pt idx="311">
                  <c:v>11278.822544706527</c:v>
                </c:pt>
                <c:pt idx="312">
                  <c:v>11399.201793591794</c:v>
                </c:pt>
                <c:pt idx="313">
                  <c:v>11518.347064990725</c:v>
                </c:pt>
                <c:pt idx="314">
                  <c:v>11636.010969784513</c:v>
                </c:pt>
                <c:pt idx="315">
                  <c:v>11752.495132758819</c:v>
                </c:pt>
                <c:pt idx="316">
                  <c:v>11867.550233745504</c:v>
                </c:pt>
                <c:pt idx="317">
                  <c:v>11980.936415605784</c:v>
                </c:pt>
                <c:pt idx="318">
                  <c:v>12092.942872417214</c:v>
                </c:pt>
                <c:pt idx="319">
                  <c:v>12203.157511648722</c:v>
                </c:pt>
                <c:pt idx="320">
                  <c:v>12311.692840772101</c:v>
                </c:pt>
                <c:pt idx="321">
                  <c:v>12418.486405056459</c:v>
                </c:pt>
                <c:pt idx="322">
                  <c:v>12523.476427964695</c:v>
                </c:pt>
                <c:pt idx="323">
                  <c:v>12626.442397654486</c:v>
                </c:pt>
                <c:pt idx="324">
                  <c:v>12727.645231251587</c:v>
                </c:pt>
                <c:pt idx="325">
                  <c:v>12826.71015637376</c:v>
                </c:pt>
                <c:pt idx="326">
                  <c:v>12923.88743457803</c:v>
                </c:pt>
                <c:pt idx="327">
                  <c:v>13018.81654578397</c:v>
                </c:pt>
                <c:pt idx="328">
                  <c:v>13111.593734018534</c:v>
                </c:pt>
                <c:pt idx="329">
                  <c:v>13202.163057496427</c:v>
                </c:pt>
                <c:pt idx="330">
                  <c:v>13290.333884845259</c:v>
                </c:pt>
                <c:pt idx="331">
                  <c:v>13376.328167630661</c:v>
                </c:pt>
                <c:pt idx="332">
                  <c:v>13459.953895394523</c:v>
                </c:pt>
                <c:pt idx="333">
                  <c:v>13541.03504182695</c:v>
                </c:pt>
                <c:pt idx="334">
                  <c:v>13619.654159041746</c:v>
                </c:pt>
                <c:pt idx="335">
                  <c:v>13695.762798209858</c:v>
                </c:pt>
                <c:pt idx="336">
                  <c:v>13769.426761377938</c:v>
                </c:pt>
                <c:pt idx="337">
                  <c:v>13840.261694630932</c:v>
                </c:pt>
                <c:pt idx="338">
                  <c:v>13908.562046018591</c:v>
                </c:pt>
                <c:pt idx="339">
                  <c:v>13974.172200780509</c:v>
                </c:pt>
                <c:pt idx="340">
                  <c:v>14036.954890588933</c:v>
                </c:pt>
                <c:pt idx="341">
                  <c:v>14097.067067362252</c:v>
                </c:pt>
                <c:pt idx="342">
                  <c:v>14154.283060200329</c:v>
                </c:pt>
                <c:pt idx="343">
                  <c:v>14208.662837912676</c:v>
                </c:pt>
                <c:pt idx="344">
                  <c:v>14260.171936584567</c:v>
                </c:pt>
                <c:pt idx="345">
                  <c:v>14308.777749286917</c:v>
                </c:pt>
                <c:pt idx="346">
                  <c:v>14354.449312974402</c:v>
                </c:pt>
                <c:pt idx="347">
                  <c:v>14397.09300639643</c:v>
                </c:pt>
                <c:pt idx="348">
                  <c:v>14436.815248008012</c:v>
                </c:pt>
                <c:pt idx="349">
                  <c:v>14473.466377957451</c:v>
                </c:pt>
                <c:pt idx="350">
                  <c:v>14507.137747187182</c:v>
                </c:pt>
                <c:pt idx="351">
                  <c:v>14537.702473806967</c:v>
                </c:pt>
                <c:pt idx="352">
                  <c:v>14565.196000189482</c:v>
                </c:pt>
                <c:pt idx="353">
                  <c:v>14589.600671858687</c:v>
                </c:pt>
                <c:pt idx="354">
                  <c:v>14610.869836055113</c:v>
                </c:pt>
                <c:pt idx="355">
                  <c:v>14629.056610049671</c:v>
                </c:pt>
                <c:pt idx="356">
                  <c:v>14644.092291982577</c:v>
                </c:pt>
                <c:pt idx="357">
                  <c:v>14656.01438312036</c:v>
                </c:pt>
                <c:pt idx="358">
                  <c:v>14664.777867509845</c:v>
                </c:pt>
                <c:pt idx="359">
                  <c:v>14670.398240855089</c:v>
                </c:pt>
                <c:pt idx="360">
                  <c:v>14672.871885541959</c:v>
                </c:pt>
                <c:pt idx="361">
                  <c:v>14672.197213383954</c:v>
                </c:pt>
                <c:pt idx="362">
                  <c:v>14668.374655398717</c:v>
                </c:pt>
                <c:pt idx="363">
                  <c:v>14661.420079559386</c:v>
                </c:pt>
                <c:pt idx="364">
                  <c:v>14651.31608244517</c:v>
                </c:pt>
                <c:pt idx="365">
                  <c:v>14638.100878794528</c:v>
                </c:pt>
                <c:pt idx="366">
                  <c:v>14621.769515370312</c:v>
                </c:pt>
                <c:pt idx="367">
                  <c:v>14602.299478861296</c:v>
                </c:pt>
                <c:pt idx="368">
                  <c:v>14579.764319935861</c:v>
                </c:pt>
                <c:pt idx="369">
                  <c:v>14554.193035331127</c:v>
                </c:pt>
                <c:pt idx="370">
                  <c:v>14525.521382796333</c:v>
                </c:pt>
                <c:pt idx="371">
                  <c:v>14493.805545335654</c:v>
                </c:pt>
                <c:pt idx="372">
                  <c:v>14459.122652265289</c:v>
                </c:pt>
                <c:pt idx="373">
                  <c:v>14421.385589824167</c:v>
                </c:pt>
                <c:pt idx="374">
                  <c:v>14380.736868859949</c:v>
                </c:pt>
                <c:pt idx="375">
                  <c:v>14337.145148830123</c:v>
                </c:pt>
                <c:pt idx="376">
                  <c:v>14290.637981491862</c:v>
                </c:pt>
                <c:pt idx="377">
                  <c:v>14241.244549029989</c:v>
                </c:pt>
                <c:pt idx="378">
                  <c:v>14189.080436923567</c:v>
                </c:pt>
                <c:pt idx="379">
                  <c:v>14134.013731944895</c:v>
                </c:pt>
                <c:pt idx="380">
                  <c:v>14076.252134878216</c:v>
                </c:pt>
                <c:pt idx="381">
                  <c:v>14015.649378926055</c:v>
                </c:pt>
                <c:pt idx="382">
                  <c:v>13952.433932257798</c:v>
                </c:pt>
                <c:pt idx="383">
                  <c:v>13886.551486248123</c:v>
                </c:pt>
                <c:pt idx="384">
                  <c:v>13818.042517555317</c:v>
                </c:pt>
                <c:pt idx="385">
                  <c:v>13746.949144861501</c:v>
                </c:pt>
                <c:pt idx="386">
                  <c:v>13673.314753966546</c:v>
                </c:pt>
                <c:pt idx="387">
                  <c:v>13597.306186258218</c:v>
                </c:pt>
                <c:pt idx="388">
                  <c:v>13518.729412295994</c:v>
                </c:pt>
                <c:pt idx="389">
                  <c:v>13437.879528330754</c:v>
                </c:pt>
                <c:pt idx="390">
                  <c:v>13354.683132998485</c:v>
                </c:pt>
                <c:pt idx="391">
                  <c:v>13269.189835058181</c:v>
                </c:pt>
                <c:pt idx="392">
                  <c:v>13181.450450285054</c:v>
                </c:pt>
                <c:pt idx="393">
                  <c:v>13091.516886797624</c:v>
                </c:pt>
                <c:pt idx="394">
                  <c:v>12999.442093991525</c:v>
                </c:pt>
                <c:pt idx="395">
                  <c:v>12905.280010716913</c:v>
                </c:pt>
                <c:pt idx="396">
                  <c:v>12809.239042656731</c:v>
                </c:pt>
                <c:pt idx="397">
                  <c:v>12711.227570881018</c:v>
                </c:pt>
                <c:pt idx="398">
                  <c:v>12611.142328843762</c:v>
                </c:pt>
                <c:pt idx="399">
                  <c:v>12509.356688764521</c:v>
                </c:pt>
                <c:pt idx="400">
                  <c:v>12405.771857231683</c:v>
                </c:pt>
                <c:pt idx="401">
                  <c:v>12300.446306680618</c:v>
                </c:pt>
                <c:pt idx="402">
                  <c:v>12193.609718806827</c:v>
                </c:pt>
                <c:pt idx="403">
                  <c:v>12084.983043637314</c:v>
                </c:pt>
                <c:pt idx="404">
                  <c:v>11974.969939613815</c:v>
                </c:pt>
                <c:pt idx="405">
                  <c:v>11863.282228755879</c:v>
                </c:pt>
                <c:pt idx="406">
                  <c:v>11750.334083831158</c:v>
                </c:pt>
                <c:pt idx="407">
                  <c:v>11636.010969784513</c:v>
                </c:pt>
                <c:pt idx="408">
                  <c:v>11520.374168505614</c:v>
                </c:pt>
                <c:pt idx="409">
                  <c:v>11403.485184933152</c:v>
                </c:pt>
                <c:pt idx="410">
                  <c:v>11285.405693302477</c:v>
                </c:pt>
                <c:pt idx="411">
                  <c:v>11166.387348643379</c:v>
                </c:pt>
                <c:pt idx="412">
                  <c:v>11046.113916807384</c:v>
                </c:pt>
                <c:pt idx="413">
                  <c:v>10925.028336364649</c:v>
                </c:pt>
                <c:pt idx="414">
                  <c:v>10803.002368426742</c:v>
                </c:pt>
                <c:pt idx="415">
                  <c:v>10680.097550017366</c:v>
                </c:pt>
                <c:pt idx="416">
                  <c:v>10556.374975836152</c:v>
                </c:pt>
                <c:pt idx="417">
                  <c:v>10431.895848099844</c:v>
                </c:pt>
                <c:pt idx="418">
                  <c:v>10306.721028888009</c:v>
                </c:pt>
                <c:pt idx="419">
                  <c:v>10180.911194214679</c:v>
                </c:pt>
                <c:pt idx="420">
                  <c:v>10054.727399237021</c:v>
                </c:pt>
                <c:pt idx="421">
                  <c:v>9928.0301195882457</c:v>
                </c:pt>
                <c:pt idx="422">
                  <c:v>9800.6761402971715</c:v>
                </c:pt>
                <c:pt idx="423">
                  <c:v>9673.128284027649</c:v>
                </c:pt>
                <c:pt idx="424">
                  <c:v>9545.2430311532207</c:v>
                </c:pt>
                <c:pt idx="425">
                  <c:v>9417.0781014176264</c:v>
                </c:pt>
                <c:pt idx="426">
                  <c:v>9288.8945561486489</c:v>
                </c:pt>
                <c:pt idx="427">
                  <c:v>9160.3407180346094</c:v>
                </c:pt>
                <c:pt idx="428">
                  <c:v>9031.6760361660217</c:v>
                </c:pt>
                <c:pt idx="429">
                  <c:v>8903.1602722286389</c:v>
                </c:pt>
                <c:pt idx="430">
                  <c:v>8774.6430735149534</c:v>
                </c:pt>
                <c:pt idx="431">
                  <c:v>8646.1774678432485</c:v>
                </c:pt>
                <c:pt idx="432">
                  <c:v>8517.8160959835914</c:v>
                </c:pt>
                <c:pt idx="433">
                  <c:v>8389.6103423542627</c:v>
                </c:pt>
                <c:pt idx="434">
                  <c:v>8261.6111417558968</c:v>
                </c:pt>
                <c:pt idx="435">
                  <c:v>8133.8681144398797</c:v>
                </c:pt>
                <c:pt idx="436">
                  <c:v>8006.633018543338</c:v>
                </c:pt>
                <c:pt idx="437">
                  <c:v>7879.7498595937914</c:v>
                </c:pt>
                <c:pt idx="438">
                  <c:v>7753.0639174743455</c:v>
                </c:pt>
                <c:pt idx="439">
                  <c:v>7627.0246557028031</c:v>
                </c:pt>
                <c:pt idx="440">
                  <c:v>7501.4745706899221</c:v>
                </c:pt>
                <c:pt idx="441">
                  <c:v>7376.457581529452</c:v>
                </c:pt>
                <c:pt idx="442">
                  <c:v>7252.0162458706727</c:v>
                </c:pt>
                <c:pt idx="443">
                  <c:v>7128.3890129690963</c:v>
                </c:pt>
                <c:pt idx="444">
                  <c:v>7005.2215841275029</c:v>
                </c:pt>
                <c:pt idx="445">
                  <c:v>6882.9459766415275</c:v>
                </c:pt>
                <c:pt idx="446">
                  <c:v>6761.403332959776</c:v>
                </c:pt>
                <c:pt idx="447">
                  <c:v>6640.4382573831645</c:v>
                </c:pt>
                <c:pt idx="448">
                  <c:v>6520.4726746606593</c:v>
                </c:pt>
                <c:pt idx="449">
                  <c:v>6401.3476562173018</c:v>
                </c:pt>
                <c:pt idx="450">
                  <c:v>6283.2849359767106</c:v>
                </c:pt>
                <c:pt idx="451">
                  <c:v>6165.9390058534182</c:v>
                </c:pt>
                <c:pt idx="452">
                  <c:v>6049.5309009473867</c:v>
                </c:pt>
                <c:pt idx="453">
                  <c:v>5934.2742191009484</c:v>
                </c:pt>
                <c:pt idx="454">
                  <c:v>5820.0110403206172</c:v>
                </c:pt>
                <c:pt idx="455">
                  <c:v>5706.7689831874577</c:v>
                </c:pt>
                <c:pt idx="456">
                  <c:v>5594.3957669923593</c:v>
                </c:pt>
                <c:pt idx="457">
                  <c:v>5483.4528127893491</c:v>
                </c:pt>
                <c:pt idx="458">
                  <c:v>5373.4282273739027</c:v>
                </c:pt>
                <c:pt idx="459">
                  <c:v>5264.5236417079968</c:v>
                </c:pt>
                <c:pt idx="460">
                  <c:v>5156.7608896267993</c:v>
                </c:pt>
                <c:pt idx="461">
                  <c:v>5050.3302704094403</c:v>
                </c:pt>
                <c:pt idx="462">
                  <c:v>4945.0779146188543</c:v>
                </c:pt>
                <c:pt idx="463">
                  <c:v>4840.856380396539</c:v>
                </c:pt>
                <c:pt idx="464">
                  <c:v>4738.016396040257</c:v>
                </c:pt>
                <c:pt idx="465">
                  <c:v>4636.4063652467839</c:v>
                </c:pt>
                <c:pt idx="466">
                  <c:v>4536.2011312646237</c:v>
                </c:pt>
                <c:pt idx="467">
                  <c:v>4437.0929422303116</c:v>
                </c:pt>
                <c:pt idx="468">
                  <c:v>4339.2564933133635</c:v>
                </c:pt>
                <c:pt idx="469">
                  <c:v>4242.8572761139503</c:v>
                </c:pt>
                <c:pt idx="470">
                  <c:v>4147.5965856717721</c:v>
                </c:pt>
                <c:pt idx="471">
                  <c:v>4053.7894187066404</c:v>
                </c:pt>
                <c:pt idx="472">
                  <c:v>3961.2907561021166</c:v>
                </c:pt>
                <c:pt idx="473">
                  <c:v>3870.1083494103432</c:v>
                </c:pt>
                <c:pt idx="474">
                  <c:v>3780.2487489392265</c:v>
                </c:pt>
                <c:pt idx="475">
                  <c:v>3691.8587984044698</c:v>
                </c:pt>
                <c:pt idx="476">
                  <c:v>3604.6590962934547</c:v>
                </c:pt>
                <c:pt idx="477">
                  <c:v>3518.7966824758755</c:v>
                </c:pt>
                <c:pt idx="478">
                  <c:v>3434.4091126166268</c:v>
                </c:pt>
                <c:pt idx="479">
                  <c:v>3351.3596443042175</c:v>
                </c:pt>
                <c:pt idx="480">
                  <c:v>3269.649353842447</c:v>
                </c:pt>
                <c:pt idx="481">
                  <c:v>3189.278681826293</c:v>
                </c:pt>
                <c:pt idx="482">
                  <c:v>3110.2471788009516</c:v>
                </c:pt>
                <c:pt idx="483">
                  <c:v>3032.5536581245192</c:v>
                </c:pt>
                <c:pt idx="484">
                  <c:v>2956.195962103584</c:v>
                </c:pt>
                <c:pt idx="485">
                  <c:v>2881.2909093594544</c:v>
                </c:pt>
                <c:pt idx="486">
                  <c:v>2807.5938150334355</c:v>
                </c:pt>
                <c:pt idx="487">
                  <c:v>2735.3372854099571</c:v>
                </c:pt>
                <c:pt idx="488">
                  <c:v>2664.3969291774797</c:v>
                </c:pt>
                <c:pt idx="489">
                  <c:v>2594.7672253479395</c:v>
                </c:pt>
                <c:pt idx="490">
                  <c:v>2526.4418351941558</c:v>
                </c:pt>
                <c:pt idx="491">
                  <c:v>2459.4139685830446</c:v>
                </c:pt>
                <c:pt idx="492">
                  <c:v>2393.7810472950691</c:v>
                </c:pt>
                <c:pt idx="493">
                  <c:v>2329.3232379758033</c:v>
                </c:pt>
                <c:pt idx="494">
                  <c:v>2266.2396691461786</c:v>
                </c:pt>
                <c:pt idx="495">
                  <c:v>2204.3176425240572</c:v>
                </c:pt>
                <c:pt idx="496">
                  <c:v>2143.7470698236561</c:v>
                </c:pt>
                <c:pt idx="497">
                  <c:v>2084.4170487849797</c:v>
                </c:pt>
                <c:pt idx="498">
                  <c:v>2026.3171279588303</c:v>
                </c:pt>
                <c:pt idx="499">
                  <c:v>1969.4362153393035</c:v>
                </c:pt>
                <c:pt idx="500">
                  <c:v>1913.8518073523296</c:v>
                </c:pt>
                <c:pt idx="501">
                  <c:v>1859.3724198540572</c:v>
                </c:pt>
                <c:pt idx="502">
                  <c:v>1806.076696586121</c:v>
                </c:pt>
                <c:pt idx="503">
                  <c:v>1754.0351092739375</c:v>
                </c:pt>
                <c:pt idx="504">
                  <c:v>1703.1479884447649</c:v>
                </c:pt>
                <c:pt idx="505">
                  <c:v>1653.4021200506299</c:v>
                </c:pt>
                <c:pt idx="506">
                  <c:v>1604.7839936742744</c:v>
                </c:pt>
                <c:pt idx="507">
                  <c:v>1557.2799384459495</c:v>
                </c:pt>
                <c:pt idx="508">
                  <c:v>1510.8759010067495</c:v>
                </c:pt>
                <c:pt idx="509">
                  <c:v>1465.6299287718493</c:v>
                </c:pt>
                <c:pt idx="510">
                  <c:v>1421.3812197117595</c:v>
                </c:pt>
                <c:pt idx="511">
                  <c:v>1378.2580621995562</c:v>
                </c:pt>
                <c:pt idx="512">
                  <c:v>1336.1060217256374</c:v>
                </c:pt>
                <c:pt idx="513">
                  <c:v>1295.046363951792</c:v>
                </c:pt>
                <c:pt idx="514">
                  <c:v>1254.9950037566339</c:v>
                </c:pt>
                <c:pt idx="515">
                  <c:v>1215.9366847073604</c:v>
                </c:pt>
                <c:pt idx="516">
                  <c:v>1177.9168341743243</c:v>
                </c:pt>
                <c:pt idx="517">
                  <c:v>1140.7968247483489</c:v>
                </c:pt>
                <c:pt idx="518">
                  <c:v>1104.6234620179787</c:v>
                </c:pt>
                <c:pt idx="519">
                  <c:v>1069.4373871193809</c:v>
                </c:pt>
                <c:pt idx="520">
                  <c:v>1035.1636907294978</c:v>
                </c:pt>
                <c:pt idx="521">
                  <c:v>1001.7333099003982</c:v>
                </c:pt>
                <c:pt idx="522">
                  <c:v>969.23876865053012</c:v>
                </c:pt>
                <c:pt idx="523">
                  <c:v>937.60951753448865</c:v>
                </c:pt>
                <c:pt idx="524">
                  <c:v>906.87904955521594</c:v>
                </c:pt>
                <c:pt idx="525">
                  <c:v>876.93191665591144</c:v>
                </c:pt>
                <c:pt idx="526">
                  <c:v>847.80300725802681</c:v>
                </c:pt>
                <c:pt idx="527">
                  <c:v>819.52194100847657</c:v>
                </c:pt>
                <c:pt idx="528">
                  <c:v>791.98132151186553</c:v>
                </c:pt>
                <c:pt idx="529">
                  <c:v>765.25492404189367</c:v>
                </c:pt>
                <c:pt idx="530">
                  <c:v>739.28207744416432</c:v>
                </c:pt>
                <c:pt idx="531">
                  <c:v>714.04745199874083</c:v>
                </c:pt>
                <c:pt idx="532">
                  <c:v>689.53580298507597</c:v>
                </c:pt>
                <c:pt idx="533">
                  <c:v>665.77005447480235</c:v>
                </c:pt>
                <c:pt idx="534">
                  <c:v>642.65789693962301</c:v>
                </c:pt>
                <c:pt idx="535">
                  <c:v>620.22360503550578</c:v>
                </c:pt>
                <c:pt idx="536">
                  <c:v>598.48717237619098</c:v>
                </c:pt>
                <c:pt idx="537">
                  <c:v>577.397016916388</c:v>
                </c:pt>
                <c:pt idx="538">
                  <c:v>556.93865170064737</c:v>
                </c:pt>
                <c:pt idx="539">
                  <c:v>537.09772932925819</c:v>
                </c:pt>
                <c:pt idx="540">
                  <c:v>517.86006405501462</c:v>
                </c:pt>
                <c:pt idx="541">
                  <c:v>499.21157418435467</c:v>
                </c:pt>
                <c:pt idx="542">
                  <c:v>481.13838375247082</c:v>
                </c:pt>
                <c:pt idx="543">
                  <c:v>463.65478713474653</c:v>
                </c:pt>
                <c:pt idx="544">
                  <c:v>446.69029442567444</c:v>
                </c:pt>
                <c:pt idx="545">
                  <c:v>430.28672816673685</c:v>
                </c:pt>
                <c:pt idx="546">
                  <c:v>414.40292789096776</c:v>
                </c:pt>
                <c:pt idx="547">
                  <c:v>399.0258965918124</c:v>
                </c:pt>
                <c:pt idx="548">
                  <c:v>384.142859797977</c:v>
                </c:pt>
                <c:pt idx="549">
                  <c:v>369.7412154032981</c:v>
                </c:pt>
                <c:pt idx="550">
                  <c:v>355.80856148189969</c:v>
                </c:pt>
                <c:pt idx="551">
                  <c:v>342.33265284345242</c:v>
                </c:pt>
                <c:pt idx="552">
                  <c:v>329.32234002278432</c:v>
                </c:pt>
                <c:pt idx="553">
                  <c:v>316.74354413285084</c:v>
                </c:pt>
                <c:pt idx="554">
                  <c:v>304.56516869414855</c:v>
                </c:pt>
                <c:pt idx="555">
                  <c:v>292.81549481909815</c:v>
                </c:pt>
                <c:pt idx="556">
                  <c:v>281.46317801049895</c:v>
                </c:pt>
                <c:pt idx="557">
                  <c:v>270.49721823545462</c:v>
                </c:pt>
                <c:pt idx="558">
                  <c:v>259.90684502043962</c:v>
                </c:pt>
                <c:pt idx="559">
                  <c:v>249.69787638694302</c:v>
                </c:pt>
                <c:pt idx="560">
                  <c:v>239.82657196323399</c:v>
                </c:pt>
                <c:pt idx="561">
                  <c:v>230.31501362639105</c:v>
                </c:pt>
                <c:pt idx="562">
                  <c:v>221.13687274803209</c:v>
                </c:pt>
                <c:pt idx="563">
                  <c:v>212.26823314226468</c:v>
                </c:pt>
                <c:pt idx="564">
                  <c:v>203.72847641195915</c:v>
                </c:pt>
                <c:pt idx="565">
                  <c:v>195.49356388772975</c:v>
                </c:pt>
                <c:pt idx="566">
                  <c:v>187.56709130127661</c:v>
                </c:pt>
                <c:pt idx="567">
                  <c:v>179.91421142029284</c:v>
                </c:pt>
                <c:pt idx="568">
                  <c:v>172.53939058993646</c:v>
                </c:pt>
                <c:pt idx="569">
                  <c:v>165.44549828365831</c:v>
                </c:pt>
                <c:pt idx="570">
                  <c:v>158.60097177943848</c:v>
                </c:pt>
                <c:pt idx="571">
                  <c:v>152.02006681332313</c:v>
                </c:pt>
                <c:pt idx="572">
                  <c:v>145.68346234135848</c:v>
                </c:pt>
                <c:pt idx="573">
                  <c:v>139.58341984455311</c:v>
                </c:pt>
                <c:pt idx="574">
                  <c:v>133.71240195775675</c:v>
                </c:pt>
                <c:pt idx="575">
                  <c:v>128.06303985860137</c:v>
                </c:pt>
                <c:pt idx="576">
                  <c:v>122.63687051788037</c:v>
                </c:pt>
                <c:pt idx="577">
                  <c:v>117.40912096992248</c:v>
                </c:pt>
                <c:pt idx="578">
                  <c:v>112.39009714343587</c:v>
                </c:pt>
                <c:pt idx="579">
                  <c:v>107.55669988079529</c:v>
                </c:pt>
                <c:pt idx="580">
                  <c:v>102.91830374872767</c:v>
                </c:pt>
                <c:pt idx="581">
                  <c:v>98.460562318754995</c:v>
                </c:pt>
                <c:pt idx="582">
                  <c:v>94.177367024039626</c:v>
                </c:pt>
                <c:pt idx="583">
                  <c:v>90.062770282496842</c:v>
                </c:pt>
                <c:pt idx="584">
                  <c:v>86.117344353942684</c:v>
                </c:pt>
                <c:pt idx="585">
                  <c:v>82.322513803612409</c:v>
                </c:pt>
                <c:pt idx="586">
                  <c:v>78.68527234158762</c:v>
                </c:pt>
                <c:pt idx="587">
                  <c:v>75.188369774501922</c:v>
                </c:pt>
                <c:pt idx="588">
                  <c:v>71.838123927536387</c:v>
                </c:pt>
                <c:pt idx="589">
                  <c:v>68.623700397206804</c:v>
                </c:pt>
                <c:pt idx="590">
                  <c:v>65.540251593498965</c:v>
                </c:pt>
                <c:pt idx="591">
                  <c:v>62.583074707713479</c:v>
                </c:pt>
                <c:pt idx="592">
                  <c:v>59.747606066981398</c:v>
                </c:pt>
                <c:pt idx="593">
                  <c:v>57.033787669268008</c:v>
                </c:pt>
                <c:pt idx="594">
                  <c:v>54.428405073757517</c:v>
                </c:pt>
                <c:pt idx="595">
                  <c:v>51.935865624546729</c:v>
                </c:pt>
                <c:pt idx="596">
                  <c:v>49.54394095921942</c:v>
                </c:pt>
                <c:pt idx="597">
                  <c:v>47.256589589816073</c:v>
                </c:pt>
                <c:pt idx="598">
                  <c:v>45.066030186085925</c:v>
                </c:pt>
                <c:pt idx="599">
                  <c:v>42.968612526069158</c:v>
                </c:pt>
                <c:pt idx="600">
                  <c:v>40.960802584526377</c:v>
                </c:pt>
                <c:pt idx="601">
                  <c:v>39.039179823617609</c:v>
                </c:pt>
                <c:pt idx="602">
                  <c:v>37.203392286316806</c:v>
                </c:pt>
                <c:pt idx="603">
                  <c:v>35.444194319594907</c:v>
                </c:pt>
                <c:pt idx="604">
                  <c:v>33.764287098437762</c:v>
                </c:pt>
                <c:pt idx="605">
                  <c:v>32.157734046263847</c:v>
                </c:pt>
                <c:pt idx="606">
                  <c:v>30.621655975868613</c:v>
                </c:pt>
                <c:pt idx="607">
                  <c:v>29.153270755555866</c:v>
                </c:pt>
                <c:pt idx="608">
                  <c:v>27.749890789221013</c:v>
                </c:pt>
                <c:pt idx="609">
                  <c:v>26.408921632656984</c:v>
                </c:pt>
                <c:pt idx="610">
                  <c:v>25.127855065017624</c:v>
                </c:pt>
                <c:pt idx="611">
                  <c:v>23.906243123736598</c:v>
                </c:pt>
                <c:pt idx="612">
                  <c:v>22.737723461295921</c:v>
                </c:pt>
                <c:pt idx="613">
                  <c:v>21.623902276739237</c:v>
                </c:pt>
                <c:pt idx="614">
                  <c:v>20.560649802781715</c:v>
                </c:pt>
                <c:pt idx="615">
                  <c:v>19.545880596158323</c:v>
                </c:pt>
                <c:pt idx="616">
                  <c:v>18.577587026289407</c:v>
                </c:pt>
                <c:pt idx="617">
                  <c:v>17.65383345635847</c:v>
                </c:pt>
                <c:pt idx="618">
                  <c:v>16.772755743609249</c:v>
                </c:pt>
                <c:pt idx="619">
                  <c:v>15.932556191513054</c:v>
                </c:pt>
                <c:pt idx="620">
                  <c:v>15.132796403844715</c:v>
                </c:pt>
                <c:pt idx="621">
                  <c:v>14.369169906485048</c:v>
                </c:pt>
                <c:pt idx="622">
                  <c:v>13.642600514349862</c:v>
                </c:pt>
                <c:pt idx="623">
                  <c:v>12.950262188714566</c:v>
                </c:pt>
                <c:pt idx="624">
                  <c:v>12.290680103458895</c:v>
                </c:pt>
                <c:pt idx="625">
                  <c:v>11.662433647789927</c:v>
                </c:pt>
                <c:pt idx="626">
                  <c:v>11.064158596316425</c:v>
                </c:pt>
                <c:pt idx="627">
                  <c:v>10.494543553836504</c:v>
                </c:pt>
                <c:pt idx="628">
                  <c:v>9.9532011331670471</c:v>
                </c:pt>
                <c:pt idx="629">
                  <c:v>9.4371303335930818</c:v>
                </c:pt>
                <c:pt idx="630">
                  <c:v>8.946877013019785</c:v>
                </c:pt>
                <c:pt idx="631">
                  <c:v>8.4804561925424107</c:v>
                </c:pt>
                <c:pt idx="632">
                  <c:v>8.0367999205273684</c:v>
                </c:pt>
                <c:pt idx="633">
                  <c:v>7.6148846906217287</c:v>
                </c:pt>
                <c:pt idx="634">
                  <c:v>7.2137269542775391</c:v>
                </c:pt>
                <c:pt idx="635">
                  <c:v>6.8323845494377586</c:v>
                </c:pt>
                <c:pt idx="636">
                  <c:v>6.469952577957546</c:v>
                </c:pt>
                <c:pt idx="637">
                  <c:v>6.1261203280258671</c:v>
                </c:pt>
                <c:pt idx="638">
                  <c:v>5.7989168863193825</c:v>
                </c:pt>
                <c:pt idx="639">
                  <c:v>5.4886324977450105</c:v>
                </c:pt>
                <c:pt idx="640">
                  <c:v>5.1939515200703452</c:v>
                </c:pt>
                <c:pt idx="641">
                  <c:v>4.9141469779334006</c:v>
                </c:pt>
                <c:pt idx="642">
                  <c:v>4.6485219136516003</c:v>
                </c:pt>
                <c:pt idx="643">
                  <c:v>4.3964090555383359</c:v>
                </c:pt>
                <c:pt idx="644">
                  <c:v>4.1571703029788774</c:v>
                </c:pt>
                <c:pt idx="645">
                  <c:v>3.9305609354111164</c:v>
                </c:pt>
                <c:pt idx="646">
                  <c:v>3.7152441183844593</c:v>
                </c:pt>
                <c:pt idx="647">
                  <c:v>3.5113770751914517</c:v>
                </c:pt>
                <c:pt idx="648">
                  <c:v>3.3177482753405849</c:v>
                </c:pt>
                <c:pt idx="649">
                  <c:v>3.1344902409498254</c:v>
                </c:pt>
                <c:pt idx="650">
                  <c:v>2.9607872403266726</c:v>
                </c:pt>
                <c:pt idx="651">
                  <c:v>2.796174343413798</c:v>
                </c:pt>
                <c:pt idx="652">
                  <c:v>2.6402074977254282</c:v>
                </c:pt>
                <c:pt idx="653">
                  <c:v>2.4927013644219485</c:v>
                </c:pt>
                <c:pt idx="654">
                  <c:v>2.3527604819864805</c:v>
                </c:pt>
                <c:pt idx="655">
                  <c:v>2.2204646210116987</c:v>
                </c:pt>
                <c:pt idx="656">
                  <c:v>2.0950047795634887</c:v>
                </c:pt>
                <c:pt idx="657">
                  <c:v>1.9764467077911554</c:v>
                </c:pt>
                <c:pt idx="658">
                  <c:v>1.8642418067781077</c:v>
                </c:pt>
                <c:pt idx="659">
                  <c:v>1.7580710451244217</c:v>
                </c:pt>
                <c:pt idx="660">
                  <c:v>1.6576300896841265</c:v>
                </c:pt>
                <c:pt idx="661">
                  <c:v>1.5626290268958409</c:v>
                </c:pt>
                <c:pt idx="662">
                  <c:v>1.47279125572813</c:v>
                </c:pt>
                <c:pt idx="663">
                  <c:v>1.3879906519205758</c:v>
                </c:pt>
                <c:pt idx="664">
                  <c:v>1.3076938355644865</c:v>
                </c:pt>
                <c:pt idx="665">
                  <c:v>1.2319296903503376</c:v>
                </c:pt>
                <c:pt idx="666">
                  <c:v>1.1603341852930729</c:v>
                </c:pt>
                <c:pt idx="667">
                  <c:v>1.0926915192389051</c:v>
                </c:pt>
                <c:pt idx="668">
                  <c:v>1.0287962604128873</c:v>
                </c:pt>
                <c:pt idx="669">
                  <c:v>0.96845289377673427</c:v>
                </c:pt>
                <c:pt idx="670">
                  <c:v>0.91147538565251429</c:v>
                </c:pt>
                <c:pt idx="671">
                  <c:v>0.85768676508532893</c:v>
                </c:pt>
                <c:pt idx="672">
                  <c:v>0.80700090642476396</c:v>
                </c:pt>
                <c:pt idx="673">
                  <c:v>0.75908876407399983</c:v>
                </c:pt>
                <c:pt idx="674">
                  <c:v>0.71395843599672459</c:v>
                </c:pt>
                <c:pt idx="675">
                  <c:v>0.67138385111731591</c:v>
                </c:pt>
                <c:pt idx="676">
                  <c:v>0.63122831272474189</c:v>
                </c:pt>
                <c:pt idx="677">
                  <c:v>0.59336185219833604</c:v>
                </c:pt>
                <c:pt idx="678">
                  <c:v>0.55766112190360473</c:v>
                </c:pt>
                <c:pt idx="679">
                  <c:v>0.52400895583216156</c:v>
                </c:pt>
                <c:pt idx="680">
                  <c:v>0.49234550506953323</c:v>
                </c:pt>
                <c:pt idx="681">
                  <c:v>0.46245943720719057</c:v>
                </c:pt>
                <c:pt idx="682">
                  <c:v>0.43435071413097903</c:v>
                </c:pt>
                <c:pt idx="683">
                  <c:v>0.40783034479568547</c:v>
                </c:pt>
                <c:pt idx="684">
                  <c:v>0.38289704018594062</c:v>
                </c:pt>
                <c:pt idx="685">
                  <c:v>0.35942009269660052</c:v>
                </c:pt>
                <c:pt idx="686">
                  <c:v>0.33731881374457484</c:v>
                </c:pt>
                <c:pt idx="687">
                  <c:v>0.31651673012823706</c:v>
                </c:pt>
                <c:pt idx="688">
                  <c:v>0.29697305937093521</c:v>
                </c:pt>
                <c:pt idx="689">
                  <c:v>0.27855375201113985</c:v>
                </c:pt>
                <c:pt idx="690">
                  <c:v>0.26122748306525334</c:v>
                </c:pt>
                <c:pt idx="691">
                  <c:v>0.24495900393483769</c:v>
                </c:pt>
                <c:pt idx="692">
                  <c:v>0.22966038743385483</c:v>
                </c:pt>
                <c:pt idx="693">
                  <c:v>0.21527666027589576</c:v>
                </c:pt>
                <c:pt idx="694">
                  <c:v>0.20175575041588456</c:v>
                </c:pt>
                <c:pt idx="695">
                  <c:v>0.18904841500334976</c:v>
                </c:pt>
                <c:pt idx="696">
                  <c:v>0.17710806084657574</c:v>
                </c:pt>
                <c:pt idx="697">
                  <c:v>0.1658905837948482</c:v>
                </c:pt>
                <c:pt idx="698">
                  <c:v>0.15535431193170252</c:v>
                </c:pt>
                <c:pt idx="699">
                  <c:v>0.14547586446537708</c:v>
                </c:pt>
                <c:pt idx="700">
                  <c:v>0.13619997388358157</c:v>
                </c:pt>
                <c:pt idx="701">
                  <c:v>0.12747742534133755</c:v>
                </c:pt>
                <c:pt idx="702">
                  <c:v>0.11930428336019357</c:v>
                </c:pt>
                <c:pt idx="703">
                  <c:v>0.11163419175151092</c:v>
                </c:pt>
                <c:pt idx="704">
                  <c:v>0.10443758529634599</c:v>
                </c:pt>
                <c:pt idx="705">
                  <c:v>9.768656864535008E-2</c:v>
                </c:pt>
                <c:pt idx="706">
                  <c:v>9.1365072404476319E-2</c:v>
                </c:pt>
                <c:pt idx="707">
                  <c:v>8.5427005705487946E-2</c:v>
                </c:pt>
                <c:pt idx="708">
                  <c:v>7.9868914022277915E-2</c:v>
                </c:pt>
                <c:pt idx="709">
                  <c:v>7.4649986651904504E-2</c:v>
                </c:pt>
                <c:pt idx="710">
                  <c:v>6.9766924202924879E-2</c:v>
                </c:pt>
                <c:pt idx="711">
                  <c:v>6.519106645789717E-2</c:v>
                </c:pt>
                <c:pt idx="712">
                  <c:v>6.0903929198640842E-2</c:v>
                </c:pt>
                <c:pt idx="713">
                  <c:v>5.6888073937337233E-2</c:v>
                </c:pt>
                <c:pt idx="714">
                  <c:v>5.3127063850670384E-2</c:v>
                </c:pt>
                <c:pt idx="715">
                  <c:v>4.9605418350465495E-2</c:v>
                </c:pt>
                <c:pt idx="716">
                  <c:v>4.6313902170911331E-2</c:v>
                </c:pt>
                <c:pt idx="717">
                  <c:v>4.3227704172587186E-2</c:v>
                </c:pt>
                <c:pt idx="718">
                  <c:v>4.0344303438751575E-2</c:v>
                </c:pt>
                <c:pt idx="719">
                  <c:v>3.764620800301139E-2</c:v>
                </c:pt>
                <c:pt idx="720">
                  <c:v>3.5121998367294308E-2</c:v>
                </c:pt>
                <c:pt idx="721">
                  <c:v>3.2760923694878812E-2</c:v>
                </c:pt>
                <c:pt idx="722">
                  <c:v>3.0552872595050868E-2</c:v>
                </c:pt>
                <c:pt idx="723">
                  <c:v>2.8488325638716078E-2</c:v>
                </c:pt>
                <c:pt idx="724">
                  <c:v>2.6558330178474327E-2</c:v>
                </c:pt>
                <c:pt idx="725">
                  <c:v>2.4757400166554963E-2</c:v>
                </c:pt>
                <c:pt idx="726">
                  <c:v>2.3071559100726207E-2</c:v>
                </c:pt>
                <c:pt idx="727">
                  <c:v>2.149906534270158E-2</c:v>
                </c:pt>
                <c:pt idx="728">
                  <c:v>2.0030023242052167E-2</c:v>
                </c:pt>
                <c:pt idx="729">
                  <c:v>1.8657891551027088E-2</c:v>
                </c:pt>
                <c:pt idx="730">
                  <c:v>1.7376524347091294E-2</c:v>
                </c:pt>
                <c:pt idx="731">
                  <c:v>1.6180148365879086E-2</c:v>
                </c:pt>
                <c:pt idx="732">
                  <c:v>1.5063340622956499E-2</c:v>
                </c:pt>
                <c:pt idx="733">
                  <c:v>1.402101191426287E-2</c:v>
                </c:pt>
                <c:pt idx="734">
                  <c:v>1.3049965821892901E-2</c:v>
                </c:pt>
                <c:pt idx="735">
                  <c:v>1.2142442266883399E-2</c:v>
                </c:pt>
                <c:pt idx="736">
                  <c:v>1.1297307415753426E-2</c:v>
                </c:pt>
                <c:pt idx="737">
                  <c:v>1.0509047521229052E-2</c:v>
                </c:pt>
                <c:pt idx="738">
                  <c:v>9.7739761478888749E-3</c:v>
                </c:pt>
                <c:pt idx="739">
                  <c:v>9.0886358597404866E-3</c:v>
                </c:pt>
                <c:pt idx="740">
                  <c:v>8.4497846755411127E-3</c:v>
                </c:pt>
                <c:pt idx="741">
                  <c:v>7.8543832800696614E-3</c:v>
                </c:pt>
                <c:pt idx="742">
                  <c:v>7.2995829520610773E-3</c:v>
                </c:pt>
                <c:pt idx="743">
                  <c:v>6.7835566514584493E-3</c:v>
                </c:pt>
                <c:pt idx="744">
                  <c:v>6.302060523304143E-3</c:v>
                </c:pt>
                <c:pt idx="745">
                  <c:v>5.8543866915563613E-3</c:v>
                </c:pt>
                <c:pt idx="746">
                  <c:v>5.4375097578982018E-3</c:v>
                </c:pt>
                <c:pt idx="747">
                  <c:v>5.0487511372022571E-3</c:v>
                </c:pt>
                <c:pt idx="748">
                  <c:v>4.687507847730565E-3</c:v>
                </c:pt>
                <c:pt idx="749">
                  <c:v>4.3518567170395001E-3</c:v>
                </c:pt>
                <c:pt idx="750">
                  <c:v>4.0389858379053503E-3</c:v>
                </c:pt>
                <c:pt idx="751">
                  <c:v>3.7479160475600384E-3</c:v>
                </c:pt>
                <c:pt idx="752">
                  <c:v>3.4771798920534558E-3</c:v>
                </c:pt>
                <c:pt idx="753">
                  <c:v>3.2258158545683977E-3</c:v>
                </c:pt>
                <c:pt idx="754">
                  <c:v>2.9920717870318037E-3</c:v>
                </c:pt>
                <c:pt idx="755">
                  <c:v>2.7743990698047617E-3</c:v>
                </c:pt>
                <c:pt idx="756">
                  <c:v>2.572416798648911E-3</c:v>
                </c:pt>
                <c:pt idx="757">
                  <c:v>2.3847002457082064E-3</c:v>
                </c:pt>
                <c:pt idx="758">
                  <c:v>2.210275130958071E-3</c:v>
                </c:pt>
                <c:pt idx="759">
                  <c:v>2.0484954921238508E-3</c:v>
                </c:pt>
                <c:pt idx="760">
                  <c:v>1.8979631039635549E-3</c:v>
                </c:pt>
                <c:pt idx="761">
                  <c:v>1.7581689261640173E-3</c:v>
                </c:pt>
                <c:pt idx="762">
                  <c:v>1.6285832930005046E-3</c:v>
                </c:pt>
                <c:pt idx="763">
                  <c:v>1.5080752819769604E-3</c:v>
                </c:pt>
                <c:pt idx="764">
                  <c:v>1.396409959101366E-3</c:v>
                </c:pt>
                <c:pt idx="765">
                  <c:v>1.2927756033366622E-3</c:v>
                </c:pt>
                <c:pt idx="766">
                  <c:v>1.1966129024691271E-3</c:v>
                </c:pt>
                <c:pt idx="767">
                  <c:v>1.1074001235048883E-3</c:v>
                </c:pt>
                <c:pt idx="768">
                  <c:v>1.0246504806513666E-3</c:v>
                </c:pt>
                <c:pt idx="769">
                  <c:v>9.480358163719342E-4</c:v>
                </c:pt>
                <c:pt idx="770">
                  <c:v>8.7687302007673706E-4</c:v>
                </c:pt>
                <c:pt idx="771">
                  <c:v>8.1101096837965124E-4</c:v>
                </c:pt>
                <c:pt idx="772">
                  <c:v>7.4985881668014371E-4</c:v>
                </c:pt>
                <c:pt idx="773">
                  <c:v>6.932830378056829E-4</c:v>
                </c:pt>
                <c:pt idx="774">
                  <c:v>6.408586796018891E-4</c:v>
                </c:pt>
                <c:pt idx="775">
                  <c:v>5.9229017784112332E-4</c:v>
                </c:pt>
                <c:pt idx="776">
                  <c:v>5.4730247771038866E-4</c:v>
                </c:pt>
                <c:pt idx="777">
                  <c:v>5.0563934694574536E-4</c:v>
                </c:pt>
                <c:pt idx="778">
                  <c:v>4.6706242837425379E-4</c:v>
                </c:pt>
                <c:pt idx="779">
                  <c:v>4.3140818661286962E-4</c:v>
                </c:pt>
                <c:pt idx="780">
                  <c:v>3.9834904117383191E-4</c:v>
                </c:pt>
                <c:pt idx="781">
                  <c:v>3.6780603254972022E-4</c:v>
                </c:pt>
                <c:pt idx="782">
                  <c:v>3.395429779114902E-4</c:v>
                </c:pt>
                <c:pt idx="783">
                  <c:v>3.1335180358019334E-4</c:v>
                </c:pt>
                <c:pt idx="784">
                  <c:v>2.8916764384876516E-4</c:v>
                </c:pt>
                <c:pt idx="785">
                  <c:v>2.6680139011425107E-4</c:v>
                </c:pt>
                <c:pt idx="786">
                  <c:v>2.4615411568949173E-4</c:v>
                </c:pt>
                <c:pt idx="787">
                  <c:v>2.270321305764108E-4</c:v>
                </c:pt>
                <c:pt idx="788">
                  <c:v>2.0935746080369481E-4</c:v>
                </c:pt>
                <c:pt idx="789">
                  <c:v>1.9305034666559611E-4</c:v>
                </c:pt>
                <c:pt idx="790">
                  <c:v>1.7795636851133327E-4</c:v>
                </c:pt>
                <c:pt idx="791">
                  <c:v>1.6403548601496402E-4</c:v>
                </c:pt>
                <c:pt idx="792">
                  <c:v>1.511761280171247E-4</c:v>
                </c:pt>
                <c:pt idx="793">
                  <c:v>1.3929956461164878E-4</c:v>
                </c:pt>
                <c:pt idx="794">
                  <c:v>1.2833272086843286E-4</c:v>
                </c:pt>
                <c:pt idx="795">
                  <c:v>1.1820782035523019E-4</c:v>
                </c:pt>
                <c:pt idx="796">
                  <c:v>1.0886196012078497E-4</c:v>
                </c:pt>
                <c:pt idx="797">
                  <c:v>1.0025094199814516E-4</c:v>
                </c:pt>
                <c:pt idx="798">
                  <c:v>9.2291301774781475E-5</c:v>
                </c:pt>
                <c:pt idx="799">
                  <c:v>8.496024453141416E-5</c:v>
                </c:pt>
                <c:pt idx="800">
                  <c:v>7.8186270100381948E-5</c:v>
                </c:pt>
                <c:pt idx="801">
                  <c:v>7.1949560773919649E-5</c:v>
                </c:pt>
                <c:pt idx="802">
                  <c:v>6.6198355475584724E-5</c:v>
                </c:pt>
                <c:pt idx="803">
                  <c:v>6.0895844310234241E-5</c:v>
                </c:pt>
                <c:pt idx="804">
                  <c:v>5.6007928970238476E-5</c:v>
                </c:pt>
                <c:pt idx="805">
                  <c:v>5.1503025443847717E-5</c:v>
                </c:pt>
                <c:pt idx="806">
                  <c:v>4.7358708604687768E-5</c:v>
                </c:pt>
                <c:pt idx="807">
                  <c:v>4.3533747026080749E-5</c:v>
                </c:pt>
                <c:pt idx="808">
                  <c:v>4.0016247995154737E-5</c:v>
                </c:pt>
                <c:pt idx="809">
                  <c:v>3.6771005189734524E-5</c:v>
                </c:pt>
                <c:pt idx="810">
                  <c:v>3.3787730816809921E-5</c:v>
                </c:pt>
                <c:pt idx="811">
                  <c:v>3.1040893906381724E-5</c:v>
                </c:pt>
                <c:pt idx="812">
                  <c:v>2.8512223311173902E-5</c:v>
                </c:pt>
                <c:pt idx="813">
                  <c:v>2.6184821557717346E-5</c:v>
                </c:pt>
                <c:pt idx="814">
                  <c:v>2.4043064635235664E-5</c:v>
                </c:pt>
                <c:pt idx="815">
                  <c:v>2.2075744311025982E-5</c:v>
                </c:pt>
                <c:pt idx="816">
                  <c:v>2.0262780301087355E-5</c:v>
                </c:pt>
                <c:pt idx="817">
                  <c:v>1.8598088500180892E-5</c:v>
                </c:pt>
                <c:pt idx="818">
                  <c:v>1.7064574564895856E-5</c:v>
                </c:pt>
                <c:pt idx="819">
                  <c:v>1.5656998706583084E-5</c:v>
                </c:pt>
                <c:pt idx="820">
                  <c:v>1.4362944147848437E-5</c:v>
                </c:pt>
                <c:pt idx="821">
                  <c:v>1.3173475440306437E-5</c:v>
                </c:pt>
                <c:pt idx="822">
                  <c:v>1.2080341151320251E-5</c:v>
                </c:pt>
                <c:pt idx="823">
                  <c:v>1.1075924085088297E-5</c:v>
                </c:pt>
                <c:pt idx="824">
                  <c:v>1.0153193902087509E-5</c:v>
                </c:pt>
                <c:pt idx="825">
                  <c:v>9.3070559187125069E-6</c:v>
                </c:pt>
                <c:pt idx="826">
                  <c:v>8.528626142914041E-6</c:v>
                </c:pt>
                <c:pt idx="827">
                  <c:v>7.8150722735850631E-6</c:v>
                </c:pt>
                <c:pt idx="828">
                  <c:v>7.1599357665177669E-6</c:v>
                </c:pt>
                <c:pt idx="829">
                  <c:v>6.5575548231575657E-6</c:v>
                </c:pt>
                <c:pt idx="830">
                  <c:v>6.0056820455741934E-6</c:v>
                </c:pt>
                <c:pt idx="831">
                  <c:v>5.4992692215455147E-6</c:v>
                </c:pt>
                <c:pt idx="832">
                  <c:v>5.0354203404921911E-6</c:v>
                </c:pt>
                <c:pt idx="833">
                  <c:v>4.6091717086253239E-6</c:v>
                </c:pt>
                <c:pt idx="834">
                  <c:v>4.218249706913416E-6</c:v>
                </c:pt>
                <c:pt idx="835">
                  <c:v>3.8603811467485572E-6</c:v>
                </c:pt>
                <c:pt idx="836">
                  <c:v>3.5317023581172915E-6</c:v>
                </c:pt>
                <c:pt idx="837">
                  <c:v>3.2309247498667461E-6</c:v>
                </c:pt>
                <c:pt idx="838">
                  <c:v>2.9552350572462508E-6</c:v>
                </c:pt>
                <c:pt idx="839">
                  <c:v>2.7025870415055945E-6</c:v>
                </c:pt>
                <c:pt idx="840">
                  <c:v>2.4710973642243199E-6</c:v>
                </c:pt>
                <c:pt idx="841">
                  <c:v>2.2590324205043753E-6</c:v>
                </c:pt>
                <c:pt idx="842">
                  <c:v>2.0647978680708831E-6</c:v>
                </c:pt>
                <c:pt idx="843">
                  <c:v>1.8869271359073855E-6</c:v>
                </c:pt>
                <c:pt idx="844">
                  <c:v>1.7243391467383108E-6</c:v>
                </c:pt>
                <c:pt idx="845">
                  <c:v>1.5752350069357064E-6</c:v>
                </c:pt>
                <c:pt idx="846">
                  <c:v>1.4389915999815551E-6</c:v>
                </c:pt>
                <c:pt idx="847">
                  <c:v>1.3142982734299093E-6</c:v>
                </c:pt>
                <c:pt idx="848">
                  <c:v>1.2000083164612648E-6</c:v>
                </c:pt>
                <c:pt idx="849">
                  <c:v>1.095633444977729E-6</c:v>
                </c:pt>
                <c:pt idx="850">
                  <c:v>1.0001589160238952E-6</c:v>
                </c:pt>
                <c:pt idx="851">
                  <c:v>9.1298571058347603E-7</c:v>
                </c:pt>
                <c:pt idx="852">
                  <c:v>8.3313105473880014E-7</c:v>
                </c:pt>
                <c:pt idx="853">
                  <c:v>7.6012574238079248E-7</c:v>
                </c:pt>
                <c:pt idx="854">
                  <c:v>6.9350424992947018E-7</c:v>
                </c:pt>
                <c:pt idx="855">
                  <c:v>6.3250921529974077E-7</c:v>
                </c:pt>
                <c:pt idx="856">
                  <c:v>5.7686796551370407E-7</c:v>
                </c:pt>
                <c:pt idx="857">
                  <c:v>5.2602820247135758E-7</c:v>
                </c:pt>
                <c:pt idx="858">
                  <c:v>4.7958395139725215E-7</c:v>
                </c:pt>
                <c:pt idx="859">
                  <c:v>4.3716282586937737E-7</c:v>
                </c:pt>
                <c:pt idx="860">
                  <c:v>3.9842341095651574E-7</c:v>
                </c:pt>
                <c:pt idx="861">
                  <c:v>3.6305254024307253E-7</c:v>
                </c:pt>
                <c:pt idx="862">
                  <c:v>3.3081638265318554E-7</c:v>
                </c:pt>
                <c:pt idx="863">
                  <c:v>3.0134069396448581E-7</c:v>
                </c:pt>
                <c:pt idx="864">
                  <c:v>2.7448698649106459E-7</c:v>
                </c:pt>
                <c:pt idx="865">
                  <c:v>2.4994165653225586E-7</c:v>
                </c:pt>
                <c:pt idx="866">
                  <c:v>2.2758782725394944E-7</c:v>
                </c:pt>
                <c:pt idx="867">
                  <c:v>2.0719662992545933E-7</c:v>
                </c:pt>
                <c:pt idx="868">
                  <c:v>1.8859910029242402E-7</c:v>
                </c:pt>
                <c:pt idx="869">
                  <c:v>1.7164050411599488E-7</c:v>
                </c:pt>
                <c:pt idx="870">
                  <c:v>1.5617922166674314E-7</c:v>
                </c:pt>
                <c:pt idx="871">
                  <c:v>1.420855781072422E-7</c:v>
                </c:pt>
                <c:pt idx="872">
                  <c:v>1.2926211878571892E-7</c:v>
                </c:pt>
                <c:pt idx="873">
                  <c:v>1.1755596056068149E-7</c:v>
                </c:pt>
                <c:pt idx="874">
                  <c:v>1.0690865544399759E-7</c:v>
                </c:pt>
                <c:pt idx="875">
                  <c:v>9.7208584159732355E-8</c:v>
                </c:pt>
                <c:pt idx="876">
                  <c:v>8.8373062373997558E-8</c:v>
                </c:pt>
                <c:pt idx="877">
                  <c:v>8.0313177869467389E-8</c:v>
                </c:pt>
                <c:pt idx="878">
                  <c:v>7.2999702449833956E-8</c:v>
                </c:pt>
                <c:pt idx="879">
                  <c:v>6.6329540387189942E-8</c:v>
                </c:pt>
                <c:pt idx="880">
                  <c:v>6.0258237255912591E-8</c:v>
                </c:pt>
                <c:pt idx="881">
                  <c:v>5.4733013212997312E-8</c:v>
                </c:pt>
                <c:pt idx="882">
                  <c:v>4.9713970184200657E-8</c:v>
                </c:pt>
                <c:pt idx="883">
                  <c:v>4.513969559006457E-8</c:v>
                </c:pt>
                <c:pt idx="884">
                  <c:v>4.0985967071091435E-8</c:v>
                </c:pt>
                <c:pt idx="885">
                  <c:v>3.7207933421342352E-8</c:v>
                </c:pt>
                <c:pt idx="886">
                  <c:v>3.3772228092331408E-8</c:v>
                </c:pt>
                <c:pt idx="887">
                  <c:v>3.0648391025365652E-8</c:v>
                </c:pt>
                <c:pt idx="888">
                  <c:v>2.7808620658798422E-8</c:v>
                </c:pt>
                <c:pt idx="889">
                  <c:v>2.5227546630236039E-8</c:v>
                </c:pt>
                <c:pt idx="890">
                  <c:v>2.2882021487625343E-8</c:v>
                </c:pt>
                <c:pt idx="891">
                  <c:v>2.0754454996072991E-8</c:v>
                </c:pt>
                <c:pt idx="892">
                  <c:v>1.8818215638135209E-8</c:v>
                </c:pt>
                <c:pt idx="893">
                  <c:v>1.7062529814535219E-8</c:v>
                </c:pt>
                <c:pt idx="894">
                  <c:v>1.5465297063595891E-8</c:v>
                </c:pt>
                <c:pt idx="895">
                  <c:v>1.4017520867830507E-8</c:v>
                </c:pt>
                <c:pt idx="896">
                  <c:v>1.27030562798491E-8</c:v>
                </c:pt>
                <c:pt idx="897">
                  <c:v>1.1509840337322469E-8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3-40FD-81EE-5FC7F56248F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SpottedGum!$A$22:$A$919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SpottedGum!$C$22:$C$919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4.0521959463024125E-44</c:v>
                </c:pt>
                <c:pt idx="2">
                  <c:v>6.2140889537446735E-44</c:v>
                </c:pt>
                <c:pt idx="3">
                  <c:v>9.5214391506552773E-44</c:v>
                </c:pt>
                <c:pt idx="4">
                  <c:v>1.4586000994514176E-43</c:v>
                </c:pt>
                <c:pt idx="5">
                  <c:v>2.2311939477554354E-43</c:v>
                </c:pt>
                <c:pt idx="6">
                  <c:v>3.4101759471091575E-43</c:v>
                </c:pt>
                <c:pt idx="7">
                  <c:v>5.2078006805685178E-43</c:v>
                </c:pt>
                <c:pt idx="8">
                  <c:v>7.9414952972916738E-43</c:v>
                </c:pt>
                <c:pt idx="9">
                  <c:v>1.2107566465585214E-42</c:v>
                </c:pt>
                <c:pt idx="10">
                  <c:v>1.8432435471192992E-42</c:v>
                </c:pt>
                <c:pt idx="11">
                  <c:v>2.8055269781516881E-42</c:v>
                </c:pt>
                <c:pt idx="12">
                  <c:v>4.2640116067993607E-42</c:v>
                </c:pt>
                <c:pt idx="13">
                  <c:v>6.4753275446603345E-42</c:v>
                </c:pt>
                <c:pt idx="14">
                  <c:v>9.8252648712619113E-42</c:v>
                </c:pt>
                <c:pt idx="15">
                  <c:v>1.4886814317896419E-41</c:v>
                </c:pt>
                <c:pt idx="16">
                  <c:v>2.2550883278131343E-41</c:v>
                </c:pt>
                <c:pt idx="17">
                  <c:v>3.4132217610159007E-41</c:v>
                </c:pt>
                <c:pt idx="18">
                  <c:v>5.1587207203147865E-41</c:v>
                </c:pt>
                <c:pt idx="19">
                  <c:v>7.7904046452322284E-41</c:v>
                </c:pt>
                <c:pt idx="20">
                  <c:v>1.1754880939662801E-40</c:v>
                </c:pt>
                <c:pt idx="21">
                  <c:v>1.7722166280588039E-40</c:v>
                </c:pt>
                <c:pt idx="22">
                  <c:v>2.6696586405776056E-40</c:v>
                </c:pt>
                <c:pt idx="23">
                  <c:v>4.0158262390351399E-40</c:v>
                </c:pt>
                <c:pt idx="24">
                  <c:v>6.039419642620911E-40</c:v>
                </c:pt>
                <c:pt idx="25">
                  <c:v>9.0697783853154003E-40</c:v>
                </c:pt>
                <c:pt idx="26">
                  <c:v>1.3609417944951241E-39</c:v>
                </c:pt>
                <c:pt idx="27">
                  <c:v>2.0404400302925425E-39</c:v>
                </c:pt>
                <c:pt idx="28">
                  <c:v>3.0566768407184778E-39</c:v>
                </c:pt>
                <c:pt idx="29">
                  <c:v>4.575268918950483E-39</c:v>
                </c:pt>
                <c:pt idx="30">
                  <c:v>6.8426626951005056E-39</c:v>
                </c:pt>
                <c:pt idx="31">
                  <c:v>1.0219253174540845E-38</c:v>
                </c:pt>
                <c:pt idx="32">
                  <c:v>1.5258475264101895E-38</c:v>
                </c:pt>
                <c:pt idx="33">
                  <c:v>2.2750427313278577E-38</c:v>
                </c:pt>
                <c:pt idx="34">
                  <c:v>3.3893033317502358E-38</c:v>
                </c:pt>
                <c:pt idx="35">
                  <c:v>5.0451464658553741E-38</c:v>
                </c:pt>
                <c:pt idx="36">
                  <c:v>7.5037711246238852E-38</c:v>
                </c:pt>
                <c:pt idx="37">
                  <c:v>1.1151360071526302E-37</c:v>
                </c:pt>
                <c:pt idx="38">
                  <c:v>1.654878914638946E-37</c:v>
                </c:pt>
                <c:pt idx="39">
                  <c:v>2.4552737951362443E-37</c:v>
                </c:pt>
                <c:pt idx="40">
                  <c:v>3.6376837318720102E-37</c:v>
                </c:pt>
                <c:pt idx="41">
                  <c:v>5.3850960981089425E-37</c:v>
                </c:pt>
                <c:pt idx="42">
                  <c:v>7.9653614596725341E-37</c:v>
                </c:pt>
                <c:pt idx="43">
                  <c:v>1.1772292107351267E-36</c:v>
                </c:pt>
                <c:pt idx="44">
                  <c:v>1.7384415037928338E-36</c:v>
                </c:pt>
                <c:pt idx="45">
                  <c:v>2.5636227200494998E-36</c:v>
                </c:pt>
                <c:pt idx="46">
                  <c:v>3.7795542499033547E-36</c:v>
                </c:pt>
                <c:pt idx="47">
                  <c:v>5.5644623632461934E-36</c:v>
                </c:pt>
                <c:pt idx="48">
                  <c:v>8.1855976753698699E-36</c:v>
                </c:pt>
                <c:pt idx="49">
                  <c:v>1.2031565532728917E-35</c:v>
                </c:pt>
                <c:pt idx="50">
                  <c:v>1.767007206244641E-35</c:v>
                </c:pt>
                <c:pt idx="51">
                  <c:v>2.5929801165770614E-35</c:v>
                </c:pt>
                <c:pt idx="52">
                  <c:v>3.7997913437112928E-35</c:v>
                </c:pt>
                <c:pt idx="53">
                  <c:v>5.5668594813740334E-35</c:v>
                </c:pt>
                <c:pt idx="54">
                  <c:v>8.14444300367178E-35</c:v>
                </c:pt>
                <c:pt idx="55">
                  <c:v>1.1905790889854618E-34</c:v>
                </c:pt>
                <c:pt idx="56">
                  <c:v>1.7399769250297417E-34</c:v>
                </c:pt>
                <c:pt idx="57">
                  <c:v>2.5379827927672317E-34</c:v>
                </c:pt>
                <c:pt idx="58">
                  <c:v>3.7010278946351026E-34</c:v>
                </c:pt>
                <c:pt idx="59">
                  <c:v>5.3926412264050516E-34</c:v>
                </c:pt>
                <c:pt idx="60">
                  <c:v>7.8466765767786251E-34</c:v>
                </c:pt>
                <c:pt idx="61">
                  <c:v>1.1414493913287937E-33</c:v>
                </c:pt>
                <c:pt idx="62">
                  <c:v>1.6581876283525681E-33</c:v>
                </c:pt>
                <c:pt idx="63">
                  <c:v>2.4068953703142474E-33</c:v>
                </c:pt>
                <c:pt idx="64">
                  <c:v>3.4908205900578141E-33</c:v>
                </c:pt>
                <c:pt idx="65">
                  <c:v>5.0587635198533502E-33</c:v>
                </c:pt>
                <c:pt idx="66">
                  <c:v>7.3250063091380814E-33</c:v>
                </c:pt>
                <c:pt idx="67">
                  <c:v>1.0592077343745109E-32</c:v>
                </c:pt>
                <c:pt idx="68">
                  <c:v>1.5312235457472482E-32</c:v>
                </c:pt>
                <c:pt idx="69">
                  <c:v>2.2105819233127121E-32</c:v>
                </c:pt>
                <c:pt idx="70">
                  <c:v>3.1887645211320672E-32</c:v>
                </c:pt>
                <c:pt idx="71">
                  <c:v>4.5960618274000574E-32</c:v>
                </c:pt>
                <c:pt idx="72">
                  <c:v>6.6190700007813922E-32</c:v>
                </c:pt>
                <c:pt idx="73">
                  <c:v>9.524800858237116E-32</c:v>
                </c:pt>
                <c:pt idx="74">
                  <c:v>1.3687654980300777E-31</c:v>
                </c:pt>
                <c:pt idx="75">
                  <c:v>1.9664539439105607E-31</c:v>
                </c:pt>
                <c:pt idx="76">
                  <c:v>2.8213307737674322E-31</c:v>
                </c:pt>
                <c:pt idx="77">
                  <c:v>4.0445746471507064E-31</c:v>
                </c:pt>
                <c:pt idx="78">
                  <c:v>5.7934924623991338E-31</c:v>
                </c:pt>
                <c:pt idx="79">
                  <c:v>8.2919519943441864E-31</c:v>
                </c:pt>
                <c:pt idx="80">
                  <c:v>1.1858287396196378E-30</c:v>
                </c:pt>
                <c:pt idx="81">
                  <c:v>1.6944774273245995E-30</c:v>
                </c:pt>
                <c:pt idx="82">
                  <c:v>2.4180715701134414E-30</c:v>
                </c:pt>
                <c:pt idx="83">
                  <c:v>3.4496971657314792E-30</c:v>
                </c:pt>
                <c:pt idx="84">
                  <c:v>4.9148852339628111E-30</c:v>
                </c:pt>
                <c:pt idx="85">
                  <c:v>6.9967373907801703E-30</c:v>
                </c:pt>
                <c:pt idx="86">
                  <c:v>9.9523964112492041E-30</c:v>
                </c:pt>
                <c:pt idx="87">
                  <c:v>1.4145210828879561E-29</c:v>
                </c:pt>
                <c:pt idx="88">
                  <c:v>2.0088197380736276E-29</c:v>
                </c:pt>
                <c:pt idx="89">
                  <c:v>2.8490281476429063E-29</c:v>
                </c:pt>
                <c:pt idx="90">
                  <c:v>4.0395070368268504E-29</c:v>
                </c:pt>
                <c:pt idx="91">
                  <c:v>5.7198582844728818E-29</c:v>
                </c:pt>
                <c:pt idx="92">
                  <c:v>8.0926916263546168E-29</c:v>
                </c:pt>
                <c:pt idx="93">
                  <c:v>1.1440672087410564E-28</c:v>
                </c:pt>
                <c:pt idx="94">
                  <c:v>1.6160727504227352E-28</c:v>
                </c:pt>
                <c:pt idx="95">
                  <c:v>2.2809780182956911E-28</c:v>
                </c:pt>
                <c:pt idx="96">
                  <c:v>3.2152163407370523E-28</c:v>
                </c:pt>
                <c:pt idx="97">
                  <c:v>4.530775662230836E-28</c:v>
                </c:pt>
                <c:pt idx="98">
                  <c:v>6.376243057829874E-28</c:v>
                </c:pt>
                <c:pt idx="99">
                  <c:v>8.9662125523826273E-28</c:v>
                </c:pt>
                <c:pt idx="100">
                  <c:v>1.2598096924804199E-27</c:v>
                </c:pt>
                <c:pt idx="101">
                  <c:v>1.7686945395444934E-27</c:v>
                </c:pt>
                <c:pt idx="102">
                  <c:v>2.4811475183408176E-27</c:v>
                </c:pt>
                <c:pt idx="103">
                  <c:v>3.4777967650630087E-27</c:v>
                </c:pt>
                <c:pt idx="104">
                  <c:v>4.8684409710059557E-27</c:v>
                </c:pt>
                <c:pt idx="105">
                  <c:v>6.8131156884252766E-27</c:v>
                </c:pt>
                <c:pt idx="106">
                  <c:v>9.5221855669788943E-27</c:v>
                </c:pt>
                <c:pt idx="107">
                  <c:v>1.3297822374959944E-26</c:v>
                </c:pt>
                <c:pt idx="108">
                  <c:v>1.8555698737625526E-26</c:v>
                </c:pt>
                <c:pt idx="109">
                  <c:v>2.5871820927146909E-26</c:v>
                </c:pt>
                <c:pt idx="110">
                  <c:v>3.602589774345195E-26</c:v>
                </c:pt>
                <c:pt idx="111">
                  <c:v>5.0149985383025003E-26</c:v>
                </c:pt>
                <c:pt idx="112">
                  <c:v>6.9721397966752899E-26</c:v>
                </c:pt>
                <c:pt idx="113">
                  <c:v>9.6901007154186217E-26</c:v>
                </c:pt>
                <c:pt idx="114">
                  <c:v>1.3450267355455249E-25</c:v>
                </c:pt>
                <c:pt idx="115">
                  <c:v>1.865466596198392E-25</c:v>
                </c:pt>
                <c:pt idx="116">
                  <c:v>2.5852221121421307E-25</c:v>
                </c:pt>
                <c:pt idx="117">
                  <c:v>3.5798290608925879E-25</c:v>
                </c:pt>
                <c:pt idx="118">
                  <c:v>4.9507389249104054E-25</c:v>
                </c:pt>
                <c:pt idx="119">
                  <c:v>6.8445174788428069E-25</c:v>
                </c:pt>
                <c:pt idx="120">
                  <c:v>9.4506155965365179E-25</c:v>
                </c:pt>
                <c:pt idx="121">
                  <c:v>1.3038637785711059E-24</c:v>
                </c:pt>
                <c:pt idx="122">
                  <c:v>1.7974607576747784E-24</c:v>
                </c:pt>
                <c:pt idx="123">
                  <c:v>2.475947749323669E-24</c:v>
                </c:pt>
                <c:pt idx="124">
                  <c:v>3.4078353793624295E-24</c:v>
                </c:pt>
                <c:pt idx="125">
                  <c:v>4.6867371874143919E-24</c:v>
                </c:pt>
                <c:pt idx="126">
                  <c:v>6.4374100850286948E-24</c:v>
                </c:pt>
                <c:pt idx="127">
                  <c:v>8.8392156052143791E-24</c:v>
                </c:pt>
                <c:pt idx="128">
                  <c:v>1.2121762951878328E-23</c:v>
                </c:pt>
                <c:pt idx="129">
                  <c:v>1.6610165186419243E-23</c:v>
                </c:pt>
                <c:pt idx="130">
                  <c:v>2.2742489930635719E-23</c:v>
                </c:pt>
                <c:pt idx="131">
                  <c:v>3.1114159296016955E-23</c:v>
                </c:pt>
                <c:pt idx="132">
                  <c:v>4.2533804918011552E-23</c:v>
                </c:pt>
                <c:pt idx="133">
                  <c:v>5.8071563428451158E-23</c:v>
                </c:pt>
                <c:pt idx="134">
                  <c:v>7.9259639757648697E-23</c:v>
                </c:pt>
                <c:pt idx="135">
                  <c:v>1.0804260022419075E-22</c:v>
                </c:pt>
                <c:pt idx="136">
                  <c:v>1.471617312842119E-22</c:v>
                </c:pt>
                <c:pt idx="137">
                  <c:v>2.0028654735818826E-22</c:v>
                </c:pt>
                <c:pt idx="138">
                  <c:v>2.7237403362642876E-22</c:v>
                </c:pt>
                <c:pt idx="139">
                  <c:v>3.7011506075190669E-22</c:v>
                </c:pt>
                <c:pt idx="140">
                  <c:v>5.0253317993194415E-22</c:v>
                </c:pt>
                <c:pt idx="141">
                  <c:v>6.8147683744523142E-22</c:v>
                </c:pt>
                <c:pt idx="142">
                  <c:v>9.2383339987804763E-22</c:v>
                </c:pt>
                <c:pt idx="143">
                  <c:v>1.2508223217418495E-21</c:v>
                </c:pt>
                <c:pt idx="144">
                  <c:v>1.6922158056855949E-21</c:v>
                </c:pt>
                <c:pt idx="145">
                  <c:v>2.2875670379472171E-21</c:v>
                </c:pt>
                <c:pt idx="146">
                  <c:v>3.0899394767458986E-21</c:v>
                </c:pt>
                <c:pt idx="147">
                  <c:v>4.1704620693150735E-21</c:v>
                </c:pt>
                <c:pt idx="148">
                  <c:v>5.6218775325954409E-21</c:v>
                </c:pt>
                <c:pt idx="149">
                  <c:v>7.5758648303479024E-21</c:v>
                </c:pt>
                <c:pt idx="150">
                  <c:v>1.0196405155264686E-20</c:v>
                </c:pt>
                <c:pt idx="151">
                  <c:v>1.3712638841755297E-20</c:v>
                </c:pt>
                <c:pt idx="152">
                  <c:v>1.842697638678741E-20</c:v>
                </c:pt>
                <c:pt idx="153">
                  <c:v>2.4742649794029138E-20</c:v>
                </c:pt>
                <c:pt idx="154">
                  <c:v>3.3196891920801365E-20</c:v>
                </c:pt>
                <c:pt idx="155">
                  <c:v>4.4485273446870311E-20</c:v>
                </c:pt>
                <c:pt idx="156">
                  <c:v>5.9591754083949012E-20</c:v>
                </c:pt>
                <c:pt idx="157">
                  <c:v>7.9730543270449292E-20</c:v>
                </c:pt>
                <c:pt idx="158">
                  <c:v>1.0663832532262657E-19</c:v>
                </c:pt>
                <c:pt idx="159">
                  <c:v>1.4245299506850352E-19</c:v>
                </c:pt>
                <c:pt idx="160">
                  <c:v>1.9014721402734E-19</c:v>
                </c:pt>
                <c:pt idx="161">
                  <c:v>2.536111629910758E-19</c:v>
                </c:pt>
                <c:pt idx="162">
                  <c:v>3.3784624787805699E-19</c:v>
                </c:pt>
                <c:pt idx="163">
                  <c:v>4.4990242619299903E-19</c:v>
                </c:pt>
                <c:pt idx="164">
                  <c:v>5.9839896482850253E-19</c:v>
                </c:pt>
                <c:pt idx="165">
                  <c:v>7.9562937347427072E-19</c:v>
                </c:pt>
                <c:pt idx="166">
                  <c:v>1.0565863006377729E-18</c:v>
                </c:pt>
                <c:pt idx="167">
                  <c:v>1.4020399090004785E-18</c:v>
                </c:pt>
                <c:pt idx="168">
                  <c:v>1.8589894041943291E-18</c:v>
                </c:pt>
                <c:pt idx="169">
                  <c:v>2.4618993841500247E-18</c:v>
                </c:pt>
                <c:pt idx="170">
                  <c:v>3.2591888933496548E-18</c:v>
                </c:pt>
                <c:pt idx="171">
                  <c:v>4.3113173905710112E-18</c:v>
                </c:pt>
                <c:pt idx="172">
                  <c:v>5.696247379489189E-18</c:v>
                </c:pt>
                <c:pt idx="173">
                  <c:v>7.5202063091135106E-18</c:v>
                </c:pt>
                <c:pt idx="174">
                  <c:v>9.9204854151105816E-18</c:v>
                </c:pt>
                <c:pt idx="175">
                  <c:v>1.3076702743024717E-17</c:v>
                </c:pt>
                <c:pt idx="176">
                  <c:v>1.7223668115917682E-17</c:v>
                </c:pt>
                <c:pt idx="177">
                  <c:v>2.2668109347694361E-17</c:v>
                </c:pt>
                <c:pt idx="178">
                  <c:v>2.9798014532927709E-17</c:v>
                </c:pt>
                <c:pt idx="179">
                  <c:v>3.9156314774405511E-17</c:v>
                </c:pt>
                <c:pt idx="180">
                  <c:v>5.1392494094847983E-17</c:v>
                </c:pt>
                <c:pt idx="181">
                  <c:v>6.7400148303285319E-17</c:v>
                </c:pt>
                <c:pt idx="182">
                  <c:v>8.8325295857729677E-17</c:v>
                </c:pt>
                <c:pt idx="183">
                  <c:v>1.1565718639232138E-16</c:v>
                </c:pt>
                <c:pt idx="184">
                  <c:v>1.5132937444599982E-16</c:v>
                </c:pt>
                <c:pt idx="185">
                  <c:v>1.9785048699156483E-16</c:v>
                </c:pt>
                <c:pt idx="186">
                  <c:v>2.5836786373742959E-16</c:v>
                </c:pt>
                <c:pt idx="187">
                  <c:v>3.3727119860616077E-16</c:v>
                </c:pt>
                <c:pt idx="188">
                  <c:v>4.3975270755568614E-16</c:v>
                </c:pt>
                <c:pt idx="189">
                  <c:v>5.7293068104127391E-16</c:v>
                </c:pt>
                <c:pt idx="190">
                  <c:v>7.458641798510666E-16</c:v>
                </c:pt>
                <c:pt idx="191">
                  <c:v>9.7024547066517833E-16</c:v>
                </c:pt>
                <c:pt idx="192">
                  <c:v>1.2611530318744976E-15</c:v>
                </c:pt>
                <c:pt idx="193">
                  <c:v>1.6373669684894828E-15</c:v>
                </c:pt>
                <c:pt idx="194">
                  <c:v>2.1250101810229544E-15</c:v>
                </c:pt>
                <c:pt idx="195">
                  <c:v>2.7546680515860311E-15</c:v>
                </c:pt>
                <c:pt idx="196">
                  <c:v>3.5681463760456242E-15</c:v>
                </c:pt>
                <c:pt idx="197">
                  <c:v>4.6182907708470033E-15</c:v>
                </c:pt>
                <c:pt idx="198">
                  <c:v>5.9728980856944627E-15</c:v>
                </c:pt>
                <c:pt idx="199">
                  <c:v>7.7188791853104576E-15</c:v>
                </c:pt>
                <c:pt idx="200">
                  <c:v>9.9675521470532823E-15</c:v>
                </c:pt>
                <c:pt idx="201">
                  <c:v>1.2856419611181034E-14</c:v>
                </c:pt>
                <c:pt idx="202">
                  <c:v>1.6569820292230193E-14</c:v>
                </c:pt>
                <c:pt idx="203">
                  <c:v>2.134758498602622E-14</c:v>
                </c:pt>
                <c:pt idx="204">
                  <c:v>2.747125359243265E-14</c:v>
                </c:pt>
                <c:pt idx="205">
                  <c:v>3.532437831308616E-14</c:v>
                </c:pt>
                <c:pt idx="206">
                  <c:v>4.538754880132703E-14</c:v>
                </c:pt>
                <c:pt idx="207">
                  <c:v>5.8250578700410628E-14</c:v>
                </c:pt>
                <c:pt idx="208">
                  <c:v>7.4730076862070579E-14</c:v>
                </c:pt>
                <c:pt idx="209">
                  <c:v>9.5798090180893299E-14</c:v>
                </c:pt>
                <c:pt idx="210">
                  <c:v>1.2266512628155817E-13</c:v>
                </c:pt>
                <c:pt idx="211">
                  <c:v>1.5694685669134037E-13</c:v>
                </c:pt>
                <c:pt idx="212">
                  <c:v>2.006556471098175E-13</c:v>
                </c:pt>
                <c:pt idx="213">
                  <c:v>2.5634060443023804E-13</c:v>
                </c:pt>
                <c:pt idx="214">
                  <c:v>3.2722816278650808E-13</c:v>
                </c:pt>
                <c:pt idx="215">
                  <c:v>4.1739880056836657E-13</c:v>
                </c:pt>
                <c:pt idx="216">
                  <c:v>5.3181258948354206E-13</c:v>
                </c:pt>
                <c:pt idx="217">
                  <c:v>6.7732038947939959E-13</c:v>
                </c:pt>
                <c:pt idx="218">
                  <c:v>8.6166329441221752E-13</c:v>
                </c:pt>
                <c:pt idx="219">
                  <c:v>1.095340896130568E-12</c:v>
                </c:pt>
                <c:pt idx="220">
                  <c:v>1.3913269522922614E-12</c:v>
                </c:pt>
                <c:pt idx="221">
                  <c:v>1.7659460884535576E-12</c:v>
                </c:pt>
                <c:pt idx="222">
                  <c:v>2.2397211461643194E-12</c:v>
                </c:pt>
                <c:pt idx="223">
                  <c:v>2.8374088102000896E-12</c:v>
                </c:pt>
                <c:pt idx="224">
                  <c:v>3.5931509398767484E-12</c:v>
                </c:pt>
                <c:pt idx="225">
                  <c:v>4.5450794053749965E-12</c:v>
                </c:pt>
                <c:pt idx="226">
                  <c:v>5.7448234657937198E-12</c:v>
                </c:pt>
                <c:pt idx="227">
                  <c:v>7.2583189482647147E-12</c:v>
                </c:pt>
                <c:pt idx="228">
                  <c:v>9.1570399278950436E-12</c:v>
                </c:pt>
                <c:pt idx="229">
                  <c:v>1.1547772932416842E-11</c:v>
                </c:pt>
                <c:pt idx="230">
                  <c:v>1.455159380695055E-11</c:v>
                </c:pt>
                <c:pt idx="231">
                  <c:v>1.8322817174585947E-11</c:v>
                </c:pt>
                <c:pt idx="232">
                  <c:v>2.3045755467161559E-11</c:v>
                </c:pt>
                <c:pt idx="233">
                  <c:v>2.8964088234244906E-11</c:v>
                </c:pt>
                <c:pt idx="234">
                  <c:v>3.6387347105129386E-11</c:v>
                </c:pt>
                <c:pt idx="235">
                  <c:v>4.5662476013007901E-11</c:v>
                </c:pt>
                <c:pt idx="236">
                  <c:v>5.7258337304310882E-11</c:v>
                </c:pt>
                <c:pt idx="237">
                  <c:v>7.1719728454056535E-11</c:v>
                </c:pt>
                <c:pt idx="238">
                  <c:v>8.9796414446876869E-11</c:v>
                </c:pt>
                <c:pt idx="239">
                  <c:v>1.1234395801395432E-10</c:v>
                </c:pt>
                <c:pt idx="240">
                  <c:v>1.4039851376640159E-10</c:v>
                </c:pt>
                <c:pt idx="241">
                  <c:v>1.7532607996261716E-10</c:v>
                </c:pt>
                <c:pt idx="242">
                  <c:v>2.1877712398603054E-10</c:v>
                </c:pt>
                <c:pt idx="243">
                  <c:v>2.7279004525578709E-10</c:v>
                </c:pt>
                <c:pt idx="244">
                  <c:v>3.3988069701125653E-10</c:v>
                </c:pt>
                <c:pt idx="245">
                  <c:v>4.2315132581606903E-10</c:v>
                </c:pt>
                <c:pt idx="246">
                  <c:v>5.2642473176822461E-10</c:v>
                </c:pt>
                <c:pt idx="247">
                  <c:v>6.5418923167706875E-10</c:v>
                </c:pt>
                <c:pt idx="248">
                  <c:v>8.1234928706755884E-10</c:v>
                </c:pt>
                <c:pt idx="249">
                  <c:v>1.0083197757615432E-9</c:v>
                </c:pt>
                <c:pt idx="250">
                  <c:v>1.2502066532064448E-9</c:v>
                </c:pt>
                <c:pt idx="251">
                  <c:v>1.5489510935336335E-9</c:v>
                </c:pt>
                <c:pt idx="252">
                  <c:v>1.9176345159615661E-9</c:v>
                </c:pt>
                <c:pt idx="253">
                  <c:v>2.3715080361446879E-9</c:v>
                </c:pt>
                <c:pt idx="254">
                  <c:v>2.9315541500016179E-9</c:v>
                </c:pt>
                <c:pt idx="255">
                  <c:v>3.6199519349858074E-9</c:v>
                </c:pt>
                <c:pt idx="256">
                  <c:v>4.4680823282428765E-9</c:v>
                </c:pt>
                <c:pt idx="257">
                  <c:v>5.5089923761250363E-9</c:v>
                </c:pt>
                <c:pt idx="258">
                  <c:v>6.7872923973108726E-9</c:v>
                </c:pt>
                <c:pt idx="259">
                  <c:v>8.3559183397166512E-9</c:v>
                </c:pt>
                <c:pt idx="260">
                  <c:v>1.027933753633227E-8</c:v>
                </c:pt>
                <c:pt idx="261">
                  <c:v>1.2631988573301126E-8</c:v>
                </c:pt>
                <c:pt idx="262">
                  <c:v>1.5516360473797124E-8</c:v>
                </c:pt>
                <c:pt idx="263">
                  <c:v>1.9039019911436646E-8</c:v>
                </c:pt>
                <c:pt idx="264">
                  <c:v>2.3343911700702359E-8</c:v>
                </c:pt>
                <c:pt idx="265">
                  <c:v>2.860965616176342E-8</c:v>
                </c:pt>
                <c:pt idx="266">
                  <c:v>3.5025941077699864E-8</c:v>
                </c:pt>
                <c:pt idx="267">
                  <c:v>4.2835778116504699E-8</c:v>
                </c:pt>
                <c:pt idx="268">
                  <c:v>5.2364018652928866E-8</c:v>
                </c:pt>
                <c:pt idx="269">
                  <c:v>6.3963702352723254E-8</c:v>
                </c:pt>
                <c:pt idx="270">
                  <c:v>7.8050447289882568E-8</c:v>
                </c:pt>
                <c:pt idx="271">
                  <c:v>9.5197429791971144E-8</c:v>
                </c:pt>
                <c:pt idx="272">
                  <c:v>1.1598909569522845E-7</c:v>
                </c:pt>
                <c:pt idx="273">
                  <c:v>1.4121616748103193E-7</c:v>
                </c:pt>
                <c:pt idx="274">
                  <c:v>1.7180151853878703E-7</c:v>
                </c:pt>
                <c:pt idx="275">
                  <c:v>2.0885500857354758E-7</c:v>
                </c:pt>
                <c:pt idx="276">
                  <c:v>2.537103065097176E-7</c:v>
                </c:pt>
                <c:pt idx="277">
                  <c:v>3.0787678780221899E-7</c:v>
                </c:pt>
                <c:pt idx="278">
                  <c:v>3.7344040164073629E-7</c:v>
                </c:pt>
                <c:pt idx="279">
                  <c:v>4.5249350015973833E-7</c:v>
                </c:pt>
                <c:pt idx="280">
                  <c:v>5.4787276141401547E-7</c:v>
                </c:pt>
                <c:pt idx="281">
                  <c:v>6.6286241296686763E-7</c:v>
                </c:pt>
                <c:pt idx="282">
                  <c:v>8.013890388252136E-7</c:v>
                </c:pt>
                <c:pt idx="283">
                  <c:v>9.6814347505457935E-7</c:v>
                </c:pt>
                <c:pt idx="284">
                  <c:v>1.1687250911347269E-6</c:v>
                </c:pt>
                <c:pt idx="285">
                  <c:v>1.4094044541922399E-6</c:v>
                </c:pt>
                <c:pt idx="286">
                  <c:v>1.6988750014723494E-6</c:v>
                </c:pt>
                <c:pt idx="287">
                  <c:v>2.0456856689233661E-6</c:v>
                </c:pt>
                <c:pt idx="288">
                  <c:v>2.4614651968831589E-6</c:v>
                </c:pt>
                <c:pt idx="289">
                  <c:v>2.959550919300592E-6</c:v>
                </c:pt>
                <c:pt idx="290">
                  <c:v>3.5557825168333161E-6</c:v>
                </c:pt>
                <c:pt idx="291">
                  <c:v>4.2689586422261813E-6</c:v>
                </c:pt>
                <c:pt idx="292">
                  <c:v>5.1213684828864382E-6</c:v>
                </c:pt>
                <c:pt idx="293">
                  <c:v>6.1377009711769375E-6</c:v>
                </c:pt>
                <c:pt idx="294">
                  <c:v>7.3502787216356507E-6</c:v>
                </c:pt>
                <c:pt idx="295">
                  <c:v>8.7983420949567014E-6</c:v>
                </c:pt>
                <c:pt idx="296">
                  <c:v>1.0520951104171755E-5</c:v>
                </c:pt>
                <c:pt idx="297">
                  <c:v>1.2571512753984912E-5</c:v>
                </c:pt>
                <c:pt idx="298">
                  <c:v>1.501061190542277E-5</c:v>
                </c:pt>
                <c:pt idx="299">
                  <c:v>1.7909666970028321E-5</c:v>
                </c:pt>
                <c:pt idx="300">
                  <c:v>2.134700050842754E-5</c:v>
                </c:pt>
                <c:pt idx="301">
                  <c:v>2.5432151962004696E-5</c:v>
                </c:pt>
                <c:pt idx="302">
                  <c:v>3.0268478578817034E-5</c:v>
                </c:pt>
                <c:pt idx="303">
                  <c:v>3.5997913514886607E-5</c:v>
                </c:pt>
                <c:pt idx="304">
                  <c:v>4.2780262118994946E-5</c:v>
                </c:pt>
                <c:pt idx="305">
                  <c:v>5.0802935653479309E-5</c:v>
                </c:pt>
                <c:pt idx="306">
                  <c:v>6.0285594857190798E-5</c:v>
                </c:pt>
                <c:pt idx="307">
                  <c:v>7.1485432405134997E-5</c:v>
                </c:pt>
                <c:pt idx="308">
                  <c:v>8.4703414996341198E-5</c:v>
                </c:pt>
                <c:pt idx="309">
                  <c:v>1.0026512212958038E-4</c:v>
                </c:pt>
                <c:pt idx="310">
                  <c:v>1.1859850715971936E-4</c:v>
                </c:pt>
                <c:pt idx="311">
                  <c:v>1.4021726021504235E-4</c:v>
                </c:pt>
                <c:pt idx="312">
                  <c:v>1.656116694437958E-4</c:v>
                </c:pt>
                <c:pt idx="313">
                  <c:v>1.9546123835311607E-4</c:v>
                </c:pt>
                <c:pt idx="314">
                  <c:v>2.3046208764526996E-4</c:v>
                </c:pt>
                <c:pt idx="315">
                  <c:v>2.7160038240124737E-4</c:v>
                </c:pt>
                <c:pt idx="316">
                  <c:v>3.198464361304256E-4</c:v>
                </c:pt>
                <c:pt idx="317">
                  <c:v>3.7629052283454176E-4</c:v>
                </c:pt>
                <c:pt idx="318">
                  <c:v>4.4248198440702459E-4</c:v>
                </c:pt>
                <c:pt idx="319">
                  <c:v>5.1980382241580299E-4</c:v>
                </c:pt>
                <c:pt idx="320">
                  <c:v>6.1018938509674249E-4</c:v>
                </c:pt>
                <c:pt idx="321">
                  <c:v>7.1576611033511404E-4</c:v>
                </c:pt>
                <c:pt idx="322">
                  <c:v>8.3899423007144456E-4</c:v>
                </c:pt>
                <c:pt idx="323">
                  <c:v>9.8247466165374883E-4</c:v>
                </c:pt>
                <c:pt idx="324">
                  <c:v>1.1499322392974716E-3</c:v>
                </c:pt>
                <c:pt idx="325">
                  <c:v>1.3446174114476051E-3</c:v>
                </c:pt>
                <c:pt idx="326">
                  <c:v>1.5714939963555863E-3</c:v>
                </c:pt>
                <c:pt idx="327">
                  <c:v>1.8348615630104247E-3</c:v>
                </c:pt>
                <c:pt idx="328">
                  <c:v>2.1408006564018005E-3</c:v>
                </c:pt>
                <c:pt idx="329">
                  <c:v>2.4959242332822681E-3</c:v>
                </c:pt>
                <c:pt idx="330">
                  <c:v>2.9071378496394159E-3</c:v>
                </c:pt>
                <c:pt idx="331">
                  <c:v>3.3844326909266563E-3</c:v>
                </c:pt>
                <c:pt idx="332">
                  <c:v>3.9372086728780903E-3</c:v>
                </c:pt>
                <c:pt idx="333">
                  <c:v>4.575847373881942E-3</c:v>
                </c:pt>
                <c:pt idx="334">
                  <c:v>5.3142002287484419E-3</c:v>
                </c:pt>
                <c:pt idx="335">
                  <c:v>6.1671936230884997E-3</c:v>
                </c:pt>
                <c:pt idx="336">
                  <c:v>7.1535366378668464E-3</c:v>
                </c:pt>
                <c:pt idx="337">
                  <c:v>8.2877526758141865E-3</c:v>
                </c:pt>
                <c:pt idx="338">
                  <c:v>9.5970180406598823E-3</c:v>
                </c:pt>
                <c:pt idx="339">
                  <c:v>1.1105014409754026E-2</c:v>
                </c:pt>
                <c:pt idx="340">
                  <c:v>1.2837691662865748E-2</c:v>
                </c:pt>
                <c:pt idx="341">
                  <c:v>1.4833267312559561E-2</c:v>
                </c:pt>
                <c:pt idx="342">
                  <c:v>1.7122717590951006E-2</c:v>
                </c:pt>
                <c:pt idx="343">
                  <c:v>1.9751170571309432E-2</c:v>
                </c:pt>
                <c:pt idx="344">
                  <c:v>2.2766549362928188E-2</c:v>
                </c:pt>
                <c:pt idx="345">
                  <c:v>2.6223213315395386E-2</c:v>
                </c:pt>
                <c:pt idx="346">
                  <c:v>3.0182755072944972E-2</c:v>
                </c:pt>
                <c:pt idx="347">
                  <c:v>3.4707337380491733E-2</c:v>
                </c:pt>
                <c:pt idx="348">
                  <c:v>3.9889933632375356E-2</c:v>
                </c:pt>
                <c:pt idx="349">
                  <c:v>4.5803193979534369E-2</c:v>
                </c:pt>
                <c:pt idx="350">
                  <c:v>5.2566223420698659E-2</c:v>
                </c:pt>
                <c:pt idx="351">
                  <c:v>6.0271119535747771E-2</c:v>
                </c:pt>
                <c:pt idx="352">
                  <c:v>6.9055297898622775E-2</c:v>
                </c:pt>
                <c:pt idx="353">
                  <c:v>7.9062403041191151E-2</c:v>
                </c:pt>
                <c:pt idx="354">
                  <c:v>9.0435065600135991E-2</c:v>
                </c:pt>
                <c:pt idx="355">
                  <c:v>0.10339055908963149</c:v>
                </c:pt>
                <c:pt idx="356">
                  <c:v>0.11809181100192268</c:v>
                </c:pt>
                <c:pt idx="357">
                  <c:v>0.13481393370917746</c:v>
                </c:pt>
                <c:pt idx="358">
                  <c:v>0.15376081935346772</c:v>
                </c:pt>
                <c:pt idx="359">
                  <c:v>0.17524387044831766</c:v>
                </c:pt>
                <c:pt idx="360">
                  <c:v>0.19958421558098091</c:v>
                </c:pt>
                <c:pt idx="361">
                  <c:v>0.22714116053053174</c:v>
                </c:pt>
                <c:pt idx="362">
                  <c:v>0.25831625614478598</c:v>
                </c:pt>
                <c:pt idx="363">
                  <c:v>0.29349918324466301</c:v>
                </c:pt>
                <c:pt idx="364">
                  <c:v>0.33330036085866765</c:v>
                </c:pt>
                <c:pt idx="365">
                  <c:v>0.378150707686916</c:v>
                </c:pt>
                <c:pt idx="366">
                  <c:v>0.42872748670546429</c:v>
                </c:pt>
                <c:pt idx="367">
                  <c:v>0.48581386108203545</c:v>
                </c:pt>
                <c:pt idx="368">
                  <c:v>0.54999695632222967</c:v>
                </c:pt>
                <c:pt idx="369">
                  <c:v>0.62209093002623161</c:v>
                </c:pt>
                <c:pt idx="370">
                  <c:v>0.7032653352234568</c:v>
                </c:pt>
                <c:pt idx="371">
                  <c:v>0.79445946373328091</c:v>
                </c:pt>
                <c:pt idx="372">
                  <c:v>0.89666255485946833</c:v>
                </c:pt>
                <c:pt idx="373">
                  <c:v>1.0114781912532542</c:v>
                </c:pt>
                <c:pt idx="374">
                  <c:v>1.1399602619539961</c:v>
                </c:pt>
                <c:pt idx="375">
                  <c:v>1.2838407577746529</c:v>
                </c:pt>
                <c:pt idx="376">
                  <c:v>1.4448434040355258</c:v>
                </c:pt>
                <c:pt idx="377">
                  <c:v>1.6248701376155543</c:v>
                </c:pt>
                <c:pt idx="378">
                  <c:v>1.8256820216452974</c:v>
                </c:pt>
                <c:pt idx="379">
                  <c:v>2.0502173187331461</c:v>
                </c:pt>
                <c:pt idx="380">
                  <c:v>2.3002989615051308</c:v>
                </c:pt>
                <c:pt idx="381">
                  <c:v>2.5795028078368181</c:v>
                </c:pt>
                <c:pt idx="382">
                  <c:v>2.8900030034170334</c:v>
                </c:pt>
                <c:pt idx="383">
                  <c:v>3.2355624026504639</c:v>
                </c:pt>
                <c:pt idx="384">
                  <c:v>3.6198494010132625</c:v>
                </c:pt>
                <c:pt idx="385">
                  <c:v>4.0468805211844883</c:v>
                </c:pt>
                <c:pt idx="386">
                  <c:v>4.521051556051277</c:v>
                </c:pt>
                <c:pt idx="387">
                  <c:v>5.0462943080905598</c:v>
                </c:pt>
                <c:pt idx="388">
                  <c:v>5.62950924724767</c:v>
                </c:pt>
                <c:pt idx="389">
                  <c:v>6.2745640198248491</c:v>
                </c:pt>
                <c:pt idx="390">
                  <c:v>6.988544117371033</c:v>
                </c:pt>
                <c:pt idx="391">
                  <c:v>7.7782168027342538</c:v>
                </c:pt>
                <c:pt idx="392">
                  <c:v>8.650945055290256</c:v>
                </c:pt>
                <c:pt idx="393">
                  <c:v>9.6147332542288861</c:v>
                </c:pt>
                <c:pt idx="394">
                  <c:v>10.678275039967152</c:v>
                </c:pt>
                <c:pt idx="395">
                  <c:v>11.85100393317647</c:v>
                </c:pt>
                <c:pt idx="396">
                  <c:v>13.141005749598536</c:v>
                </c:pt>
                <c:pt idx="397">
                  <c:v>14.561067766739596</c:v>
                </c:pt>
                <c:pt idx="398">
                  <c:v>16.125707251376301</c:v>
                </c:pt>
                <c:pt idx="399">
                  <c:v>17.842890480178777</c:v>
                </c:pt>
                <c:pt idx="400">
                  <c:v>19.728896887616383</c:v>
                </c:pt>
                <c:pt idx="401">
                  <c:v>21.798748002725553</c:v>
                </c:pt>
                <c:pt idx="402">
                  <c:v>24.064876227600706</c:v>
                </c:pt>
                <c:pt idx="403">
                  <c:v>26.551873986318039</c:v>
                </c:pt>
                <c:pt idx="404">
                  <c:v>29.270560195121064</c:v>
                </c:pt>
                <c:pt idx="405">
                  <c:v>32.249677667420066</c:v>
                </c:pt>
                <c:pt idx="406">
                  <c:v>35.501361498264401</c:v>
                </c:pt>
                <c:pt idx="407">
                  <c:v>39.053213044789452</c:v>
                </c:pt>
                <c:pt idx="408">
                  <c:v>42.929977772953265</c:v>
                </c:pt>
                <c:pt idx="409">
                  <c:v>47.158142218634275</c:v>
                </c:pt>
                <c:pt idx="410">
                  <c:v>51.76602804790901</c:v>
                </c:pt>
                <c:pt idx="411">
                  <c:v>56.775591564540058</c:v>
                </c:pt>
                <c:pt idx="412">
                  <c:v>62.234982820611101</c:v>
                </c:pt>
                <c:pt idx="413">
                  <c:v>68.161188852902185</c:v>
                </c:pt>
                <c:pt idx="414">
                  <c:v>74.598972481951435</c:v>
                </c:pt>
                <c:pt idx="415">
                  <c:v>81.58712117622423</c:v>
                </c:pt>
                <c:pt idx="416">
                  <c:v>89.166867690212854</c:v>
                </c:pt>
                <c:pt idx="417">
                  <c:v>97.381961606644523</c:v>
                </c:pt>
                <c:pt idx="418">
                  <c:v>106.27879762438029</c:v>
                </c:pt>
                <c:pt idx="419">
                  <c:v>115.9065080926222</c:v>
                </c:pt>
                <c:pt idx="420">
                  <c:v>126.29992801809971</c:v>
                </c:pt>
                <c:pt idx="421">
                  <c:v>137.52842317537312</c:v>
                </c:pt>
                <c:pt idx="422">
                  <c:v>149.66972031012151</c:v>
                </c:pt>
                <c:pt idx="423">
                  <c:v>162.74624644997428</c:v>
                </c:pt>
                <c:pt idx="424">
                  <c:v>176.84064663384956</c:v>
                </c:pt>
                <c:pt idx="425">
                  <c:v>192.02035060430902</c:v>
                </c:pt>
                <c:pt idx="426">
                  <c:v>208.32932350261251</c:v>
                </c:pt>
                <c:pt idx="427">
                  <c:v>225.89374942616914</c:v>
                </c:pt>
                <c:pt idx="428">
                  <c:v>244.76658733455409</c:v>
                </c:pt>
                <c:pt idx="429">
                  <c:v>264.99608736463392</c:v>
                </c:pt>
                <c:pt idx="430">
                  <c:v>286.69611929571153</c:v>
                </c:pt>
                <c:pt idx="431">
                  <c:v>309.95542829920566</c:v>
                </c:pt>
                <c:pt idx="432">
                  <c:v>334.86650012619651</c:v>
                </c:pt>
                <c:pt idx="433">
                  <c:v>361.52575238330945</c:v>
                </c:pt>
                <c:pt idx="434">
                  <c:v>390.03340001663048</c:v>
                </c:pt>
                <c:pt idx="435">
                  <c:v>420.49364600954124</c:v>
                </c:pt>
                <c:pt idx="436">
                  <c:v>452.96102040105359</c:v>
                </c:pt>
                <c:pt idx="437">
                  <c:v>487.59387941208331</c:v>
                </c:pt>
                <c:pt idx="438">
                  <c:v>524.56826135987058</c:v>
                </c:pt>
                <c:pt idx="439">
                  <c:v>563.88557530903574</c:v>
                </c:pt>
                <c:pt idx="440">
                  <c:v>605.72570967818706</c:v>
                </c:pt>
                <c:pt idx="441">
                  <c:v>650.21506358452052</c:v>
                </c:pt>
                <c:pt idx="442">
                  <c:v>697.48370869580026</c:v>
                </c:pt>
                <c:pt idx="443">
                  <c:v>747.58276193778011</c:v>
                </c:pt>
                <c:pt idx="444">
                  <c:v>800.80882310179175</c:v>
                </c:pt>
                <c:pt idx="445">
                  <c:v>857.13165308196756</c:v>
                </c:pt>
                <c:pt idx="446">
                  <c:v>916.77594337485664</c:v>
                </c:pt>
                <c:pt idx="447">
                  <c:v>979.99044108862404</c:v>
                </c:pt>
                <c:pt idx="448">
                  <c:v>1046.7211817822251</c:v>
                </c:pt>
                <c:pt idx="449">
                  <c:v>1117.2160781663174</c:v>
                </c:pt>
                <c:pt idx="450">
                  <c:v>1191.5049299327795</c:v>
                </c:pt>
                <c:pt idx="451">
                  <c:v>1269.9788746249114</c:v>
                </c:pt>
                <c:pt idx="452">
                  <c:v>1352.6770394233888</c:v>
                </c:pt>
                <c:pt idx="453">
                  <c:v>1439.612779376384</c:v>
                </c:pt>
                <c:pt idx="454">
                  <c:v>1531.0706330109663</c:v>
                </c:pt>
                <c:pt idx="455">
                  <c:v>1627.2066790098556</c:v>
                </c:pt>
                <c:pt idx="456">
                  <c:v>1728.3423733850864</c:v>
                </c:pt>
                <c:pt idx="457">
                  <c:v>1834.1362641511578</c:v>
                </c:pt>
                <c:pt idx="458">
                  <c:v>1945.2389828696384</c:v>
                </c:pt>
                <c:pt idx="459">
                  <c:v>2061.6374244532349</c:v>
                </c:pt>
                <c:pt idx="460">
                  <c:v>2183.4817814812932</c:v>
                </c:pt>
                <c:pt idx="461">
                  <c:v>2310.7110527560094</c:v>
                </c:pt>
                <c:pt idx="462">
                  <c:v>2443.6591835501563</c:v>
                </c:pt>
                <c:pt idx="463">
                  <c:v>2582.692847632095</c:v>
                </c:pt>
                <c:pt idx="464">
                  <c:v>2727.50225736414</c:v>
                </c:pt>
                <c:pt idx="465">
                  <c:v>2878.4348333581788</c:v>
                </c:pt>
                <c:pt idx="466">
                  <c:v>3035.3574954795431</c:v>
                </c:pt>
                <c:pt idx="467">
                  <c:v>3198.8911463704953</c:v>
                </c:pt>
                <c:pt idx="468">
                  <c:v>3368.8990667323751</c:v>
                </c:pt>
                <c:pt idx="469">
                  <c:v>3545.1951590341214</c:v>
                </c:pt>
                <c:pt idx="470">
                  <c:v>3728.4387748444356</c:v>
                </c:pt>
                <c:pt idx="471">
                  <c:v>3918.1265472463933</c:v>
                </c:pt>
                <c:pt idx="472">
                  <c:v>4114.6205398446264</c:v>
                </c:pt>
                <c:pt idx="473">
                  <c:v>4317.983633506843</c:v>
                </c:pt>
                <c:pt idx="474">
                  <c:v>4528.2677655014959</c:v>
                </c:pt>
                <c:pt idx="475">
                  <c:v>4745.1579376596037</c:v>
                </c:pt>
                <c:pt idx="476">
                  <c:v>4969.3780567924041</c:v>
                </c:pt>
                <c:pt idx="477">
                  <c:v>5200.5980892633625</c:v>
                </c:pt>
                <c:pt idx="478">
                  <c:v>5438.4289009048107</c:v>
                </c:pt>
                <c:pt idx="479">
                  <c:v>5683.2198086990857</c:v>
                </c:pt>
                <c:pt idx="480">
                  <c:v>5934.9398051308808</c:v>
                </c:pt>
                <c:pt idx="481">
                  <c:v>6193.5412491476627</c:v>
                </c:pt>
                <c:pt idx="482">
                  <c:v>6458.9600900584519</c:v>
                </c:pt>
                <c:pt idx="483">
                  <c:v>6731.1148988262612</c:v>
                </c:pt>
                <c:pt idx="484">
                  <c:v>7009.9072632665193</c:v>
                </c:pt>
                <c:pt idx="485">
                  <c:v>7294.7561424508485</c:v>
                </c:pt>
                <c:pt idx="486">
                  <c:v>7586.4432890597309</c:v>
                </c:pt>
                <c:pt idx="487">
                  <c:v>7883.8774605953249</c:v>
                </c:pt>
                <c:pt idx="488">
                  <c:v>8187.3494463314137</c:v>
                </c:pt>
                <c:pt idx="489">
                  <c:v>8496.6667962637948</c:v>
                </c:pt>
                <c:pt idx="490">
                  <c:v>8811.6182356552945</c:v>
                </c:pt>
                <c:pt idx="491">
                  <c:v>9131.9719868604734</c:v>
                </c:pt>
                <c:pt idx="492">
                  <c:v>9456.9483037865702</c:v>
                </c:pt>
                <c:pt idx="493">
                  <c:v>9787.3251551996182</c:v>
                </c:pt>
                <c:pt idx="494">
                  <c:v>10121.748111405641</c:v>
                </c:pt>
                <c:pt idx="495">
                  <c:v>10460.98624942437</c:v>
                </c:pt>
                <c:pt idx="496">
                  <c:v>10803.61760781707</c:v>
                </c:pt>
                <c:pt idx="497">
                  <c:v>11149.838063393196</c:v>
                </c:pt>
                <c:pt idx="498">
                  <c:v>11499.280723477839</c:v>
                </c:pt>
                <c:pt idx="499">
                  <c:v>11851.561517973863</c:v>
                </c:pt>
                <c:pt idx="500">
                  <c:v>12205.703563051917</c:v>
                </c:pt>
                <c:pt idx="501">
                  <c:v>12562.432450395678</c:v>
                </c:pt>
                <c:pt idx="502">
                  <c:v>12920.741039706607</c:v>
                </c:pt>
                <c:pt idx="503">
                  <c:v>13279.59735648461</c:v>
                </c:pt>
                <c:pt idx="504">
                  <c:v>13639.112512599739</c:v>
                </c:pt>
                <c:pt idx="505">
                  <c:v>13998.807665588982</c:v>
                </c:pt>
                <c:pt idx="506">
                  <c:v>14358.190798868543</c:v>
                </c:pt>
                <c:pt idx="507">
                  <c:v>14716.756842267945</c:v>
                </c:pt>
                <c:pt idx="508">
                  <c:v>15073.990537534197</c:v>
                </c:pt>
                <c:pt idx="509">
                  <c:v>15428.794396276893</c:v>
                </c:pt>
                <c:pt idx="510">
                  <c:v>15781.782500624076</c:v>
                </c:pt>
                <c:pt idx="511">
                  <c:v>16131.274942786467</c:v>
                </c:pt>
                <c:pt idx="512">
                  <c:v>16477.855928686433</c:v>
                </c:pt>
                <c:pt idx="513">
                  <c:v>16819.854534029622</c:v>
                </c:pt>
                <c:pt idx="514">
                  <c:v>17157.280674945734</c:v>
                </c:pt>
                <c:pt idx="515">
                  <c:v>17489.57928762156</c:v>
                </c:pt>
                <c:pt idx="516">
                  <c:v>17815.671612045997</c:v>
                </c:pt>
                <c:pt idx="517">
                  <c:v>18136.060497537765</c:v>
                </c:pt>
                <c:pt idx="518">
                  <c:v>18449.661351743332</c:v>
                </c:pt>
                <c:pt idx="519">
                  <c:v>18755.437443811978</c:v>
                </c:pt>
                <c:pt idx="520">
                  <c:v>19053.362841121776</c:v>
                </c:pt>
                <c:pt idx="521">
                  <c:v>19343.368302690396</c:v>
                </c:pt>
                <c:pt idx="522">
                  <c:v>19623.991454817075</c:v>
                </c:pt>
                <c:pt idx="523">
                  <c:v>19895.19647429997</c:v>
                </c:pt>
                <c:pt idx="524">
                  <c:v>20156.067984873724</c:v>
                </c:pt>
                <c:pt idx="525">
                  <c:v>20406.966905731486</c:v>
                </c:pt>
                <c:pt idx="526">
                  <c:v>20646.989978900419</c:v>
                </c:pt>
                <c:pt idx="527">
                  <c:v>20875.320890201929</c:v>
                </c:pt>
                <c:pt idx="528">
                  <c:v>21092.264376302061</c:v>
                </c:pt>
                <c:pt idx="529">
                  <c:v>21296.700925727077</c:v>
                </c:pt>
                <c:pt idx="530">
                  <c:v>21488.596563437422</c:v>
                </c:pt>
                <c:pt idx="531">
                  <c:v>21667.577922349854</c:v>
                </c:pt>
                <c:pt idx="532">
                  <c:v>21833.294676154052</c:v>
                </c:pt>
                <c:pt idx="533">
                  <c:v>21985.184918096817</c:v>
                </c:pt>
                <c:pt idx="534">
                  <c:v>22123.442062855567</c:v>
                </c:pt>
                <c:pt idx="535">
                  <c:v>22247.533343460229</c:v>
                </c:pt>
                <c:pt idx="536">
                  <c:v>22357.04498432119</c:v>
                </c:pt>
                <c:pt idx="537">
                  <c:v>22451.971446885822</c:v>
                </c:pt>
                <c:pt idx="538">
                  <c:v>22532.122728328475</c:v>
                </c:pt>
                <c:pt idx="539">
                  <c:v>22597.33797877785</c:v>
                </c:pt>
                <c:pt idx="540">
                  <c:v>22647.486003737897</c:v>
                </c:pt>
                <c:pt idx="541">
                  <c:v>22682.465858075997</c:v>
                </c:pt>
                <c:pt idx="542">
                  <c:v>22702.206934546288</c:v>
                </c:pt>
                <c:pt idx="543">
                  <c:v>22706.674534772221</c:v>
                </c:pt>
                <c:pt idx="544">
                  <c:v>22695.874185578839</c:v>
                </c:pt>
                <c:pt idx="545">
                  <c:v>22669.86274014118</c:v>
                </c:pt>
                <c:pt idx="546">
                  <c:v>22628.687410723363</c:v>
                </c:pt>
                <c:pt idx="547">
                  <c:v>22572.430876931638</c:v>
                </c:pt>
                <c:pt idx="548">
                  <c:v>22501.206060564324</c:v>
                </c:pt>
                <c:pt idx="549">
                  <c:v>22415.155623352093</c:v>
                </c:pt>
                <c:pt idx="550">
                  <c:v>22314.451608874271</c:v>
                </c:pt>
                <c:pt idx="551">
                  <c:v>22199.294521848606</c:v>
                </c:pt>
                <c:pt idx="552">
                  <c:v>22070.135299896399</c:v>
                </c:pt>
                <c:pt idx="553">
                  <c:v>21927.052970909524</c:v>
                </c:pt>
                <c:pt idx="554">
                  <c:v>21770.061695752513</c:v>
                </c:pt>
                <c:pt idx="555">
                  <c:v>21599.979759361267</c:v>
                </c:pt>
                <c:pt idx="556">
                  <c:v>21416.893494816974</c:v>
                </c:pt>
                <c:pt idx="557">
                  <c:v>21221.156684801692</c:v>
                </c:pt>
                <c:pt idx="558">
                  <c:v>21013.145715923405</c:v>
                </c:pt>
                <c:pt idx="559">
                  <c:v>20793.626094350155</c:v>
                </c:pt>
                <c:pt idx="560">
                  <c:v>20562.296400912648</c:v>
                </c:pt>
                <c:pt idx="561">
                  <c:v>20320.345391484469</c:v>
                </c:pt>
                <c:pt idx="562">
                  <c:v>20067.854524024842</c:v>
                </c:pt>
                <c:pt idx="563">
                  <c:v>19804.852738870482</c:v>
                </c:pt>
                <c:pt idx="564">
                  <c:v>19532.677869706982</c:v>
                </c:pt>
                <c:pt idx="565">
                  <c:v>19251.401687538677</c:v>
                </c:pt>
                <c:pt idx="566">
                  <c:v>18962.00745351192</c:v>
                </c:pt>
                <c:pt idx="567">
                  <c:v>18664.060757476356</c:v>
                </c:pt>
                <c:pt idx="568">
                  <c:v>18358.54899428548</c:v>
                </c:pt>
                <c:pt idx="569">
                  <c:v>18046.516609973805</c:v>
                </c:pt>
                <c:pt idx="570">
                  <c:v>17727.47399564421</c:v>
                </c:pt>
                <c:pt idx="571">
                  <c:v>17402.998945555195</c:v>
                </c:pt>
                <c:pt idx="572">
                  <c:v>17073.11120834987</c:v>
                </c:pt>
                <c:pt idx="573">
                  <c:v>16738.34733428598</c:v>
                </c:pt>
                <c:pt idx="574">
                  <c:v>16399.243992786214</c:v>
                </c:pt>
                <c:pt idx="575">
                  <c:v>16056.334892221648</c:v>
                </c:pt>
                <c:pt idx="576">
                  <c:v>15710.71918478985</c:v>
                </c:pt>
                <c:pt idx="577">
                  <c:v>15361.78934538353</c:v>
                </c:pt>
                <c:pt idx="578">
                  <c:v>15011.204959468727</c:v>
                </c:pt>
                <c:pt idx="579">
                  <c:v>14658.327971086183</c:v>
                </c:pt>
                <c:pt idx="580">
                  <c:v>14304.816033841062</c:v>
                </c:pt>
                <c:pt idx="581">
                  <c:v>13950.584430575815</c:v>
                </c:pt>
                <c:pt idx="582">
                  <c:v>13596.114370323354</c:v>
                </c:pt>
                <c:pt idx="583">
                  <c:v>13241.875163113791</c:v>
                </c:pt>
                <c:pt idx="584">
                  <c:v>12888.903223349656</c:v>
                </c:pt>
                <c:pt idx="585">
                  <c:v>12536.482216409335</c:v>
                </c:pt>
                <c:pt idx="586">
                  <c:v>12186.195511298736</c:v>
                </c:pt>
                <c:pt idx="587">
                  <c:v>11837.306811293571</c:v>
                </c:pt>
                <c:pt idx="588">
                  <c:v>11491.357209974516</c:v>
                </c:pt>
                <c:pt idx="589">
                  <c:v>11148.154562777539</c:v>
                </c:pt>
                <c:pt idx="590">
                  <c:v>10808.062879604011</c:v>
                </c:pt>
                <c:pt idx="591">
                  <c:v>10471.429400159237</c:v>
                </c:pt>
                <c:pt idx="592">
                  <c:v>10138.583919791698</c:v>
                </c:pt>
                <c:pt idx="593">
                  <c:v>9810.3747296109796</c:v>
                </c:pt>
                <c:pt idx="594">
                  <c:v>9486.0159086375243</c:v>
                </c:pt>
                <c:pt idx="595">
                  <c:v>9166.8475046467593</c:v>
                </c:pt>
                <c:pt idx="596">
                  <c:v>8852.0769305698377</c:v>
                </c:pt>
                <c:pt idx="597">
                  <c:v>8542.9762575310815</c:v>
                </c:pt>
                <c:pt idx="598">
                  <c:v>8239.2443926944161</c:v>
                </c:pt>
                <c:pt idx="599">
                  <c:v>7941.0830268973768</c:v>
                </c:pt>
                <c:pt idx="600">
                  <c:v>7648.6758211369342</c:v>
                </c:pt>
                <c:pt idx="601">
                  <c:v>7362.188584415394</c:v>
                </c:pt>
                <c:pt idx="602">
                  <c:v>7082.2256331722301</c:v>
                </c:pt>
                <c:pt idx="603">
                  <c:v>6807.9952537538038</c:v>
                </c:pt>
                <c:pt idx="604">
                  <c:v>6540.5129020128306</c:v>
                </c:pt>
                <c:pt idx="605">
                  <c:v>6279.4191692901531</c:v>
                </c:pt>
                <c:pt idx="606">
                  <c:v>6024.7946299931309</c:v>
                </c:pt>
                <c:pt idx="607">
                  <c:v>5776.7041485335985</c:v>
                </c:pt>
                <c:pt idx="608">
                  <c:v>5535.1973495699085</c:v>
                </c:pt>
                <c:pt idx="609">
                  <c:v>5300.3093132954482</c:v>
                </c:pt>
                <c:pt idx="610">
                  <c:v>5072.0603150489624</c:v>
                </c:pt>
                <c:pt idx="611">
                  <c:v>4850.8171556078332</c:v>
                </c:pt>
                <c:pt idx="612">
                  <c:v>4635.8436404781369</c:v>
                </c:pt>
                <c:pt idx="613">
                  <c:v>4427.8295349171722</c:v>
                </c:pt>
                <c:pt idx="614">
                  <c:v>4226.3850995901767</c:v>
                </c:pt>
                <c:pt idx="615">
                  <c:v>4031.4684604396898</c:v>
                </c:pt>
                <c:pt idx="616">
                  <c:v>3843.0276546273603</c:v>
                </c:pt>
                <c:pt idx="617">
                  <c:v>3661.000566203265</c:v>
                </c:pt>
                <c:pt idx="618">
                  <c:v>3485.3158697969056</c:v>
                </c:pt>
                <c:pt idx="619">
                  <c:v>3315.8930676484083</c:v>
                </c:pt>
                <c:pt idx="620">
                  <c:v>3152.9083405901983</c:v>
                </c:pt>
                <c:pt idx="621">
                  <c:v>2995.7272737146764</c:v>
                </c:pt>
                <c:pt idx="622">
                  <c:v>2844.7664165959072</c:v>
                </c:pt>
                <c:pt idx="623">
                  <c:v>2699.6527902957537</c:v>
                </c:pt>
                <c:pt idx="624">
                  <c:v>2560.2726133820543</c:v>
                </c:pt>
                <c:pt idx="625">
                  <c:v>2426.5065590875065</c:v>
                </c:pt>
                <c:pt idx="626">
                  <c:v>2298.2311567312449</c:v>
                </c:pt>
                <c:pt idx="627">
                  <c:v>2175.3189655381939</c:v>
                </c:pt>
                <c:pt idx="628">
                  <c:v>2057.8290724612684</c:v>
                </c:pt>
                <c:pt idx="629">
                  <c:v>1945.2389828696384</c:v>
                </c:pt>
                <c:pt idx="630">
                  <c:v>1837.7848979982455</c:v>
                </c:pt>
                <c:pt idx="631">
                  <c:v>1735.1392264677233</c:v>
                </c:pt>
                <c:pt idx="632">
                  <c:v>1637.1628112869037</c:v>
                </c:pt>
                <c:pt idx="633">
                  <c:v>1543.715802413215</c:v>
                </c:pt>
                <c:pt idx="634">
                  <c:v>1454.657403349433</c:v>
                </c:pt>
                <c:pt idx="635">
                  <c:v>1369.8468955800756</c:v>
                </c:pt>
                <c:pt idx="636">
                  <c:v>1289.143402588006</c:v>
                </c:pt>
                <c:pt idx="637">
                  <c:v>1212.5306502660546</c:v>
                </c:pt>
                <c:pt idx="638">
                  <c:v>1139.6151702892548</c:v>
                </c:pt>
                <c:pt idx="639">
                  <c:v>1070.5006774152819</c:v>
                </c:pt>
                <c:pt idx="640">
                  <c:v>1004.9269555612921</c:v>
                </c:pt>
                <c:pt idx="641">
                  <c:v>942.75949697308636</c:v>
                </c:pt>
                <c:pt idx="642">
                  <c:v>883.86550404697653</c:v>
                </c:pt>
                <c:pt idx="643">
                  <c:v>828.11428551163522</c:v>
                </c:pt>
                <c:pt idx="644">
                  <c:v>775.37758254080131</c:v>
                </c:pt>
                <c:pt idx="645">
                  <c:v>725.6098008697503</c:v>
                </c:pt>
                <c:pt idx="646">
                  <c:v>678.52248130277997</c:v>
                </c:pt>
                <c:pt idx="647">
                  <c:v>634.15180760092289</c:v>
                </c:pt>
                <c:pt idx="648">
                  <c:v>592.23289065345148</c:v>
                </c:pt>
                <c:pt idx="649">
                  <c:v>552.79051728826619</c:v>
                </c:pt>
                <c:pt idx="650">
                  <c:v>515.6421978683303</c:v>
                </c:pt>
                <c:pt idx="651">
                  <c:v>480.68004922677557</c:v>
                </c:pt>
                <c:pt idx="652">
                  <c:v>447.79941589688349</c:v>
                </c:pt>
                <c:pt idx="653">
                  <c:v>416.9486192375158</c:v>
                </c:pt>
                <c:pt idx="654">
                  <c:v>387.92696062022992</c:v>
                </c:pt>
                <c:pt idx="655">
                  <c:v>360.73637407759588</c:v>
                </c:pt>
                <c:pt idx="656">
                  <c:v>335.19490663791976</c:v>
                </c:pt>
                <c:pt idx="657">
                  <c:v>311.29943871527286</c:v>
                </c:pt>
                <c:pt idx="658">
                  <c:v>288.92157539729925</c:v>
                </c:pt>
                <c:pt idx="659">
                  <c:v>267.97996168984815</c:v>
                </c:pt>
                <c:pt idx="660">
                  <c:v>248.39642939914796</c:v>
                </c:pt>
                <c:pt idx="661">
                  <c:v>230.09602415933119</c:v>
                </c:pt>
                <c:pt idx="662">
                  <c:v>213.00685989696865</c:v>
                </c:pt>
                <c:pt idx="663">
                  <c:v>197.0857547641927</c:v>
                </c:pt>
                <c:pt idx="664">
                  <c:v>182.2139382463094</c:v>
                </c:pt>
                <c:pt idx="665">
                  <c:v>168.37827361371322</c:v>
                </c:pt>
                <c:pt idx="666">
                  <c:v>155.49346748215982</c:v>
                </c:pt>
                <c:pt idx="667">
                  <c:v>143.50263734118485</c:v>
                </c:pt>
                <c:pt idx="668">
                  <c:v>132.35161818500521</c:v>
                </c:pt>
                <c:pt idx="669">
                  <c:v>121.98888637551075</c:v>
                </c:pt>
                <c:pt idx="670">
                  <c:v>112.36548126932854</c:v>
                </c:pt>
                <c:pt idx="671">
                  <c:v>103.43492507198192</c:v>
                </c:pt>
                <c:pt idx="672">
                  <c:v>95.166427189055526</c:v>
                </c:pt>
                <c:pt idx="673">
                  <c:v>87.490680328638604</c:v>
                </c:pt>
                <c:pt idx="674">
                  <c:v>80.393886092064378</c:v>
                </c:pt>
                <c:pt idx="675">
                  <c:v>73.825571247047762</c:v>
                </c:pt>
                <c:pt idx="676">
                  <c:v>67.7506096475812</c:v>
                </c:pt>
                <c:pt idx="677">
                  <c:v>62.135834097573117</c:v>
                </c:pt>
                <c:pt idx="678">
                  <c:v>56.94998618615513</c:v>
                </c:pt>
                <c:pt idx="679">
                  <c:v>52.163614772100786</c:v>
                </c:pt>
                <c:pt idx="680">
                  <c:v>47.756076573673496</c:v>
                </c:pt>
                <c:pt idx="681">
                  <c:v>43.686604389408188</c:v>
                </c:pt>
                <c:pt idx="682">
                  <c:v>39.944390943652536</c:v>
                </c:pt>
                <c:pt idx="683">
                  <c:v>36.493964708131834</c:v>
                </c:pt>
                <c:pt idx="684">
                  <c:v>33.325375209751122</c:v>
                </c:pt>
                <c:pt idx="685">
                  <c:v>30.412529195112121</c:v>
                </c:pt>
                <c:pt idx="686">
                  <c:v>27.736618990818553</c:v>
                </c:pt>
                <c:pt idx="687">
                  <c:v>25.280055802334935</c:v>
                </c:pt>
                <c:pt idx="688">
                  <c:v>23.030004959470702</c:v>
                </c:pt>
                <c:pt idx="689">
                  <c:v>20.963604070271035</c:v>
                </c:pt>
                <c:pt idx="690">
                  <c:v>19.070469814480028</c:v>
                </c:pt>
                <c:pt idx="691">
                  <c:v>17.340024917796232</c:v>
                </c:pt>
                <c:pt idx="692">
                  <c:v>15.756598074151849</c:v>
                </c:pt>
                <c:pt idx="693">
                  <c:v>14.308682518514441</c:v>
                </c:pt>
                <c:pt idx="694">
                  <c:v>12.985575971056891</c:v>
                </c:pt>
                <c:pt idx="695">
                  <c:v>11.777339704684051</c:v>
                </c:pt>
                <c:pt idx="696">
                  <c:v>10.674748167572995</c:v>
                </c:pt>
                <c:pt idx="697">
                  <c:v>9.6692425113066705</c:v>
                </c:pt>
                <c:pt idx="698">
                  <c:v>8.7528950148443094</c:v>
                </c:pt>
                <c:pt idx="699">
                  <c:v>7.919695453527142</c:v>
                </c:pt>
                <c:pt idx="700">
                  <c:v>7.1612794020712514</c:v>
                </c:pt>
                <c:pt idx="701">
                  <c:v>6.4702940188731972</c:v>
                </c:pt>
                <c:pt idx="702">
                  <c:v>5.8432750460182206</c:v>
                </c:pt>
                <c:pt idx="703">
                  <c:v>5.2736829664693152</c:v>
                </c:pt>
                <c:pt idx="704">
                  <c:v>4.7566041026409271</c:v>
                </c:pt>
                <c:pt idx="705">
                  <c:v>4.2875122139010271</c:v>
                </c:pt>
                <c:pt idx="706">
                  <c:v>3.8629173413768041</c:v>
                </c:pt>
                <c:pt idx="707">
                  <c:v>3.4775619576857135</c:v>
                </c:pt>
                <c:pt idx="708">
                  <c:v>3.1292263470354271</c:v>
                </c:pt>
                <c:pt idx="709">
                  <c:v>2.8135042457937676</c:v>
                </c:pt>
                <c:pt idx="710">
                  <c:v>2.5284928721371833</c:v>
                </c:pt>
                <c:pt idx="711">
                  <c:v>2.2709214414670309</c:v>
                </c:pt>
                <c:pt idx="712">
                  <c:v>2.0383032014138012</c:v>
                </c:pt>
                <c:pt idx="713">
                  <c:v>1.8283600400886812</c:v>
                </c:pt>
                <c:pt idx="714">
                  <c:v>1.6390072435709193</c:v>
                </c:pt>
                <c:pt idx="715">
                  <c:v>1.468338966769974</c:v>
                </c:pt>
                <c:pt idx="716">
                  <c:v>1.3148583795704476</c:v>
                </c:pt>
                <c:pt idx="717">
                  <c:v>1.1764605409958546</c:v>
                </c:pt>
                <c:pt idx="718">
                  <c:v>1.0521651570915584</c:v>
                </c:pt>
                <c:pt idx="719">
                  <c:v>0.9404108783894648</c:v>
                </c:pt>
                <c:pt idx="720">
                  <c:v>0.83999857747867313</c:v>
                </c:pt>
                <c:pt idx="721">
                  <c:v>0.74983652645664389</c:v>
                </c:pt>
                <c:pt idx="722">
                  <c:v>0.66893181840161331</c:v>
                </c:pt>
                <c:pt idx="723">
                  <c:v>0.5963816797376269</c:v>
                </c:pt>
                <c:pt idx="724">
                  <c:v>0.53136618278854753</c:v>
                </c:pt>
                <c:pt idx="725">
                  <c:v>0.47323378414347006</c:v>
                </c:pt>
                <c:pt idx="726">
                  <c:v>0.42111447902313115</c:v>
                </c:pt>
                <c:pt idx="727">
                  <c:v>0.37457413025076802</c:v>
                </c:pt>
                <c:pt idx="728">
                  <c:v>0.33296875430636003</c:v>
                </c:pt>
                <c:pt idx="729">
                  <c:v>0.29579939308394143</c:v>
                </c:pt>
                <c:pt idx="730">
                  <c:v>0.26261478416193085</c:v>
                </c:pt>
                <c:pt idx="731">
                  <c:v>0.23300710287387361</c:v>
                </c:pt>
                <c:pt idx="732">
                  <c:v>0.20660803110591899</c:v>
                </c:pt>
                <c:pt idx="733">
                  <c:v>0.18308525898868494</c:v>
                </c:pt>
                <c:pt idx="734">
                  <c:v>0.16217236799535062</c:v>
                </c:pt>
                <c:pt idx="735">
                  <c:v>0.14352900946685931</c:v>
                </c:pt>
                <c:pt idx="736">
                  <c:v>0.12697573434712209</c:v>
                </c:pt>
                <c:pt idx="737">
                  <c:v>0.11226148701520186</c:v>
                </c:pt>
                <c:pt idx="738">
                  <c:v>9.9190449843341022E-2</c:v>
                </c:pt>
                <c:pt idx="739">
                  <c:v>8.7586655076164602E-2</c:v>
                </c:pt>
                <c:pt idx="740">
                  <c:v>7.7292086997631071E-2</c:v>
                </c:pt>
                <c:pt idx="741">
                  <c:v>6.8164952896230244E-2</c:v>
                </c:pt>
                <c:pt idx="742">
                  <c:v>6.007810917009844E-2</c:v>
                </c:pt>
                <c:pt idx="743">
                  <c:v>5.2929002338987063E-2</c:v>
                </c:pt>
                <c:pt idx="744">
                  <c:v>4.6591565831306671E-2</c:v>
                </c:pt>
                <c:pt idx="745">
                  <c:v>4.0996252067756506E-2</c:v>
                </c:pt>
                <c:pt idx="746">
                  <c:v>3.6050473912425975E-2</c:v>
                </c:pt>
                <c:pt idx="747">
                  <c:v>3.1674701281057607E-2</c:v>
                </c:pt>
                <c:pt idx="748">
                  <c:v>2.7818819664544199E-2</c:v>
                </c:pt>
                <c:pt idx="749">
                  <c:v>2.4422541892945071E-2</c:v>
                </c:pt>
                <c:pt idx="750">
                  <c:v>2.1422854820919227E-2</c:v>
                </c:pt>
                <c:pt idx="751">
                  <c:v>1.8779920637385136E-2</c:v>
                </c:pt>
                <c:pt idx="752">
                  <c:v>1.6452810179241089E-2</c:v>
                </c:pt>
                <c:pt idx="753">
                  <c:v>1.4408351389492926E-2</c:v>
                </c:pt>
                <c:pt idx="754">
                  <c:v>1.2610121920939106E-2</c:v>
                </c:pt>
                <c:pt idx="755">
                  <c:v>1.102697306780628E-2</c:v>
                </c:pt>
                <c:pt idx="756">
                  <c:v>9.6387902819377747E-3</c:v>
                </c:pt>
                <c:pt idx="757">
                  <c:v>8.4201453425652231E-3</c:v>
                </c:pt>
                <c:pt idx="758">
                  <c:v>7.3510188421891647E-3</c:v>
                </c:pt>
                <c:pt idx="759">
                  <c:v>6.4151512857776967E-3</c:v>
                </c:pt>
                <c:pt idx="760">
                  <c:v>5.5936712040383328E-3</c:v>
                </c:pt>
                <c:pt idx="761">
                  <c:v>4.8743628928318841E-3</c:v>
                </c:pt>
                <c:pt idx="762">
                  <c:v>4.2459176703481954E-3</c:v>
                </c:pt>
                <c:pt idx="763">
                  <c:v>3.6953414765579671E-3</c:v>
                </c:pt>
                <c:pt idx="764">
                  <c:v>3.2149289999270397E-3</c:v>
                </c:pt>
                <c:pt idx="765">
                  <c:v>2.7952450984883646E-3</c:v>
                </c:pt>
                <c:pt idx="766">
                  <c:v>2.4288469778526202E-3</c:v>
                </c:pt>
                <c:pt idx="767">
                  <c:v>2.1091730745896003E-3</c:v>
                </c:pt>
                <c:pt idx="768">
                  <c:v>1.830442036653864E-3</c:v>
                </c:pt>
                <c:pt idx="769">
                  <c:v>1.5879496728726647E-3</c:v>
                </c:pt>
                <c:pt idx="770">
                  <c:v>1.3763993366869742E-3</c:v>
                </c:pt>
                <c:pt idx="771">
                  <c:v>1.1925868660896102E-3</c:v>
                </c:pt>
                <c:pt idx="772">
                  <c:v>1.0324327088585856E-3</c:v>
                </c:pt>
                <c:pt idx="773">
                  <c:v>8.9345398617700572E-4</c:v>
                </c:pt>
                <c:pt idx="774">
                  <c:v>7.7270788284870948E-4</c:v>
                </c:pt>
                <c:pt idx="775">
                  <c:v>6.6786871645628737E-4</c:v>
                </c:pt>
                <c:pt idx="776">
                  <c:v>5.7689872141931855E-4</c:v>
                </c:pt>
                <c:pt idx="777">
                  <c:v>4.9801297483287896E-4</c:v>
                </c:pt>
                <c:pt idx="778">
                  <c:v>4.2964964385719531E-4</c:v>
                </c:pt>
                <c:pt idx="779">
                  <c:v>3.7053615700942275E-4</c:v>
                </c:pt>
                <c:pt idx="780">
                  <c:v>3.1927886380751552E-4</c:v>
                </c:pt>
                <c:pt idx="781">
                  <c:v>2.7501288919336476E-4</c:v>
                </c:pt>
                <c:pt idx="782">
                  <c:v>2.3673879969846685E-4</c:v>
                </c:pt>
                <c:pt idx="783">
                  <c:v>2.0361412950086795E-4</c:v>
                </c:pt>
                <c:pt idx="784">
                  <c:v>1.7506163913227107E-4</c:v>
                </c:pt>
                <c:pt idx="785">
                  <c:v>1.5042073154317338E-4</c:v>
                </c:pt>
                <c:pt idx="786">
                  <c:v>1.2920248990063002E-4</c:v>
                </c:pt>
                <c:pt idx="787">
                  <c:v>1.108804871548797E-4</c:v>
                </c:pt>
                <c:pt idx="788">
                  <c:v>9.5098353018065738E-5</c:v>
                </c:pt>
                <c:pt idx="789">
                  <c:v>8.1533992179234381E-5</c:v>
                </c:pt>
                <c:pt idx="790">
                  <c:v>6.9843197421511039E-5</c:v>
                </c:pt>
                <c:pt idx="791">
                  <c:v>5.9807868656641245E-5</c:v>
                </c:pt>
                <c:pt idx="792">
                  <c:v>5.1183150642194188E-5</c:v>
                </c:pt>
                <c:pt idx="793">
                  <c:v>4.3775406034133257E-5</c:v>
                </c:pt>
                <c:pt idx="794">
                  <c:v>3.7416896932159555E-5</c:v>
                </c:pt>
                <c:pt idx="795">
                  <c:v>3.1962437281745139E-5</c:v>
                </c:pt>
                <c:pt idx="796">
                  <c:v>2.7286415450079597E-5</c:v>
                </c:pt>
                <c:pt idx="797">
                  <c:v>2.3286566513596285E-5</c:v>
                </c:pt>
                <c:pt idx="798">
                  <c:v>1.9855526333600522E-5</c:v>
                </c:pt>
                <c:pt idx="799">
                  <c:v>1.6924298946214486E-5</c:v>
                </c:pt>
                <c:pt idx="800">
                  <c:v>1.4413056892702401E-5</c:v>
                </c:pt>
                <c:pt idx="801">
                  <c:v>1.2270314600243805E-5</c:v>
                </c:pt>
                <c:pt idx="802">
                  <c:v>1.0439763905322543E-5</c:v>
                </c:pt>
                <c:pt idx="803">
                  <c:v>8.8768941074879219E-6</c:v>
                </c:pt>
                <c:pt idx="804">
                  <c:v>7.5433938565147328E-6</c:v>
                </c:pt>
                <c:pt idx="805">
                  <c:v>6.4063085004681711E-6</c:v>
                </c:pt>
                <c:pt idx="806">
                  <c:v>5.4388405339086291E-6</c:v>
                </c:pt>
                <c:pt idx="807">
                  <c:v>4.6133740648061853E-6</c:v>
                </c:pt>
                <c:pt idx="808">
                  <c:v>3.9119137240611863E-6</c:v>
                </c:pt>
                <c:pt idx="809">
                  <c:v>3.3141551034593907E-6</c:v>
                </c:pt>
                <c:pt idx="810">
                  <c:v>2.8068263769393717E-6</c:v>
                </c:pt>
                <c:pt idx="811">
                  <c:v>2.375716177170443E-6</c:v>
                </c:pt>
                <c:pt idx="812">
                  <c:v>2.0096010418821163E-6</c:v>
                </c:pt>
                <c:pt idx="813">
                  <c:v>1.6988750014723494E-6</c:v>
                </c:pt>
                <c:pt idx="814">
                  <c:v>1.4353218324640581E-6</c:v>
                </c:pt>
                <c:pt idx="815">
                  <c:v>1.2122703255587398E-6</c:v>
                </c:pt>
                <c:pt idx="816">
                  <c:v>1.0229640317121064E-6</c:v>
                </c:pt>
                <c:pt idx="817">
                  <c:v>8.6294769690284526E-7</c:v>
                </c:pt>
                <c:pt idx="818">
                  <c:v>7.2730803866072069E-7</c:v>
                </c:pt>
                <c:pt idx="819">
                  <c:v>6.1279680169040271E-7</c:v>
                </c:pt>
                <c:pt idx="820">
                  <c:v>5.1600239299045692E-7</c:v>
                </c:pt>
                <c:pt idx="821">
                  <c:v>4.3423430489920762E-7</c:v>
                </c:pt>
                <c:pt idx="822">
                  <c:v>3.6520249277380875E-7</c:v>
                </c:pt>
                <c:pt idx="823">
                  <c:v>3.0695910863591405E-7</c:v>
                </c:pt>
                <c:pt idx="824">
                  <c:v>2.578484384162079E-7</c:v>
                </c:pt>
                <c:pt idx="825">
                  <c:v>2.1652907235348709E-7</c:v>
                </c:pt>
                <c:pt idx="826">
                  <c:v>1.8166660119360059E-7</c:v>
                </c:pt>
                <c:pt idx="827">
                  <c:v>1.5237107441488721E-7</c:v>
                </c:pt>
                <c:pt idx="828">
                  <c:v>1.2772269042987348E-7</c:v>
                </c:pt>
                <c:pt idx="829">
                  <c:v>1.0696441854553429E-7</c:v>
                </c:pt>
                <c:pt idx="830">
                  <c:v>8.9553093356815317E-8</c:v>
                </c:pt>
                <c:pt idx="831">
                  <c:v>7.4930737441398633E-8</c:v>
                </c:pt>
                <c:pt idx="832">
                  <c:v>6.2677423335799209E-8</c:v>
                </c:pt>
                <c:pt idx="833">
                  <c:v>5.2380194907932762E-8</c:v>
                </c:pt>
                <c:pt idx="834">
                  <c:v>4.3748306310608445E-8</c:v>
                </c:pt>
                <c:pt idx="835">
                  <c:v>3.6528214090829841E-8</c:v>
                </c:pt>
                <c:pt idx="836">
                  <c:v>3.0471871894414976E-8</c:v>
                </c:pt>
                <c:pt idx="837">
                  <c:v>2.5412297260352231E-8</c:v>
                </c:pt>
                <c:pt idx="838">
                  <c:v>2.1180082095128286E-8</c:v>
                </c:pt>
                <c:pt idx="839">
                  <c:v>1.7642102461762764E-8</c:v>
                </c:pt>
                <c:pt idx="840">
                  <c:v>1.4686290008123742E-8</c:v>
                </c:pt>
                <c:pt idx="841">
                  <c:v>1.2218356100214718E-8</c:v>
                </c:pt>
                <c:pt idx="842">
                  <c:v>1.0159034740264965E-8</c:v>
                </c:pt>
                <c:pt idx="843">
                  <c:v>8.441724452696868E-9</c:v>
                </c:pt>
                <c:pt idx="844">
                  <c:v>7.0127426260210047E-9</c:v>
                </c:pt>
                <c:pt idx="845">
                  <c:v>5.8202957616449917E-9</c:v>
                </c:pt>
                <c:pt idx="846">
                  <c:v>4.8292657684150506E-9</c:v>
                </c:pt>
                <c:pt idx="847">
                  <c:v>4.0045813196007715E-9</c:v>
                </c:pt>
                <c:pt idx="848">
                  <c:v>3.3176614348670681E-9</c:v>
                </c:pt>
                <c:pt idx="849">
                  <c:v>2.7478144305787513E-9</c:v>
                </c:pt>
                <c:pt idx="850">
                  <c:v>2.2744822377775231E-9</c:v>
                </c:pt>
                <c:pt idx="851">
                  <c:v>1.8821744844885877E-9</c:v>
                </c:pt>
                <c:pt idx="852">
                  <c:v>1.5560919377331315E-9</c:v>
                </c:pt>
                <c:pt idx="853">
                  <c:v>1.2857323852666512E-9</c:v>
                </c:pt>
                <c:pt idx="854">
                  <c:v>1.0620605924379659E-9</c:v>
                </c:pt>
                <c:pt idx="855">
                  <c:v>8.76485724421558E-10</c:v>
                </c:pt>
                <c:pt idx="856">
                  <c:v>7.2314381489290429E-10</c:v>
                </c:pt>
                <c:pt idx="857">
                  <c:v>5.9627329824748807E-10</c:v>
                </c:pt>
                <c:pt idx="858">
                  <c:v>4.9136795493295207E-10</c:v>
                </c:pt>
                <c:pt idx="859">
                  <c:v>4.046774519729668E-10</c:v>
                </c:pt>
                <c:pt idx="860">
                  <c:v>3.3308267270676916E-10</c:v>
                </c:pt>
                <c:pt idx="861">
                  <c:v>2.7399072260637932E-10</c:v>
                </c:pt>
                <c:pt idx="862">
                  <c:v>2.2532404099975684E-10</c:v>
                </c:pt>
                <c:pt idx="863">
                  <c:v>1.8512853374540899E-10</c:v>
                </c:pt>
                <c:pt idx="864">
                  <c:v>1.5206456297822834E-10</c:v>
                </c:pt>
                <c:pt idx="865">
                  <c:v>1.247888509177349E-10</c:v>
                </c:pt>
                <c:pt idx="866">
                  <c:v>1.0237958154469057E-10</c:v>
                </c:pt>
                <c:pt idx="867">
                  <c:v>8.3944566760148476E-11</c:v>
                </c:pt>
                <c:pt idx="868">
                  <c:v>6.8788131277048523E-11</c:v>
                </c:pt>
                <c:pt idx="869">
                  <c:v>5.633470588497778E-11</c:v>
                </c:pt>
                <c:pt idx="870">
                  <c:v>4.6108426881884043E-11</c:v>
                </c:pt>
                <c:pt idx="871">
                  <c:v>3.7716054686508446E-11</c:v>
                </c:pt>
                <c:pt idx="872">
                  <c:v>3.0843631412745635E-11</c:v>
                </c:pt>
                <c:pt idx="873">
                  <c:v>2.5199688940672334E-11</c:v>
                </c:pt>
                <c:pt idx="874">
                  <c:v>2.0583495194954993E-11</c:v>
                </c:pt>
                <c:pt idx="875">
                  <c:v>1.6802953874844076E-11</c:v>
                </c:pt>
                <c:pt idx="876">
                  <c:v>1.37086509497297E-11</c:v>
                </c:pt>
                <c:pt idx="877">
                  <c:v>1.1173584612279488E-11</c:v>
                </c:pt>
                <c:pt idx="878">
                  <c:v>9.1083685818065307E-12</c:v>
                </c:pt>
                <c:pt idx="879">
                  <c:v>7.4178388004882772E-12</c:v>
                </c:pt>
                <c:pt idx="880">
                  <c:v>6.0374946160946557E-12</c:v>
                </c:pt>
                <c:pt idx="881">
                  <c:v>4.9110981352213453E-12</c:v>
                </c:pt>
                <c:pt idx="882">
                  <c:v>3.9939185004123438E-12</c:v>
                </c:pt>
                <c:pt idx="883">
                  <c:v>3.2449403732522384E-12</c:v>
                </c:pt>
                <c:pt idx="884">
                  <c:v>2.6358080829481519E-12</c:v>
                </c:pt>
                <c:pt idx="885">
                  <c:v>2.1397562911462897E-12</c:v>
                </c:pt>
                <c:pt idx="886">
                  <c:v>1.736034295079767E-12</c:v>
                </c:pt>
                <c:pt idx="887">
                  <c:v>1.4076534552709715E-12</c:v>
                </c:pt>
                <c:pt idx="888">
                  <c:v>1.1407137144992067E-12</c:v>
                </c:pt>
                <c:pt idx="889">
                  <c:v>9.2384909394371175E-13</c:v>
                </c:pt>
                <c:pt idx="890">
                  <c:v>7.477714390885956E-13</c:v>
                </c:pt>
                <c:pt idx="891">
                  <c:v>6.0511826195165585E-13</c:v>
                </c:pt>
                <c:pt idx="892">
                  <c:v>4.8921015684861288E-13</c:v>
                </c:pt>
                <c:pt idx="893">
                  <c:v>3.9541686916565756E-13</c:v>
                </c:pt>
                <c:pt idx="894">
                  <c:v>3.19299154089091E-13</c:v>
                </c:pt>
                <c:pt idx="895">
                  <c:v>2.5777789497119024E-13</c:v>
                </c:pt>
                <c:pt idx="896">
                  <c:v>2.0798783280777445E-13</c:v>
                </c:pt>
                <c:pt idx="897">
                  <c:v>1.6771601634653546E-13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B3-40FD-81EE-5FC7F56248F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SpottedGum!$A$22:$A$919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SpottedGum!$D$22:$D$919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81.663750823891704</c:v>
                </c:pt>
                <c:pt idx="2">
                  <c:v>85.499148558728564</c:v>
                </c:pt>
                <c:pt idx="3">
                  <c:v>89.482532384004472</c:v>
                </c:pt>
                <c:pt idx="4">
                  <c:v>93.624034288048307</c:v>
                </c:pt>
                <c:pt idx="5">
                  <c:v>97.915545773242414</c:v>
                </c:pt>
                <c:pt idx="6">
                  <c:v>102.36700239985191</c:v>
                </c:pt>
                <c:pt idx="7">
                  <c:v>106.98239926633136</c:v>
                </c:pt>
                <c:pt idx="8">
                  <c:v>111.75862836867402</c:v>
                </c:pt>
                <c:pt idx="9">
                  <c:v>116.71365990712835</c:v>
                </c:pt>
                <c:pt idx="10">
                  <c:v>121.83698306449494</c:v>
                </c:pt>
                <c:pt idx="11">
                  <c:v>127.14756656607868</c:v>
                </c:pt>
                <c:pt idx="12">
                  <c:v>132.63380673984832</c:v>
                </c:pt>
                <c:pt idx="13">
                  <c:v>138.30723859477212</c:v>
                </c:pt>
                <c:pt idx="14">
                  <c:v>144.17171115597856</c:v>
                </c:pt>
                <c:pt idx="15">
                  <c:v>150.22202553020136</c:v>
                </c:pt>
                <c:pt idx="16">
                  <c:v>156.47968317674639</c:v>
                </c:pt>
                <c:pt idx="17">
                  <c:v>162.9396465502204</c:v>
                </c:pt>
                <c:pt idx="18">
                  <c:v>169.59563962759725</c:v>
                </c:pt>
                <c:pt idx="19">
                  <c:v>176.46051520343812</c:v>
                </c:pt>
                <c:pt idx="20">
                  <c:v>183.53771736555396</c:v>
                </c:pt>
                <c:pt idx="21">
                  <c:v>190.83061281239611</c:v>
                </c:pt>
                <c:pt idx="22">
                  <c:v>198.34246178260665</c:v>
                </c:pt>
                <c:pt idx="23">
                  <c:v>206.06491089543897</c:v>
                </c:pt>
                <c:pt idx="24">
                  <c:v>214.02367188166798</c:v>
                </c:pt>
                <c:pt idx="25">
                  <c:v>222.19828867046664</c:v>
                </c:pt>
                <c:pt idx="26">
                  <c:v>230.60302433249851</c:v>
                </c:pt>
                <c:pt idx="27">
                  <c:v>239.24048689014751</c:v>
                </c:pt>
                <c:pt idx="28">
                  <c:v>248.11312937420072</c:v>
                </c:pt>
                <c:pt idx="29">
                  <c:v>257.2232404619802</c:v>
                </c:pt>
                <c:pt idx="30">
                  <c:v>266.57293506447047</c:v>
                </c:pt>
                <c:pt idx="31">
                  <c:v>276.149883846742</c:v>
                </c:pt>
                <c:pt idx="32">
                  <c:v>285.98399703616519</c:v>
                </c:pt>
                <c:pt idx="33">
                  <c:v>296.04791265229733</c:v>
                </c:pt>
                <c:pt idx="34">
                  <c:v>306.35721904242087</c:v>
                </c:pt>
                <c:pt idx="35">
                  <c:v>316.91301661991145</c:v>
                </c:pt>
                <c:pt idx="36">
                  <c:v>327.71617696560759</c:v>
                </c:pt>
                <c:pt idx="37">
                  <c:v>338.76733368577999</c:v>
                </c:pt>
                <c:pt idx="38">
                  <c:v>350.05006642818682</c:v>
                </c:pt>
                <c:pt idx="39">
                  <c:v>361.59775423539941</c:v>
                </c:pt>
                <c:pt idx="40">
                  <c:v>373.37629401120091</c:v>
                </c:pt>
                <c:pt idx="41">
                  <c:v>385.40207948306374</c:v>
                </c:pt>
                <c:pt idx="42">
                  <c:v>397.67442623137572</c:v>
                </c:pt>
                <c:pt idx="43">
                  <c:v>410.19236201973069</c:v>
                </c:pt>
                <c:pt idx="44">
                  <c:v>422.95461902887087</c:v>
                </c:pt>
                <c:pt idx="45">
                  <c:v>435.9402968280109</c:v>
                </c:pt>
                <c:pt idx="46">
                  <c:v>449.18581013714112</c:v>
                </c:pt>
                <c:pt idx="47">
                  <c:v>462.64997593039965</c:v>
                </c:pt>
                <c:pt idx="48">
                  <c:v>476.34960397445951</c:v>
                </c:pt>
                <c:pt idx="49">
                  <c:v>490.28185670789702</c:v>
                </c:pt>
                <c:pt idx="50">
                  <c:v>504.4435524727931</c:v>
                </c:pt>
                <c:pt idx="51">
                  <c:v>518.83120325809614</c:v>
                </c:pt>
                <c:pt idx="52">
                  <c:v>533.41923735094372</c:v>
                </c:pt>
                <c:pt idx="53">
                  <c:v>548.24655327809387</c:v>
                </c:pt>
                <c:pt idx="54">
                  <c:v>563.26486750036054</c:v>
                </c:pt>
                <c:pt idx="55">
                  <c:v>578.49102747601603</c:v>
                </c:pt>
                <c:pt idx="56">
                  <c:v>593.94271860714412</c:v>
                </c:pt>
                <c:pt idx="57">
                  <c:v>609.54552618550758</c:v>
                </c:pt>
                <c:pt idx="58">
                  <c:v>625.36232545089354</c:v>
                </c:pt>
                <c:pt idx="59">
                  <c:v>641.36384209056041</c:v>
                </c:pt>
                <c:pt idx="60">
                  <c:v>657.51940001655532</c:v>
                </c:pt>
                <c:pt idx="61">
                  <c:v>673.8697432660199</c:v>
                </c:pt>
                <c:pt idx="62">
                  <c:v>690.35922770145646</c:v>
                </c:pt>
                <c:pt idx="63">
                  <c:v>707.00413766818042</c:v>
                </c:pt>
                <c:pt idx="64">
                  <c:v>723.79642947131595</c:v>
                </c:pt>
                <c:pt idx="65">
                  <c:v>740.72765878982898</c:v>
                </c:pt>
                <c:pt idx="66">
                  <c:v>757.78908603229866</c:v>
                </c:pt>
                <c:pt idx="67">
                  <c:v>774.94607703519398</c:v>
                </c:pt>
                <c:pt idx="68">
                  <c:v>792.24005779179538</c:v>
                </c:pt>
                <c:pt idx="69">
                  <c:v>809.61009615322337</c:v>
                </c:pt>
                <c:pt idx="70">
                  <c:v>827.07166487283132</c:v>
                </c:pt>
                <c:pt idx="71">
                  <c:v>844.61436710982639</c:v>
                </c:pt>
                <c:pt idx="72">
                  <c:v>862.22753790247953</c:v>
                </c:pt>
                <c:pt idx="73">
                  <c:v>879.90021323813096</c:v>
                </c:pt>
                <c:pt idx="74">
                  <c:v>897.59481736951147</c:v>
                </c:pt>
                <c:pt idx="75">
                  <c:v>915.35233358411358</c:v>
                </c:pt>
                <c:pt idx="76">
                  <c:v>933.108385360429</c:v>
                </c:pt>
                <c:pt idx="77">
                  <c:v>950.87720659340948</c:v>
                </c:pt>
                <c:pt idx="78">
                  <c:v>968.64654562267992</c:v>
                </c:pt>
                <c:pt idx="79">
                  <c:v>986.40390539995872</c:v>
                </c:pt>
                <c:pt idx="80">
                  <c:v>1004.1365836837959</c:v>
                </c:pt>
                <c:pt idx="81">
                  <c:v>1021.831633061019</c:v>
                </c:pt>
                <c:pt idx="82">
                  <c:v>1039.4498235401932</c:v>
                </c:pt>
                <c:pt idx="83">
                  <c:v>1057.0302395917088</c:v>
                </c:pt>
                <c:pt idx="84">
                  <c:v>1074.507315116683</c:v>
                </c:pt>
                <c:pt idx="85">
                  <c:v>1091.8936548235604</c:v>
                </c:pt>
                <c:pt idx="86">
                  <c:v>1109.1756179134859</c:v>
                </c:pt>
                <c:pt idx="87">
                  <c:v>1126.3394154113955</c:v>
                </c:pt>
                <c:pt idx="88">
                  <c:v>1143.3712066327162</c:v>
                </c:pt>
                <c:pt idx="89">
                  <c:v>1160.2320908325671</c:v>
                </c:pt>
                <c:pt idx="90">
                  <c:v>1176.958281463943</c:v>
                </c:pt>
                <c:pt idx="91">
                  <c:v>1193.4861025558114</c:v>
                </c:pt>
                <c:pt idx="92">
                  <c:v>1209.8265554356169</c:v>
                </c:pt>
                <c:pt idx="93">
                  <c:v>1225.9656701884353</c:v>
                </c:pt>
                <c:pt idx="94">
                  <c:v>1241.8894988568252</c:v>
                </c:pt>
                <c:pt idx="95">
                  <c:v>1257.5841351978854</c:v>
                </c:pt>
                <c:pt idx="96">
                  <c:v>1273.0129300208237</c:v>
                </c:pt>
                <c:pt idx="97">
                  <c:v>1288.2081220008215</c:v>
                </c:pt>
                <c:pt idx="98">
                  <c:v>1303.1108731917959</c:v>
                </c:pt>
                <c:pt idx="99">
                  <c:v>1317.7305095827828</c:v>
                </c:pt>
                <c:pt idx="100">
                  <c:v>1332.0536833478222</c:v>
                </c:pt>
                <c:pt idx="101">
                  <c:v>1346.067241070079</c:v>
                </c:pt>
                <c:pt idx="102">
                  <c:v>1359.7581782183659</c:v>
                </c:pt>
                <c:pt idx="103">
                  <c:v>1373.1137030672323</c:v>
                </c:pt>
                <c:pt idx="104">
                  <c:v>1386.1021264483418</c:v>
                </c:pt>
                <c:pt idx="105">
                  <c:v>1398.749903478752</c:v>
                </c:pt>
                <c:pt idx="106">
                  <c:v>1411.0072992812827</c:v>
                </c:pt>
                <c:pt idx="107">
                  <c:v>1422.881715054873</c:v>
                </c:pt>
                <c:pt idx="108">
                  <c:v>1434.3617014671274</c:v>
                </c:pt>
                <c:pt idx="109">
                  <c:v>1445.4361337698679</c:v>
                </c:pt>
                <c:pt idx="110">
                  <c:v>1456.0786211183824</c:v>
                </c:pt>
                <c:pt idx="111">
                  <c:v>1466.310565372052</c:v>
                </c:pt>
                <c:pt idx="112">
                  <c:v>1476.0913753461539</c:v>
                </c:pt>
                <c:pt idx="113">
                  <c:v>1485.4406037915642</c:v>
                </c:pt>
                <c:pt idx="114">
                  <c:v>1494.3210977715278</c:v>
                </c:pt>
                <c:pt idx="115">
                  <c:v>1502.738302056295</c:v>
                </c:pt>
                <c:pt idx="116">
                  <c:v>1510.6838020861439</c:v>
                </c:pt>
                <c:pt idx="117">
                  <c:v>1518.1496428671494</c:v>
                </c:pt>
                <c:pt idx="118">
                  <c:v>1525.1182369218434</c:v>
                </c:pt>
                <c:pt idx="119">
                  <c:v>1531.6034211342696</c:v>
                </c:pt>
                <c:pt idx="120">
                  <c:v>1537.5792583497298</c:v>
                </c:pt>
                <c:pt idx="121">
                  <c:v>1543.0497590116729</c:v>
                </c:pt>
                <c:pt idx="122">
                  <c:v>1548.0093798339187</c:v>
                </c:pt>
                <c:pt idx="123">
                  <c:v>1552.4530685294735</c:v>
                </c:pt>
                <c:pt idx="124">
                  <c:v>1556.3763027542707</c:v>
                </c:pt>
                <c:pt idx="125">
                  <c:v>1559.7750705685257</c:v>
                </c:pt>
                <c:pt idx="126">
                  <c:v>1562.6419980015582</c:v>
                </c:pt>
                <c:pt idx="127">
                  <c:v>1564.9827459263581</c:v>
                </c:pt>
                <c:pt idx="128">
                  <c:v>1566.7879110045878</c:v>
                </c:pt>
                <c:pt idx="129">
                  <c:v>1568.0595505376323</c:v>
                </c:pt>
                <c:pt idx="130">
                  <c:v>1568.7963607776674</c:v>
                </c:pt>
                <c:pt idx="131">
                  <c:v>1568.9975883002794</c:v>
                </c:pt>
                <c:pt idx="132">
                  <c:v>1568.6630265144561</c:v>
                </c:pt>
                <c:pt idx="133">
                  <c:v>1567.7947232917425</c:v>
                </c:pt>
                <c:pt idx="134">
                  <c:v>1566.3909606520531</c:v>
                </c:pt>
                <c:pt idx="135">
                  <c:v>1564.4573780081669</c:v>
                </c:pt>
                <c:pt idx="136">
                  <c:v>1561.9942455018283</c:v>
                </c:pt>
                <c:pt idx="137">
                  <c:v>1559.0040713440665</c:v>
                </c:pt>
                <c:pt idx="138">
                  <c:v>1555.4898984359429</c:v>
                </c:pt>
                <c:pt idx="139">
                  <c:v>1551.4552946251454</c:v>
                </c:pt>
                <c:pt idx="140">
                  <c:v>1546.9043594658954</c:v>
                </c:pt>
                <c:pt idx="141">
                  <c:v>1541.8496808764546</c:v>
                </c:pt>
                <c:pt idx="142">
                  <c:v>1536.2811671411714</c:v>
                </c:pt>
                <c:pt idx="143">
                  <c:v>1530.2211354870979</c:v>
                </c:pt>
                <c:pt idx="144">
                  <c:v>1523.6676744180354</c:v>
                </c:pt>
                <c:pt idx="145">
                  <c:v>1516.6273463441894</c:v>
                </c:pt>
                <c:pt idx="146">
                  <c:v>1509.1071641916969</c:v>
                </c:pt>
                <c:pt idx="147">
                  <c:v>1501.1145995556474</c:v>
                </c:pt>
                <c:pt idx="148">
                  <c:v>1492.6706265664552</c:v>
                </c:pt>
                <c:pt idx="149">
                  <c:v>1483.7581438674817</c:v>
                </c:pt>
                <c:pt idx="150">
                  <c:v>1474.4126812210056</c:v>
                </c:pt>
                <c:pt idx="151">
                  <c:v>1464.6302918984377</c:v>
                </c:pt>
                <c:pt idx="152">
                  <c:v>1454.4204734388047</c:v>
                </c:pt>
                <c:pt idx="153">
                  <c:v>1443.7930912042075</c:v>
                </c:pt>
                <c:pt idx="154">
                  <c:v>1432.7583625102636</c:v>
                </c:pt>
                <c:pt idx="155">
                  <c:v>1421.344348237589</c:v>
                </c:pt>
                <c:pt idx="156">
                  <c:v>1409.527477038037</c:v>
                </c:pt>
                <c:pt idx="157">
                  <c:v>1397.3544761070441</c:v>
                </c:pt>
                <c:pt idx="158">
                  <c:v>1384.8000692252172</c:v>
                </c:pt>
                <c:pt idx="159">
                  <c:v>1371.9137530062071</c:v>
                </c:pt>
                <c:pt idx="160">
                  <c:v>1358.6888082751891</c:v>
                </c:pt>
                <c:pt idx="161">
                  <c:v>1345.1373904515931</c:v>
                </c:pt>
                <c:pt idx="162">
                  <c:v>1331.2929754227164</c:v>
                </c:pt>
                <c:pt idx="163">
                  <c:v>1317.1262798776861</c:v>
                </c:pt>
                <c:pt idx="164">
                  <c:v>1302.6927122672369</c:v>
                </c:pt>
                <c:pt idx="165">
                  <c:v>1287.9615240936698</c:v>
                </c:pt>
                <c:pt idx="166">
                  <c:v>1272.9901248454721</c:v>
                </c:pt>
                <c:pt idx="167">
                  <c:v>1257.7695396283655</c:v>
                </c:pt>
                <c:pt idx="168">
                  <c:v>1242.3129371267862</c:v>
                </c:pt>
                <c:pt idx="169">
                  <c:v>1226.6573964439758</c:v>
                </c:pt>
                <c:pt idx="170">
                  <c:v>1210.7688399665778</c:v>
                </c:pt>
                <c:pt idx="171">
                  <c:v>1194.6840943084694</c:v>
                </c:pt>
                <c:pt idx="172">
                  <c:v>1178.4412293896826</c:v>
                </c:pt>
                <c:pt idx="173">
                  <c:v>1162.0294048770261</c:v>
                </c:pt>
                <c:pt idx="174">
                  <c:v>1145.4618791240944</c:v>
                </c:pt>
                <c:pt idx="175">
                  <c:v>1128.7519169026473</c:v>
                </c:pt>
                <c:pt idx="176">
                  <c:v>1111.9127345659529</c:v>
                </c:pt>
                <c:pt idx="177">
                  <c:v>1094.95744355533</c:v>
                </c:pt>
                <c:pt idx="178">
                  <c:v>1077.9250019002404</c:v>
                </c:pt>
                <c:pt idx="179">
                  <c:v>1060.776713686409</c:v>
                </c:pt>
                <c:pt idx="180">
                  <c:v>1043.5772890274102</c:v>
                </c:pt>
                <c:pt idx="181">
                  <c:v>1026.3134809815651</c:v>
                </c:pt>
                <c:pt idx="182">
                  <c:v>1008.9978293062163</c:v>
                </c:pt>
                <c:pt idx="183">
                  <c:v>991.64266265490687</c:v>
                </c:pt>
                <c:pt idx="184">
                  <c:v>974.26019226899155</c:v>
                </c:pt>
                <c:pt idx="185">
                  <c:v>956.86239110638348</c:v>
                </c:pt>
                <c:pt idx="186">
                  <c:v>939.4874497228144</c:v>
                </c:pt>
                <c:pt idx="187">
                  <c:v>922.09419243490777</c:v>
                </c:pt>
                <c:pt idx="188">
                  <c:v>904.7466856176203</c:v>
                </c:pt>
                <c:pt idx="189">
                  <c:v>887.42963274191743</c:v>
                </c:pt>
                <c:pt idx="190">
                  <c:v>870.15391122184349</c:v>
                </c:pt>
                <c:pt idx="191">
                  <c:v>852.93010773635763</c:v>
                </c:pt>
                <c:pt idx="192">
                  <c:v>835.76854965264522</c:v>
                </c:pt>
                <c:pt idx="193">
                  <c:v>818.70520694583115</c:v>
                </c:pt>
                <c:pt idx="194">
                  <c:v>801.69798993169684</c:v>
                </c:pt>
                <c:pt idx="195">
                  <c:v>784.80798026065315</c:v>
                </c:pt>
                <c:pt idx="196">
                  <c:v>768.01851613506835</c:v>
                </c:pt>
                <c:pt idx="197">
                  <c:v>751.33847281616977</c:v>
                </c:pt>
                <c:pt idx="198">
                  <c:v>734.77643926263352</c:v>
                </c:pt>
                <c:pt idx="199">
                  <c:v>718.34068742599527</c:v>
                </c:pt>
                <c:pt idx="200">
                  <c:v>702.03921912575618</c:v>
                </c:pt>
                <c:pt idx="201">
                  <c:v>685.90413128073078</c:v>
                </c:pt>
                <c:pt idx="202">
                  <c:v>669.91786331530909</c:v>
                </c:pt>
                <c:pt idx="203">
                  <c:v>654.06344437321377</c:v>
                </c:pt>
                <c:pt idx="204">
                  <c:v>638.39575247867447</c:v>
                </c:pt>
                <c:pt idx="205">
                  <c:v>622.8969260615238</c:v>
                </c:pt>
                <c:pt idx="206">
                  <c:v>607.57303409112421</c:v>
                </c:pt>
                <c:pt idx="207">
                  <c:v>592.45269736309115</c:v>
                </c:pt>
                <c:pt idx="208">
                  <c:v>577.49521992996358</c:v>
                </c:pt>
                <c:pt idx="209">
                  <c:v>562.72887708099938</c:v>
                </c:pt>
                <c:pt idx="210">
                  <c:v>548.18046524547321</c:v>
                </c:pt>
                <c:pt idx="211">
                  <c:v>533.83180070166065</c:v>
                </c:pt>
                <c:pt idx="212">
                  <c:v>519.68700943793783</c:v>
                </c:pt>
                <c:pt idx="213">
                  <c:v>505.74990945520074</c:v>
                </c:pt>
                <c:pt idx="214">
                  <c:v>492.02401394997906</c:v>
                </c:pt>
                <c:pt idx="215">
                  <c:v>478.51253490926729</c:v>
                </c:pt>
                <c:pt idx="216">
                  <c:v>465.23848451956201</c:v>
                </c:pt>
                <c:pt idx="217">
                  <c:v>452.16395272682354</c:v>
                </c:pt>
                <c:pt idx="218">
                  <c:v>439.33112486191578</c:v>
                </c:pt>
                <c:pt idx="219">
                  <c:v>426.72194546832532</c:v>
                </c:pt>
                <c:pt idx="220">
                  <c:v>414.33819006914484</c:v>
                </c:pt>
                <c:pt idx="221">
                  <c:v>402.18133483140468</c:v>
                </c:pt>
                <c:pt idx="222">
                  <c:v>390.252620554114</c:v>
                </c:pt>
                <c:pt idx="223">
                  <c:v>378.57070575785764</c:v>
                </c:pt>
                <c:pt idx="224">
                  <c:v>367.1005882566937</c:v>
                </c:pt>
                <c:pt idx="225">
                  <c:v>355.87776330081425</c:v>
                </c:pt>
                <c:pt idx="226">
                  <c:v>344.88478996682511</c:v>
                </c:pt>
                <c:pt idx="227">
                  <c:v>334.10537687602505</c:v>
                </c:pt>
                <c:pt idx="228">
                  <c:v>323.58815726771508</c:v>
                </c:pt>
                <c:pt idx="229">
                  <c:v>313.28385730873083</c:v>
                </c:pt>
                <c:pt idx="230">
                  <c:v>303.20812427452137</c:v>
                </c:pt>
                <c:pt idx="231">
                  <c:v>293.3601004777982</c:v>
                </c:pt>
                <c:pt idx="232">
                  <c:v>283.75329673553057</c:v>
                </c:pt>
                <c:pt idx="233">
                  <c:v>274.37127418618843</c:v>
                </c:pt>
                <c:pt idx="234">
                  <c:v>265.19877161953048</c:v>
                </c:pt>
                <c:pt idx="235">
                  <c:v>256.26228120809003</c:v>
                </c:pt>
                <c:pt idx="236">
                  <c:v>247.54589092107824</c:v>
                </c:pt>
                <c:pt idx="237">
                  <c:v>239.060556659649</c:v>
                </c:pt>
                <c:pt idx="238">
                  <c:v>230.77824324036024</c:v>
                </c:pt>
                <c:pt idx="239">
                  <c:v>222.70995492432053</c:v>
                </c:pt>
                <c:pt idx="240">
                  <c:v>214.86527433312816</c:v>
                </c:pt>
                <c:pt idx="241">
                  <c:v>207.22928291850312</c:v>
                </c:pt>
                <c:pt idx="242">
                  <c:v>199.79944672240737</c:v>
                </c:pt>
                <c:pt idx="243">
                  <c:v>192.57314730059636</c:v>
                </c:pt>
                <c:pt idx="244">
                  <c:v>185.54764228474338</c:v>
                </c:pt>
                <c:pt idx="245">
                  <c:v>178.72011793774544</c:v>
                </c:pt>
                <c:pt idx="246">
                  <c:v>172.08765204639249</c:v>
                </c:pt>
                <c:pt idx="247">
                  <c:v>165.65699550614011</c:v>
                </c:pt>
                <c:pt idx="248">
                  <c:v>159.41477244011281</c:v>
                </c:pt>
                <c:pt idx="249">
                  <c:v>153.34869955495518</c:v>
                </c:pt>
                <c:pt idx="250">
                  <c:v>147.47421305177019</c:v>
                </c:pt>
                <c:pt idx="251">
                  <c:v>141.7786301170751</c:v>
                </c:pt>
                <c:pt idx="252">
                  <c:v>136.25868383694333</c:v>
                </c:pt>
                <c:pt idx="253">
                  <c:v>130.91913631040146</c:v>
                </c:pt>
                <c:pt idx="254">
                  <c:v>125.74020743522941</c:v>
                </c:pt>
                <c:pt idx="255">
                  <c:v>120.73444468514738</c:v>
                </c:pt>
                <c:pt idx="256">
                  <c:v>115.88304129478213</c:v>
                </c:pt>
                <c:pt idx="257">
                  <c:v>111.19748779039975</c:v>
                </c:pt>
                <c:pt idx="258">
                  <c:v>106.66678321391662</c:v>
                </c:pt>
                <c:pt idx="259">
                  <c:v>102.28750383233564</c:v>
                </c:pt>
                <c:pt idx="260">
                  <c:v>98.056211189677128</c:v>
                </c:pt>
                <c:pt idx="261">
                  <c:v>93.975648657144973</c:v>
                </c:pt>
                <c:pt idx="262">
                  <c:v>90.029814096311682</c:v>
                </c:pt>
                <c:pt idx="263">
                  <c:v>86.227445037393423</c:v>
                </c:pt>
                <c:pt idx="264">
                  <c:v>82.558969069735625</c:v>
                </c:pt>
                <c:pt idx="265">
                  <c:v>79.01565917579552</c:v>
                </c:pt>
                <c:pt idx="266">
                  <c:v>75.605058160294931</c:v>
                </c:pt>
                <c:pt idx="267">
                  <c:v>72.323254892938635</c:v>
                </c:pt>
                <c:pt idx="268">
                  <c:v>69.156820986777461</c:v>
                </c:pt>
                <c:pt idx="269">
                  <c:v>66.107640719825071</c:v>
                </c:pt>
                <c:pt idx="270">
                  <c:v>63.176908563027432</c:v>
                </c:pt>
                <c:pt idx="271">
                  <c:v>60.352375050791927</c:v>
                </c:pt>
                <c:pt idx="272">
                  <c:v>57.639590170125764</c:v>
                </c:pt>
                <c:pt idx="273">
                  <c:v>55.031001171184258</c:v>
                </c:pt>
                <c:pt idx="274">
                  <c:v>52.523535839261612</c:v>
                </c:pt>
                <c:pt idx="275">
                  <c:v>50.114165928037472</c:v>
                </c:pt>
                <c:pt idx="276">
                  <c:v>47.799908970285138</c:v>
                </c:pt>
                <c:pt idx="277">
                  <c:v>45.581191045613778</c:v>
                </c:pt>
                <c:pt idx="278">
                  <c:v>43.448268179075754</c:v>
                </c:pt>
                <c:pt idx="279">
                  <c:v>41.404898434812509</c:v>
                </c:pt>
                <c:pt idx="280">
                  <c:v>39.444950890143083</c:v>
                </c:pt>
                <c:pt idx="281">
                  <c:v>37.565706279057657</c:v>
                </c:pt>
                <c:pt idx="282">
                  <c:v>35.764498537709684</c:v>
                </c:pt>
                <c:pt idx="283">
                  <c:v>34.038715613796633</c:v>
                </c:pt>
                <c:pt idx="284">
                  <c:v>32.385800152595095</c:v>
                </c:pt>
                <c:pt idx="285">
                  <c:v>30.805644088210972</c:v>
                </c:pt>
                <c:pt idx="286">
                  <c:v>29.290909838469521</c:v>
                </c:pt>
                <c:pt idx="287">
                  <c:v>27.843898313863836</c:v>
                </c:pt>
                <c:pt idx="288">
                  <c:v>26.459893381833943</c:v>
                </c:pt>
                <c:pt idx="289">
                  <c:v>25.136627800709849</c:v>
                </c:pt>
                <c:pt idx="290">
                  <c:v>23.871891444629938</c:v>
                </c:pt>
                <c:pt idx="291">
                  <c:v>22.663527294732347</c:v>
                </c:pt>
                <c:pt idx="292">
                  <c:v>21.509437319819309</c:v>
                </c:pt>
                <c:pt idx="293">
                  <c:v>20.409245287733032</c:v>
                </c:pt>
                <c:pt idx="294">
                  <c:v>19.359142968945825</c:v>
                </c:pt>
                <c:pt idx="295">
                  <c:v>18.355690470626506</c:v>
                </c:pt>
                <c:pt idx="296">
                  <c:v>17.400123043048467</c:v>
                </c:pt>
                <c:pt idx="297">
                  <c:v>16.489033444853721</c:v>
                </c:pt>
                <c:pt idx="298">
                  <c:v>15.62066010737947</c:v>
                </c:pt>
                <c:pt idx="299">
                  <c:v>14.793294030124864</c:v>
                </c:pt>
                <c:pt idx="300">
                  <c:v>14.006468348381853</c:v>
                </c:pt>
                <c:pt idx="301">
                  <c:v>13.25613672059777</c:v>
                </c:pt>
                <c:pt idx="302">
                  <c:v>12.543073949212774</c:v>
                </c:pt>
                <c:pt idx="303">
                  <c:v>11.864590242125475</c:v>
                </c:pt>
                <c:pt idx="304">
                  <c:v>11.219234353393077</c:v>
                </c:pt>
                <c:pt idx="305">
                  <c:v>10.605605029325202</c:v>
                </c:pt>
                <c:pt idx="306">
                  <c:v>10.022346030600543</c:v>
                </c:pt>
                <c:pt idx="307">
                  <c:v>9.4681491466506422</c:v>
                </c:pt>
                <c:pt idx="308">
                  <c:v>8.941749565277755</c:v>
                </c:pt>
                <c:pt idx="309">
                  <c:v>8.4426845483889021</c:v>
                </c:pt>
                <c:pt idx="310">
                  <c:v>7.9689438387770206</c:v>
                </c:pt>
                <c:pt idx="311">
                  <c:v>7.5187185689597991</c:v>
                </c:pt>
                <c:pt idx="312">
                  <c:v>7.0923170912780815</c:v>
                </c:pt>
                <c:pt idx="313">
                  <c:v>6.6879750256475434</c:v>
                </c:pt>
                <c:pt idx="314">
                  <c:v>6.3052639376644013</c:v>
                </c:pt>
                <c:pt idx="315">
                  <c:v>5.9420224632214858</c:v>
                </c:pt>
                <c:pt idx="316">
                  <c:v>5.5979303593847503</c:v>
                </c:pt>
                <c:pt idx="317">
                  <c:v>5.2725834958419791</c:v>
                </c:pt>
                <c:pt idx="318">
                  <c:v>4.9641076136026276</c:v>
                </c:pt>
                <c:pt idx="319">
                  <c:v>4.6726379420370812</c:v>
                </c:pt>
                <c:pt idx="320">
                  <c:v>4.3968906620231234</c:v>
                </c:pt>
                <c:pt idx="321">
                  <c:v>4.1361072596269697</c:v>
                </c:pt>
                <c:pt idx="322">
                  <c:v>3.8895601250296425</c:v>
                </c:pt>
                <c:pt idx="323">
                  <c:v>3.6569051158839838</c:v>
                </c:pt>
                <c:pt idx="324">
                  <c:v>3.4367489366580379</c:v>
                </c:pt>
                <c:pt idx="325">
                  <c:v>3.2291397039748921</c:v>
                </c:pt>
                <c:pt idx="326">
                  <c:v>3.0328179827107244</c:v>
                </c:pt>
                <c:pt idx="327">
                  <c:v>2.8478112337104493</c:v>
                </c:pt>
                <c:pt idx="328">
                  <c:v>2.6732467554521153</c:v>
                </c:pt>
                <c:pt idx="329">
                  <c:v>2.5085914575436408</c:v>
                </c:pt>
                <c:pt idx="330">
                  <c:v>2.353570643894344</c:v>
                </c:pt>
                <c:pt idx="331">
                  <c:v>2.2072136904843056</c:v>
                </c:pt>
                <c:pt idx="332">
                  <c:v>2.0693051720718749</c:v>
                </c:pt>
                <c:pt idx="333">
                  <c:v>1.93959812102189</c:v>
                </c:pt>
                <c:pt idx="334">
                  <c:v>1.8174497517356076</c:v>
                </c:pt>
                <c:pt idx="335">
                  <c:v>1.7024584307393262</c:v>
                </c:pt>
                <c:pt idx="336">
                  <c:v>1.5940773698045787</c:v>
                </c:pt>
                <c:pt idx="337">
                  <c:v>1.4924337554345271</c:v>
                </c:pt>
                <c:pt idx="338">
                  <c:v>1.3966883350548454</c:v>
                </c:pt>
                <c:pt idx="339">
                  <c:v>1.3066744373458283</c:v>
                </c:pt>
                <c:pt idx="340">
                  <c:v>1.2222055561513672</c:v>
                </c:pt>
                <c:pt idx="341">
                  <c:v>1.1427184740844987</c:v>
                </c:pt>
                <c:pt idx="342">
                  <c:v>1.0681780256189288</c:v>
                </c:pt>
                <c:pt idx="343">
                  <c:v>0.9981869851554066</c:v>
                </c:pt>
                <c:pt idx="344">
                  <c:v>0.93248974189334832</c:v>
                </c:pt>
                <c:pt idx="345">
                  <c:v>0.87084341423292433</c:v>
                </c:pt>
                <c:pt idx="346">
                  <c:v>0.8130176115316039</c:v>
                </c:pt>
                <c:pt idx="347">
                  <c:v>0.75887583199651143</c:v>
                </c:pt>
                <c:pt idx="348">
                  <c:v>0.70804125275516805</c:v>
                </c:pt>
                <c:pt idx="349">
                  <c:v>0.66047702406021891</c:v>
                </c:pt>
                <c:pt idx="350">
                  <c:v>0.61584800221138525</c:v>
                </c:pt>
                <c:pt idx="351">
                  <c:v>0.57411788152758914</c:v>
                </c:pt>
                <c:pt idx="352">
                  <c:v>0.53504820167517986</c:v>
                </c:pt>
                <c:pt idx="353">
                  <c:v>0.49848149655143303</c:v>
                </c:pt>
                <c:pt idx="354">
                  <c:v>0.46432065381585763</c:v>
                </c:pt>
                <c:pt idx="355">
                  <c:v>0.43231762862846046</c:v>
                </c:pt>
                <c:pt idx="356">
                  <c:v>0.40243997651566799</c:v>
                </c:pt>
                <c:pt idx="357">
                  <c:v>0.37446815620054014</c:v>
                </c:pt>
                <c:pt idx="358">
                  <c:v>0.34837124184653268</c:v>
                </c:pt>
                <c:pt idx="359">
                  <c:v>0.3239921026712147</c:v>
                </c:pt>
                <c:pt idx="360">
                  <c:v>0.30122519967886491</c:v>
                </c:pt>
                <c:pt idx="361">
                  <c:v>0.2799708884590249</c:v>
                </c:pt>
                <c:pt idx="362">
                  <c:v>0.2601352305472468</c:v>
                </c:pt>
                <c:pt idx="363">
                  <c:v>0.24165769883784249</c:v>
                </c:pt>
                <c:pt idx="364">
                  <c:v>0.22439676556553012</c:v>
                </c:pt>
                <c:pt idx="365">
                  <c:v>0.20832823707486051</c:v>
                </c:pt>
                <c:pt idx="366">
                  <c:v>0.19335028056211939</c:v>
                </c:pt>
                <c:pt idx="367">
                  <c:v>0.17937230328283435</c:v>
                </c:pt>
                <c:pt idx="368">
                  <c:v>0.16637272742262507</c:v>
                </c:pt>
                <c:pt idx="369">
                  <c:v>0.15428572635011634</c:v>
                </c:pt>
                <c:pt idx="370">
                  <c:v>0.14301546694828501</c:v>
                </c:pt>
                <c:pt idx="371">
                  <c:v>0.13252732799056488</c:v>
                </c:pt>
                <c:pt idx="372">
                  <c:v>0.12278500145473588</c:v>
                </c:pt>
                <c:pt idx="373">
                  <c:v>0.11370989563662423</c:v>
                </c:pt>
                <c:pt idx="374">
                  <c:v>0.10528562926030256</c:v>
                </c:pt>
                <c:pt idx="375">
                  <c:v>9.7455303393225765E-2</c:v>
                </c:pt>
                <c:pt idx="376">
                  <c:v>9.0179424044255427E-2</c:v>
                </c:pt>
                <c:pt idx="377">
                  <c:v>8.3420921121224373E-2</c:v>
                </c:pt>
                <c:pt idx="378">
                  <c:v>7.7154577421609083E-2</c:v>
                </c:pt>
                <c:pt idx="379">
                  <c:v>7.1328091331768276E-2</c:v>
                </c:pt>
                <c:pt idx="380">
                  <c:v>6.5929395981391359E-2</c:v>
                </c:pt>
                <c:pt idx="381">
                  <c:v>6.0912907544501557E-2</c:v>
                </c:pt>
                <c:pt idx="382">
                  <c:v>5.6267756848048855E-2</c:v>
                </c:pt>
                <c:pt idx="383">
                  <c:v>5.1960804757826377E-2</c:v>
                </c:pt>
                <c:pt idx="384">
                  <c:v>4.7968716916944008E-2</c:v>
                </c:pt>
                <c:pt idx="385">
                  <c:v>4.4269677469422501E-2</c:v>
                </c:pt>
                <c:pt idx="386">
                  <c:v>4.0843279702293088E-2</c:v>
                </c:pt>
                <c:pt idx="387">
                  <c:v>3.7675267950633605E-2</c:v>
                </c:pt>
                <c:pt idx="388">
                  <c:v>3.4737839248095571E-2</c:v>
                </c:pt>
                <c:pt idx="389">
                  <c:v>3.2023672583307052E-2</c:v>
                </c:pt>
                <c:pt idx="390">
                  <c:v>2.9512494427548309E-2</c:v>
                </c:pt>
                <c:pt idx="391">
                  <c:v>2.7189869078496784E-2</c:v>
                </c:pt>
                <c:pt idx="392">
                  <c:v>2.5042329860875508E-2</c:v>
                </c:pt>
                <c:pt idx="393">
                  <c:v>2.305731667395642E-2</c:v>
                </c:pt>
                <c:pt idx="394">
                  <c:v>2.1223119225816309E-2</c:v>
                </c:pt>
                <c:pt idx="395">
                  <c:v>1.9528823504427542E-2</c:v>
                </c:pt>
                <c:pt idx="396">
                  <c:v>1.7966635584281399E-2</c:v>
                </c:pt>
                <c:pt idx="397">
                  <c:v>1.6524345871229144E-2</c:v>
                </c:pt>
                <c:pt idx="398">
                  <c:v>1.5191155749615824E-2</c:v>
                </c:pt>
                <c:pt idx="399">
                  <c:v>1.3963098470426673E-2</c:v>
                </c:pt>
                <c:pt idx="400">
                  <c:v>1.2830383093054433E-2</c:v>
                </c:pt>
                <c:pt idx="401">
                  <c:v>1.1785941624327355E-2</c:v>
                </c:pt>
                <c:pt idx="402">
                  <c:v>1.0824664520220947E-2</c:v>
                </c:pt>
                <c:pt idx="403">
                  <c:v>9.9374051299352794E-3</c:v>
                </c:pt>
                <c:pt idx="404">
                  <c:v>9.1213152205351228E-3</c:v>
                </c:pt>
                <c:pt idx="405">
                  <c:v>8.3685439809100537E-3</c:v>
                </c:pt>
                <c:pt idx="406">
                  <c:v>7.6765959262427652E-3</c:v>
                </c:pt>
                <c:pt idx="407">
                  <c:v>7.0397091976514073E-3</c:v>
                </c:pt>
                <c:pt idx="408">
                  <c:v>6.4536887631258671E-3</c:v>
                </c:pt>
                <c:pt idx="409">
                  <c:v>5.9146435254473139E-3</c:v>
                </c:pt>
                <c:pt idx="410">
                  <c:v>5.4189655788986785E-3</c:v>
                </c:pt>
                <c:pt idx="411">
                  <c:v>4.9640032066637059E-3</c:v>
                </c:pt>
                <c:pt idx="412">
                  <c:v>4.5452167757719869E-3</c:v>
                </c:pt>
                <c:pt idx="413">
                  <c:v>4.1610734446026615E-3</c:v>
                </c:pt>
                <c:pt idx="414">
                  <c:v>3.8082358922627256E-3</c:v>
                </c:pt>
                <c:pt idx="415">
                  <c:v>3.4842556589715886E-3</c:v>
                </c:pt>
                <c:pt idx="416">
                  <c:v>3.1868662367690002E-3</c:v>
                </c:pt>
                <c:pt idx="417">
                  <c:v>2.9139717444021337E-3</c:v>
                </c:pt>
                <c:pt idx="418">
                  <c:v>2.6636338026160967E-3</c:v>
                </c:pt>
                <c:pt idx="419">
                  <c:v>2.434060737353885E-3</c:v>
                </c:pt>
                <c:pt idx="420">
                  <c:v>2.2239160833041212E-3</c:v>
                </c:pt>
                <c:pt idx="421">
                  <c:v>2.0312972481556389E-3</c:v>
                </c:pt>
                <c:pt idx="422">
                  <c:v>1.8545298778713593E-3</c:v>
                </c:pt>
                <c:pt idx="423">
                  <c:v>1.6928750691299291E-3</c:v>
                </c:pt>
                <c:pt idx="424">
                  <c:v>1.5448420553240321E-3</c:v>
                </c:pt>
                <c:pt idx="425">
                  <c:v>1.4093257617650995E-3</c:v>
                </c:pt>
                <c:pt idx="426">
                  <c:v>1.285495219801063E-3</c:v>
                </c:pt>
                <c:pt idx="427">
                  <c:v>1.1720177329030928E-3</c:v>
                </c:pt>
                <c:pt idx="428">
                  <c:v>1.0682329422443363E-3</c:v>
                </c:pt>
                <c:pt idx="429">
                  <c:v>9.7348705338001426E-4</c:v>
                </c:pt>
                <c:pt idx="430">
                  <c:v>8.8687608791190484E-4</c:v>
                </c:pt>
                <c:pt idx="431">
                  <c:v>8.0772624971756611E-4</c:v>
                </c:pt>
                <c:pt idx="432">
                  <c:v>7.3541756835931798E-4</c:v>
                </c:pt>
                <c:pt idx="433">
                  <c:v>6.6937931816343592E-4</c:v>
                </c:pt>
                <c:pt idx="434">
                  <c:v>6.0908672125368677E-4</c:v>
                </c:pt>
                <c:pt idx="435">
                  <c:v>5.5405701607430546E-4</c:v>
                </c:pt>
                <c:pt idx="436">
                  <c:v>5.0392294494824266E-4</c:v>
                </c:pt>
                <c:pt idx="437">
                  <c:v>4.5818698162293449E-4</c:v>
                </c:pt>
                <c:pt idx="438">
                  <c:v>4.1641277860079691E-4</c:v>
                </c:pt>
                <c:pt idx="439">
                  <c:v>3.7839058890492113E-4</c:v>
                </c:pt>
                <c:pt idx="440">
                  <c:v>3.437363869271858E-4</c:v>
                </c:pt>
                <c:pt idx="441">
                  <c:v>3.1216173118434022E-4</c:v>
                </c:pt>
                <c:pt idx="442">
                  <c:v>2.8340189566908081E-4</c:v>
                </c:pt>
                <c:pt idx="443">
                  <c:v>2.5725392060052792E-4</c:v>
                </c:pt>
                <c:pt idx="444">
                  <c:v>2.3341199814806354E-4</c:v>
                </c:pt>
                <c:pt idx="445">
                  <c:v>2.1174880291410336E-4</c:v>
                </c:pt>
                <c:pt idx="446">
                  <c:v>1.9203841212589743E-4</c:v>
                </c:pt>
                <c:pt idx="447">
                  <c:v>1.7408304564334363E-4</c:v>
                </c:pt>
                <c:pt idx="448">
                  <c:v>1.5778369432448283E-4</c:v>
                </c:pt>
                <c:pt idx="449">
                  <c:v>1.4296743308224005E-4</c:v>
                </c:pt>
                <c:pt idx="450">
                  <c:v>1.2952398367768449E-4</c:v>
                </c:pt>
                <c:pt idx="451">
                  <c:v>1.1729083453616246E-4</c:v>
                </c:pt>
                <c:pt idx="452">
                  <c:v>1.0618113170047705E-4</c:v>
                </c:pt>
                <c:pt idx="453">
                  <c:v>9.6110165095054557E-5</c:v>
                </c:pt>
                <c:pt idx="454">
                  <c:v>8.6968317639552408E-5</c:v>
                </c:pt>
                <c:pt idx="455">
                  <c:v>7.8672434013871942E-5</c:v>
                </c:pt>
                <c:pt idx="456">
                  <c:v>7.113508770755784E-5</c:v>
                </c:pt>
                <c:pt idx="457">
                  <c:v>6.432131333127039E-5</c:v>
                </c:pt>
                <c:pt idx="458">
                  <c:v>5.8133401865778197E-5</c:v>
                </c:pt>
                <c:pt idx="459">
                  <c:v>5.2525034285953535E-5</c:v>
                </c:pt>
                <c:pt idx="460">
                  <c:v>4.7443500350443396E-5</c:v>
                </c:pt>
                <c:pt idx="461">
                  <c:v>4.2847736631715334E-5</c:v>
                </c:pt>
                <c:pt idx="462">
                  <c:v>3.8685591083420497E-5</c:v>
                </c:pt>
                <c:pt idx="463">
                  <c:v>3.4911567541502806E-5</c:v>
                </c:pt>
                <c:pt idx="464">
                  <c:v>3.1501473554853841E-5</c:v>
                </c:pt>
                <c:pt idx="465">
                  <c:v>2.8415976057598875E-5</c:v>
                </c:pt>
                <c:pt idx="466">
                  <c:v>2.5629287146273374E-5</c:v>
                </c:pt>
                <c:pt idx="467">
                  <c:v>2.3105151517937262E-5</c:v>
                </c:pt>
                <c:pt idx="468">
                  <c:v>2.0823383784747109E-5</c:v>
                </c:pt>
                <c:pt idx="469">
                  <c:v>1.8764485007641577E-5</c:v>
                </c:pt>
                <c:pt idx="470">
                  <c:v>1.6901284701036868E-5</c:v>
                </c:pt>
                <c:pt idx="471">
                  <c:v>1.5221100890698721E-5</c:v>
                </c:pt>
                <c:pt idx="472">
                  <c:v>1.3703863246324699E-5</c:v>
                </c:pt>
                <c:pt idx="473">
                  <c:v>1.2334189298155951E-5</c:v>
                </c:pt>
                <c:pt idx="474">
                  <c:v>1.1098103472071995E-5</c:v>
                </c:pt>
                <c:pt idx="475">
                  <c:v>9.9846180295283547E-6</c:v>
                </c:pt>
                <c:pt idx="476">
                  <c:v>8.9786497754393947E-6</c:v>
                </c:pt>
                <c:pt idx="477">
                  <c:v>8.0716293784717918E-6</c:v>
                </c:pt>
                <c:pt idx="478">
                  <c:v>7.2553194868150248E-6</c:v>
                </c:pt>
                <c:pt idx="479">
                  <c:v>6.5196296744399431E-6</c:v>
                </c:pt>
                <c:pt idx="480">
                  <c:v>5.856798673539932E-6</c:v>
                </c:pt>
                <c:pt idx="481">
                  <c:v>5.2597933602523943E-6</c:v>
                </c:pt>
                <c:pt idx="482">
                  <c:v>4.7222403616931775E-6</c:v>
                </c:pt>
                <c:pt idx="483">
                  <c:v>4.2383669386460321E-6</c:v>
                </c:pt>
                <c:pt idx="484">
                  <c:v>3.8029445963702839E-6</c:v>
                </c:pt>
                <c:pt idx="485">
                  <c:v>3.4118384393606377E-6</c:v>
                </c:pt>
                <c:pt idx="486">
                  <c:v>3.059512190954502E-6</c:v>
                </c:pt>
                <c:pt idx="487">
                  <c:v>2.7432368623296203E-6</c:v>
                </c:pt>
                <c:pt idx="488">
                  <c:v>2.4589282793193222E-6</c:v>
                </c:pt>
                <c:pt idx="489">
                  <c:v>2.2034331976350532E-6</c:v>
                </c:pt>
                <c:pt idx="490">
                  <c:v>1.9739007385995733E-6</c:v>
                </c:pt>
                <c:pt idx="491">
                  <c:v>1.7677553669004377E-6</c:v>
                </c:pt>
                <c:pt idx="492">
                  <c:v>1.5829526957675619E-6</c:v>
                </c:pt>
                <c:pt idx="493">
                  <c:v>1.4167977752308415E-6</c:v>
                </c:pt>
                <c:pt idx="494">
                  <c:v>1.2679353993454954E-6</c:v>
                </c:pt>
                <c:pt idx="495">
                  <c:v>1.1341751588921571E-6</c:v>
                </c:pt>
                <c:pt idx="496">
                  <c:v>1.0144085014412754E-6</c:v>
                </c:pt>
                <c:pt idx="497">
                  <c:v>9.0702119769403019E-7</c:v>
                </c:pt>
                <c:pt idx="498">
                  <c:v>8.1076292592534115E-7</c:v>
                </c:pt>
                <c:pt idx="499">
                  <c:v>7.2450624439448167E-7</c:v>
                </c:pt>
                <c:pt idx="500">
                  <c:v>6.4735330617328098E-7</c:v>
                </c:pt>
                <c:pt idx="501">
                  <c:v>5.7814067289931051E-7</c:v>
                </c:pt>
                <c:pt idx="502">
                  <c:v>5.1617571131339225E-7</c:v>
                </c:pt>
                <c:pt idx="503">
                  <c:v>4.6080070059509183E-7</c:v>
                </c:pt>
                <c:pt idx="504">
                  <c:v>4.1124534762513148E-7</c:v>
                </c:pt>
                <c:pt idx="505">
                  <c:v>3.6691133248856512E-7</c:v>
                </c:pt>
                <c:pt idx="506">
                  <c:v>3.2726041213487427E-7</c:v>
                </c:pt>
                <c:pt idx="507">
                  <c:v>2.918086235042682E-7</c:v>
                </c:pt>
                <c:pt idx="508">
                  <c:v>2.6012077042953868E-7</c:v>
                </c:pt>
                <c:pt idx="509">
                  <c:v>2.3184894066591718E-7</c:v>
                </c:pt>
                <c:pt idx="510">
                  <c:v>2.0655073899174504E-7</c:v>
                </c:pt>
                <c:pt idx="511">
                  <c:v>1.8399330425116564E-7</c:v>
                </c:pt>
                <c:pt idx="512">
                  <c:v>1.6382053574140786E-7</c:v>
                </c:pt>
                <c:pt idx="513">
                  <c:v>1.4584406058967199E-7</c:v>
                </c:pt>
                <c:pt idx="514">
                  <c:v>1.298021320666335E-7</c:v>
                </c:pt>
                <c:pt idx="515">
                  <c:v>1.1549084998114282E-7</c:v>
                </c:pt>
                <c:pt idx="516">
                  <c:v>1.027468125636021E-7</c:v>
                </c:pt>
                <c:pt idx="517">
                  <c:v>9.1364958552282334E-8</c:v>
                </c:pt>
                <c:pt idx="518">
                  <c:v>8.122012211738818E-8</c:v>
                </c:pt>
                <c:pt idx="519">
                  <c:v>7.2194365418239543E-8</c:v>
                </c:pt>
                <c:pt idx="520">
                  <c:v>6.4152864555792634E-8</c:v>
                </c:pt>
                <c:pt idx="521">
                  <c:v>5.697947170047632E-8</c:v>
                </c:pt>
                <c:pt idx="522">
                  <c:v>5.0603101030488543E-8</c:v>
                </c:pt>
                <c:pt idx="523">
                  <c:v>4.4927156269914896E-8</c:v>
                </c:pt>
                <c:pt idx="524">
                  <c:v>3.9883921905262458E-8</c:v>
                </c:pt>
                <c:pt idx="525">
                  <c:v>3.5389630698036823E-8</c:v>
                </c:pt>
                <c:pt idx="526">
                  <c:v>3.1392600178984382E-8</c:v>
                </c:pt>
                <c:pt idx="527">
                  <c:v>2.7844299241795111E-8</c:v>
                </c:pt>
                <c:pt idx="528">
                  <c:v>2.4685045142390755E-8</c:v>
                </c:pt>
                <c:pt idx="529">
                  <c:v>2.1882136134373751E-8</c:v>
                </c:pt>
                <c:pt idx="530">
                  <c:v>1.9391839193411276E-8</c:v>
                </c:pt>
                <c:pt idx="531">
                  <c:v>1.7179945525761822E-8</c:v>
                </c:pt>
                <c:pt idx="532">
                  <c:v>1.5215914509116036E-8</c:v>
                </c:pt>
                <c:pt idx="533">
                  <c:v>1.3475153627274993E-8</c:v>
                </c:pt>
                <c:pt idx="534">
                  <c:v>1.1927713504819251E-8</c:v>
                </c:pt>
                <c:pt idx="535">
                  <c:v>1.0554901112838274E-8</c:v>
                </c:pt>
                <c:pt idx="536">
                  <c:v>9.3392315443504196E-9</c:v>
                </c:pt>
                <c:pt idx="537">
                  <c:v>8.2611788213843785E-9</c:v>
                </c:pt>
                <c:pt idx="538">
                  <c:v>7.3054472509370668E-9</c:v>
                </c:pt>
                <c:pt idx="539">
                  <c:v>6.4584083605092636E-9</c:v>
                </c:pt>
                <c:pt idx="540">
                  <c:v>5.7079235136488657E-9</c:v>
                </c:pt>
                <c:pt idx="541">
                  <c:v>5.0431820961714402E-9</c:v>
                </c:pt>
                <c:pt idx="542">
                  <c:v>4.4545625396620435E-9</c:v>
                </c:pt>
                <c:pt idx="543">
                  <c:v>3.9342986237440763E-9</c:v>
                </c:pt>
                <c:pt idx="544">
                  <c:v>3.4730876932228966E-9</c:v>
                </c:pt>
                <c:pt idx="545">
                  <c:v>3.0656772881626927E-9</c:v>
                </c:pt>
                <c:pt idx="546">
                  <c:v>2.7052754100483351E-9</c:v>
                </c:pt>
                <c:pt idx="547">
                  <c:v>2.3865514643379656E-9</c:v>
                </c:pt>
                <c:pt idx="548">
                  <c:v>2.1047690017477012E-9</c:v>
                </c:pt>
                <c:pt idx="549">
                  <c:v>1.8557197495359744E-9</c:v>
                </c:pt>
                <c:pt idx="550">
                  <c:v>1.6356662857232159E-9</c:v>
                </c:pt>
                <c:pt idx="551">
                  <c:v>1.4412897054062047E-9</c:v>
                </c:pt>
                <c:pt idx="552">
                  <c:v>1.2699071502300494E-9</c:v>
                </c:pt>
                <c:pt idx="553">
                  <c:v>1.1185809616028215E-9</c:v>
                </c:pt>
                <c:pt idx="554">
                  <c:v>9.8479846454520993E-10</c:v>
                </c:pt>
                <c:pt idx="555">
                  <c:v>8.6694593981017445E-10</c:v>
                </c:pt>
                <c:pt idx="556">
                  <c:v>7.6297699323688607E-10</c:v>
                </c:pt>
                <c:pt idx="557">
                  <c:v>6.7128284161341156E-10</c:v>
                </c:pt>
                <c:pt idx="558">
                  <c:v>5.90438101875491E-10</c:v>
                </c:pt>
                <c:pt idx="559">
                  <c:v>5.1928908218088486E-10</c:v>
                </c:pt>
                <c:pt idx="560">
                  <c:v>4.5648622311239993E-10</c:v>
                </c:pt>
                <c:pt idx="561">
                  <c:v>4.0124769828180429E-10</c:v>
                </c:pt>
                <c:pt idx="562">
                  <c:v>3.5259205312489836E-10</c:v>
                </c:pt>
                <c:pt idx="563">
                  <c:v>3.0968176487781784E-10</c:v>
                </c:pt>
                <c:pt idx="564">
                  <c:v>2.7197291843634779E-10</c:v>
                </c:pt>
                <c:pt idx="565">
                  <c:v>2.3878710499414215E-10</c:v>
                </c:pt>
                <c:pt idx="566">
                  <c:v>2.0963500802754067E-10</c:v>
                </c:pt>
                <c:pt idx="567">
                  <c:v>1.839498715775875E-10</c:v>
                </c:pt>
                <c:pt idx="568">
                  <c:v>1.6136533885541186E-10</c:v>
                </c:pt>
                <c:pt idx="569">
                  <c:v>1.4154334564031699E-10</c:v>
                </c:pt>
                <c:pt idx="570">
                  <c:v>1.240939739950369E-10</c:v>
                </c:pt>
                <c:pt idx="571">
                  <c:v>1.0878794514647097E-10</c:v>
                </c:pt>
                <c:pt idx="572">
                  <c:v>9.5342469312390188E-11</c:v>
                </c:pt>
                <c:pt idx="573">
                  <c:v>8.3534814159123902E-11</c:v>
                </c:pt>
                <c:pt idx="574">
                  <c:v>7.3168510651304305E-11</c:v>
                </c:pt>
                <c:pt idx="575">
                  <c:v>6.4070256174501528E-11</c:v>
                </c:pt>
                <c:pt idx="576">
                  <c:v>5.6099485782041016E-11</c:v>
                </c:pt>
                <c:pt idx="577">
                  <c:v>4.9095581889872339E-11</c:v>
                </c:pt>
                <c:pt idx="578">
                  <c:v>4.2963195246178446E-11</c:v>
                </c:pt>
                <c:pt idx="579">
                  <c:v>3.7577799214450914E-11</c:v>
                </c:pt>
                <c:pt idx="580">
                  <c:v>3.286526934442056E-11</c:v>
                </c:pt>
                <c:pt idx="581">
                  <c:v>2.8735515881087167E-11</c:v>
                </c:pt>
                <c:pt idx="582">
                  <c:v>2.5117519549411126E-11</c:v>
                </c:pt>
                <c:pt idx="583">
                  <c:v>2.1948780662689634E-11</c:v>
                </c:pt>
                <c:pt idx="584">
                  <c:v>1.9178575851332755E-11</c:v>
                </c:pt>
                <c:pt idx="585">
                  <c:v>1.6749511792350424E-11</c:v>
                </c:pt>
                <c:pt idx="586">
                  <c:v>1.4627180308584367E-11</c:v>
                </c:pt>
                <c:pt idx="587">
                  <c:v>1.2767283823173021E-11</c:v>
                </c:pt>
                <c:pt idx="588">
                  <c:v>1.1143187326643254E-11</c:v>
                </c:pt>
                <c:pt idx="589">
                  <c:v>9.7229209310893758E-12</c:v>
                </c:pt>
                <c:pt idx="590">
                  <c:v>8.4812610547286801E-12</c:v>
                </c:pt>
                <c:pt idx="591">
                  <c:v>7.396060630551936E-12</c:v>
                </c:pt>
                <c:pt idx="592">
                  <c:v>6.4478785534780757E-12</c:v>
                </c:pt>
                <c:pt idx="593">
                  <c:v>5.6209241668334795E-12</c:v>
                </c:pt>
                <c:pt idx="594">
                  <c:v>4.89752909211387E-12</c:v>
                </c:pt>
                <c:pt idx="595">
                  <c:v>4.2669860157434922E-12</c:v>
                </c:pt>
                <c:pt idx="596">
                  <c:v>3.7157238489623088E-12</c:v>
                </c:pt>
                <c:pt idx="597">
                  <c:v>3.235496563137115E-12</c:v>
                </c:pt>
                <c:pt idx="598">
                  <c:v>2.816535412230528E-12</c:v>
                </c:pt>
                <c:pt idx="599">
                  <c:v>2.4511294578135456E-12</c:v>
                </c:pt>
                <c:pt idx="600">
                  <c:v>2.1325245670185913E-12</c:v>
                </c:pt>
                <c:pt idx="601">
                  <c:v>1.8548064475642163E-12</c:v>
                </c:pt>
                <c:pt idx="602">
                  <c:v>1.6131690164124667E-12</c:v>
                </c:pt>
                <c:pt idx="603">
                  <c:v>1.4022910078141239E-12</c:v>
                </c:pt>
                <c:pt idx="604">
                  <c:v>1.2189153676765584E-12</c:v>
                </c:pt>
                <c:pt idx="605">
                  <c:v>1.0592198749951455E-12</c:v>
                </c:pt>
                <c:pt idx="606">
                  <c:v>9.2018649506730849E-13</c:v>
                </c:pt>
                <c:pt idx="607">
                  <c:v>7.9917659111074171E-13</c:v>
                </c:pt>
                <c:pt idx="608">
                  <c:v>6.9388391293377223E-13</c:v>
                </c:pt>
                <c:pt idx="609">
                  <c:v>6.0229339506399083E-13</c:v>
                </c:pt>
                <c:pt idx="610">
                  <c:v>5.2264463390592976E-13</c:v>
                </c:pt>
                <c:pt idx="611">
                  <c:v>4.5350683661013349E-13</c:v>
                </c:pt>
                <c:pt idx="612">
                  <c:v>3.9331161015220736E-13</c:v>
                </c:pt>
                <c:pt idx="613">
                  <c:v>3.4109004666738165E-13</c:v>
                </c:pt>
                <c:pt idx="614">
                  <c:v>2.9571880904379413E-13</c:v>
                </c:pt>
                <c:pt idx="615">
                  <c:v>2.5631048229377129E-13</c:v>
                </c:pt>
                <c:pt idx="616">
                  <c:v>2.2209120313980471E-13</c:v>
                </c:pt>
                <c:pt idx="617">
                  <c:v>1.9238619951294723E-13</c:v>
                </c:pt>
                <c:pt idx="618">
                  <c:v>1.6660732694362484E-13</c:v>
                </c:pt>
                <c:pt idx="619">
                  <c:v>1.4424201964197306E-13</c:v>
                </c:pt>
                <c:pt idx="620">
                  <c:v>1.2487360875639549E-13</c:v>
                </c:pt>
                <c:pt idx="621">
                  <c:v>1.0804973399833105E-13</c:v>
                </c:pt>
                <c:pt idx="622">
                  <c:v>9.3488538034584936E-14</c:v>
                </c:pt>
                <c:pt idx="623">
                  <c:v>8.0866929787018118E-14</c:v>
                </c:pt>
                <c:pt idx="624">
                  <c:v>6.9929684400033238E-14</c:v>
                </c:pt>
                <c:pt idx="625">
                  <c:v>6.045470434089494E-14</c:v>
                </c:pt>
                <c:pt idx="626">
                  <c:v>5.2248834623168605E-14</c:v>
                </c:pt>
                <c:pt idx="627">
                  <c:v>4.5144114838193535E-14</c:v>
                </c:pt>
                <c:pt idx="628">
                  <c:v>3.9003969605442985E-14</c:v>
                </c:pt>
                <c:pt idx="629">
                  <c:v>3.3681350113463244E-14</c:v>
                </c:pt>
                <c:pt idx="630">
                  <c:v>2.9083971517321886E-14</c:v>
                </c:pt>
                <c:pt idx="631">
                  <c:v>2.5107088883174137E-14</c:v>
                </c:pt>
                <c:pt idx="632">
                  <c:v>2.1667925403113642E-14</c:v>
                </c:pt>
                <c:pt idx="633">
                  <c:v>1.8694623978758731E-14</c:v>
                </c:pt>
                <c:pt idx="634">
                  <c:v>1.6124804534790361E-14</c:v>
                </c:pt>
                <c:pt idx="635">
                  <c:v>1.3904347537220481E-14</c:v>
                </c:pt>
                <c:pt idx="636">
                  <c:v>1.1986298580088231E-14</c:v>
                </c:pt>
                <c:pt idx="637">
                  <c:v>1.0332490780464917E-14</c:v>
                </c:pt>
                <c:pt idx="638">
                  <c:v>8.9021817781272461E-15</c:v>
                </c:pt>
                <c:pt idx="639">
                  <c:v>7.6696182809802319E-15</c:v>
                </c:pt>
                <c:pt idx="640">
                  <c:v>6.6058660762864145E-15</c:v>
                </c:pt>
                <c:pt idx="641">
                  <c:v>5.688065830427106E-15</c:v>
                </c:pt>
                <c:pt idx="642">
                  <c:v>4.8964152537387101E-15</c:v>
                </c:pt>
                <c:pt idx="643">
                  <c:v>4.2137677403096834E-15</c:v>
                </c:pt>
                <c:pt idx="644">
                  <c:v>3.6252818768359989E-15</c:v>
                </c:pt>
                <c:pt idx="645">
                  <c:v>3.1188923061501569E-15</c:v>
                </c:pt>
                <c:pt idx="646">
                  <c:v>2.6818177954437041E-15</c:v>
                </c:pt>
                <c:pt idx="647">
                  <c:v>2.3059295135070236E-15</c:v>
                </c:pt>
                <c:pt idx="648">
                  <c:v>1.9816763739434752E-15</c:v>
                </c:pt>
                <c:pt idx="649">
                  <c:v>1.7029723467825177E-15</c:v>
                </c:pt>
                <c:pt idx="650">
                  <c:v>1.4630585169963407E-15</c:v>
                </c:pt>
                <c:pt idx="651">
                  <c:v>1.25659398965466E-15</c:v>
                </c:pt>
                <c:pt idx="652">
                  <c:v>1.0789652067324397E-15</c:v>
                </c:pt>
                <c:pt idx="653">
                  <c:v>9.2642298799377627E-16</c:v>
                </c:pt>
                <c:pt idx="654">
                  <c:v>7.950240939543059E-16</c:v>
                </c:pt>
                <c:pt idx="655">
                  <c:v>6.822462169766172E-16</c:v>
                </c:pt>
                <c:pt idx="656">
                  <c:v>5.8515473311481471E-16</c:v>
                </c:pt>
                <c:pt idx="657">
                  <c:v>5.0186918535335265E-16</c:v>
                </c:pt>
                <c:pt idx="658">
                  <c:v>4.3031840476608361E-16</c:v>
                </c:pt>
                <c:pt idx="659">
                  <c:v>3.68866226889968E-16</c:v>
                </c:pt>
                <c:pt idx="660">
                  <c:v>3.1610210649753934E-16</c:v>
                </c:pt>
                <c:pt idx="661">
                  <c:v>2.7081051640883538E-16</c:v>
                </c:pt>
                <c:pt idx="662">
                  <c:v>2.3194405332966364E-16</c:v>
                </c:pt>
                <c:pt idx="663">
                  <c:v>1.9865192821734828E-16</c:v>
                </c:pt>
                <c:pt idx="664">
                  <c:v>1.7004734896867247E-16</c:v>
                </c:pt>
                <c:pt idx="665">
                  <c:v>1.4555903653561073E-16</c:v>
                </c:pt>
                <c:pt idx="666">
                  <c:v>1.2456282838488954E-16</c:v>
                </c:pt>
                <c:pt idx="667">
                  <c:v>1.0656577107723559E-16</c:v>
                </c:pt>
                <c:pt idx="668">
                  <c:v>9.1143769176124591E-17</c:v>
                </c:pt>
                <c:pt idx="669">
                  <c:v>7.79320713324441E-17</c:v>
                </c:pt>
                <c:pt idx="670">
                  <c:v>6.6617056036928039E-17</c:v>
                </c:pt>
                <c:pt idx="671">
                  <c:v>5.6929141584121262E-17</c:v>
                </c:pt>
                <c:pt idx="672">
                  <c:v>4.8649441650421538E-17</c:v>
                </c:pt>
                <c:pt idx="673">
                  <c:v>4.1551549466503714E-17</c:v>
                </c:pt>
                <c:pt idx="674">
                  <c:v>3.54887752869859E-17</c:v>
                </c:pt>
                <c:pt idx="675">
                  <c:v>3.0302271338695852E-17</c:v>
                </c:pt>
                <c:pt idx="676">
                  <c:v>2.5866626601350779E-17</c:v>
                </c:pt>
                <c:pt idx="677">
                  <c:v>2.2074187544631878E-17</c:v>
                </c:pt>
                <c:pt idx="678">
                  <c:v>1.8832589671047888E-17</c:v>
                </c:pt>
                <c:pt idx="679">
                  <c:v>1.6062596200285662E-17</c:v>
                </c:pt>
                <c:pt idx="680">
                  <c:v>1.3699902064954411E-17</c:v>
                </c:pt>
                <c:pt idx="681">
                  <c:v>1.1678420899059374E-17</c:v>
                </c:pt>
                <c:pt idx="682">
                  <c:v>9.9551375722797037E-18</c:v>
                </c:pt>
                <c:pt idx="683">
                  <c:v>8.4815434301626281E-18</c:v>
                </c:pt>
                <c:pt idx="684">
                  <c:v>7.2260229356987068E-18</c:v>
                </c:pt>
                <c:pt idx="685">
                  <c:v>6.1546670237017565E-18</c:v>
                </c:pt>
                <c:pt idx="686">
                  <c:v>5.2407153186221574E-18</c:v>
                </c:pt>
                <c:pt idx="687">
                  <c:v>4.4612587910958237E-18</c:v>
                </c:pt>
                <c:pt idx="688">
                  <c:v>3.797713706495536E-18</c:v>
                </c:pt>
                <c:pt idx="689">
                  <c:v>3.2311027647133216E-18</c:v>
                </c:pt>
                <c:pt idx="690">
                  <c:v>2.748274832627945E-18</c:v>
                </c:pt>
                <c:pt idx="691">
                  <c:v>2.3375887346728712E-18</c:v>
                </c:pt>
                <c:pt idx="692">
                  <c:v>1.9877292549908758E-18</c:v>
                </c:pt>
                <c:pt idx="693">
                  <c:v>1.6897699917685073E-18</c:v>
                </c:pt>
                <c:pt idx="694">
                  <c:v>1.4360814609400314E-18</c:v>
                </c:pt>
                <c:pt idx="695">
                  <c:v>1.220145822412264E-18</c:v>
                </c:pt>
                <c:pt idx="696">
                  <c:v>1.0363957869979143E-18</c:v>
                </c:pt>
                <c:pt idx="697">
                  <c:v>8.8007697495594338E-19</c:v>
                </c:pt>
                <c:pt idx="698">
                  <c:v>7.4713127966400656E-19</c:v>
                </c:pt>
                <c:pt idx="699">
                  <c:v>6.3426934743319095E-19</c:v>
                </c:pt>
                <c:pt idx="700">
                  <c:v>5.3830965115657706E-19</c:v>
                </c:pt>
                <c:pt idx="701">
                  <c:v>4.56617236264999E-19</c:v>
                </c:pt>
                <c:pt idx="702">
                  <c:v>3.8732331266010933E-19</c:v>
                </c:pt>
                <c:pt idx="703">
                  <c:v>3.2845555593521949E-19</c:v>
                </c:pt>
                <c:pt idx="704">
                  <c:v>2.7845889975585199E-19</c:v>
                </c:pt>
                <c:pt idx="705">
                  <c:v>2.3600827563141494E-19</c:v>
                </c:pt>
                <c:pt idx="706">
                  <c:v>2.0003028541088268E-19</c:v>
                </c:pt>
                <c:pt idx="707">
                  <c:v>1.6944360177146828E-19</c:v>
                </c:pt>
                <c:pt idx="708">
                  <c:v>1.4353487883311326E-19</c:v>
                </c:pt>
                <c:pt idx="709">
                  <c:v>1.2152068791221485E-19</c:v>
                </c:pt>
                <c:pt idx="710">
                  <c:v>1.0288362119046125E-19</c:v>
                </c:pt>
                <c:pt idx="711">
                  <c:v>8.7081154019009053E-20</c:v>
                </c:pt>
                <c:pt idx="712">
                  <c:v>7.3685858238657214E-20</c:v>
                </c:pt>
                <c:pt idx="713">
                  <c:v>6.2334157039902719E-20</c:v>
                </c:pt>
                <c:pt idx="714">
                  <c:v>5.2716910071584218E-20</c:v>
                </c:pt>
                <c:pt idx="715">
                  <c:v>4.4571355234291161E-20</c:v>
                </c:pt>
                <c:pt idx="716">
                  <c:v>3.7684825347049305E-20</c:v>
                </c:pt>
                <c:pt idx="717">
                  <c:v>3.1844650227171098E-20</c:v>
                </c:pt>
                <c:pt idx="718">
                  <c:v>2.6909875799816813E-20</c:v>
                </c:pt>
                <c:pt idx="719">
                  <c:v>2.2733655474410159E-20</c:v>
                </c:pt>
                <c:pt idx="720">
                  <c:v>1.9200353526034265E-20</c:v>
                </c:pt>
                <c:pt idx="721">
                  <c:v>1.6211809187964529E-20</c:v>
                </c:pt>
                <c:pt idx="722">
                  <c:v>1.3684728182059051E-20</c:v>
                </c:pt>
                <c:pt idx="723">
                  <c:v>1.1548437757711896E-20</c:v>
                </c:pt>
                <c:pt idx="724">
                  <c:v>9.7429992909464168E-21</c:v>
                </c:pt>
                <c:pt idx="725">
                  <c:v>8.2199465468710065E-21</c:v>
                </c:pt>
                <c:pt idx="726">
                  <c:v>6.9311191582754549E-21</c:v>
                </c:pt>
                <c:pt idx="727">
                  <c:v>5.8444693578955454E-21</c:v>
                </c:pt>
                <c:pt idx="728">
                  <c:v>4.9268526406447933E-21</c:v>
                </c:pt>
                <c:pt idx="729">
                  <c:v>4.1521862515549668E-21</c:v>
                </c:pt>
                <c:pt idx="730">
                  <c:v>3.4983789036560743E-21</c:v>
                </c:pt>
                <c:pt idx="731">
                  <c:v>2.9467251575391591E-21</c:v>
                </c:pt>
                <c:pt idx="732">
                  <c:v>2.4813905161820416E-21</c:v>
                </c:pt>
                <c:pt idx="733">
                  <c:v>2.0889759292660069E-21</c:v>
                </c:pt>
                <c:pt idx="734">
                  <c:v>1.7586559333138E-21</c:v>
                </c:pt>
                <c:pt idx="735">
                  <c:v>1.4797383495953562E-21</c:v>
                </c:pt>
                <c:pt idx="736">
                  <c:v>1.2450835642287034E-21</c:v>
                </c:pt>
                <c:pt idx="737">
                  <c:v>1.0473581881932109E-21</c:v>
                </c:pt>
                <c:pt idx="738">
                  <c:v>8.8079557810882197E-22</c:v>
                </c:pt>
                <c:pt idx="739">
                  <c:v>7.4052236621937184E-22</c:v>
                </c:pt>
                <c:pt idx="740">
                  <c:v>6.2242122775579046E-22</c:v>
                </c:pt>
                <c:pt idx="741">
                  <c:v>5.2301455233636006E-22</c:v>
                </c:pt>
                <c:pt idx="742">
                  <c:v>4.3936586303506139E-22</c:v>
                </c:pt>
                <c:pt idx="743">
                  <c:v>3.6910518705883174E-22</c:v>
                </c:pt>
                <c:pt idx="744">
                  <c:v>3.0990544463329186E-22</c:v>
                </c:pt>
                <c:pt idx="745">
                  <c:v>2.6020758850985431E-22</c:v>
                </c:pt>
                <c:pt idx="746">
                  <c:v>2.1842096973146218E-22</c:v>
                </c:pt>
                <c:pt idx="747">
                  <c:v>1.8324125908101216E-22</c:v>
                </c:pt>
                <c:pt idx="748">
                  <c:v>1.5373207481571931E-22</c:v>
                </c:pt>
                <c:pt idx="749">
                  <c:v>1.2897887545807736E-22</c:v>
                </c:pt>
                <c:pt idx="750">
                  <c:v>1.0815014738318104E-22</c:v>
                </c:pt>
                <c:pt idx="751">
                  <c:v>9.0660727712218989E-23</c:v>
                </c:pt>
                <c:pt idx="752">
                  <c:v>7.5979221853719402E-23</c:v>
                </c:pt>
                <c:pt idx="753">
                  <c:v>6.3677237254585537E-23</c:v>
                </c:pt>
                <c:pt idx="754">
                  <c:v>5.3352830703957107E-23</c:v>
                </c:pt>
                <c:pt idx="755">
                  <c:v>4.4677016954515747E-23</c:v>
                </c:pt>
                <c:pt idx="756">
                  <c:v>3.7413223099675914E-23</c:v>
                </c:pt>
                <c:pt idx="757">
                  <c:v>3.1322039198627405E-23</c:v>
                </c:pt>
                <c:pt idx="758">
                  <c:v>2.6215548584450864E-23</c:v>
                </c:pt>
                <c:pt idx="759">
                  <c:v>2.1942345152444703E-23</c:v>
                </c:pt>
                <c:pt idx="760">
                  <c:v>1.8355236806452681E-23</c:v>
                </c:pt>
                <c:pt idx="761">
                  <c:v>1.5350444584172402E-23</c:v>
                </c:pt>
                <c:pt idx="762">
                  <c:v>1.2838009257992696E-23</c:v>
                </c:pt>
                <c:pt idx="763">
                  <c:v>1.0730666035066514E-23</c:v>
                </c:pt>
                <c:pt idx="764">
                  <c:v>8.9695769723984391E-24</c:v>
                </c:pt>
                <c:pt idx="765">
                  <c:v>7.4955156997966427E-24</c:v>
                </c:pt>
                <c:pt idx="766">
                  <c:v>6.2620339450272177E-24</c:v>
                </c:pt>
                <c:pt idx="767">
                  <c:v>5.2301449735337368E-24</c:v>
                </c:pt>
                <c:pt idx="768">
                  <c:v>4.367131921683402E-24</c:v>
                </c:pt>
                <c:pt idx="769">
                  <c:v>3.6466707902166362E-24</c:v>
                </c:pt>
                <c:pt idx="770">
                  <c:v>3.0433228266966623E-24</c:v>
                </c:pt>
                <c:pt idx="771">
                  <c:v>2.5399050163651781E-24</c:v>
                </c:pt>
                <c:pt idx="772">
                  <c:v>2.1185459616663075E-24</c:v>
                </c:pt>
                <c:pt idx="773">
                  <c:v>1.7671630255280584E-24</c:v>
                </c:pt>
                <c:pt idx="774">
                  <c:v>1.4736696702627006E-24</c:v>
                </c:pt>
                <c:pt idx="775">
                  <c:v>1.2285938599965201E-24</c:v>
                </c:pt>
                <c:pt idx="776">
                  <c:v>1.0240032602927926E-24</c:v>
                </c:pt>
                <c:pt idx="777">
                  <c:v>8.5325531856826345E-25</c:v>
                </c:pt>
                <c:pt idx="778">
                  <c:v>7.107902673313295E-25</c:v>
                </c:pt>
                <c:pt idx="779">
                  <c:v>5.9213920959096036E-25</c:v>
                </c:pt>
                <c:pt idx="780">
                  <c:v>4.9301025582606332E-25</c:v>
                </c:pt>
                <c:pt idx="781">
                  <c:v>4.1049552544943736E-25</c:v>
                </c:pt>
                <c:pt idx="782">
                  <c:v>3.4170077066615922E-25</c:v>
                </c:pt>
                <c:pt idx="783">
                  <c:v>2.8427108621524437E-25</c:v>
                </c:pt>
                <c:pt idx="784">
                  <c:v>2.3650497290184727E-25</c:v>
                </c:pt>
                <c:pt idx="785">
                  <c:v>1.9671299971245402E-25</c:v>
                </c:pt>
                <c:pt idx="786">
                  <c:v>1.6362420707721303E-25</c:v>
                </c:pt>
                <c:pt idx="787">
                  <c:v>1.3602248913290659E-25</c:v>
                </c:pt>
                <c:pt idx="788">
                  <c:v>1.1304700929008374E-25</c:v>
                </c:pt>
                <c:pt idx="789">
                  <c:v>9.3957128026446984E-26</c:v>
                </c:pt>
                <c:pt idx="790">
                  <c:v>7.8045608536389655E-26</c:v>
                </c:pt>
                <c:pt idx="791">
                  <c:v>6.4832081742901768E-26</c:v>
                </c:pt>
                <c:pt idx="792">
                  <c:v>5.3841478871243802E-26</c:v>
                </c:pt>
                <c:pt idx="793">
                  <c:v>4.4702263180691193E-26</c:v>
                </c:pt>
                <c:pt idx="794">
                  <c:v>3.7104577337690147E-26</c:v>
                </c:pt>
                <c:pt idx="795">
                  <c:v>3.0790096841782813E-26</c:v>
                </c:pt>
                <c:pt idx="796">
                  <c:v>2.5543484350737952E-26</c:v>
                </c:pt>
                <c:pt idx="797">
                  <c:v>2.1192074516220297E-26</c:v>
                </c:pt>
                <c:pt idx="798">
                  <c:v>1.7571697386985003E-26</c:v>
                </c:pt>
                <c:pt idx="799">
                  <c:v>1.4570641409825346E-26</c:v>
                </c:pt>
                <c:pt idx="800">
                  <c:v>1.207508550631489E-26</c:v>
                </c:pt>
                <c:pt idx="801">
                  <c:v>1.0007527459414682E-26</c:v>
                </c:pt>
                <c:pt idx="802">
                  <c:v>8.2918087022118611E-27</c:v>
                </c:pt>
                <c:pt idx="803">
                  <c:v>6.8684329922032057E-27</c:v>
                </c:pt>
                <c:pt idx="804">
                  <c:v>5.6879001685048281E-27</c:v>
                </c:pt>
                <c:pt idx="805">
                  <c:v>4.7090369799538038E-27</c:v>
                </c:pt>
                <c:pt idx="806">
                  <c:v>3.8988695493834305E-27</c:v>
                </c:pt>
                <c:pt idx="807">
                  <c:v>3.2261972967906581E-27</c:v>
                </c:pt>
                <c:pt idx="808">
                  <c:v>2.6697458938538975E-27</c:v>
                </c:pt>
                <c:pt idx="809">
                  <c:v>2.2079750246759408E-27</c:v>
                </c:pt>
                <c:pt idx="810">
                  <c:v>1.8261883231167066E-27</c:v>
                </c:pt>
                <c:pt idx="811">
                  <c:v>1.5100219631235639E-27</c:v>
                </c:pt>
                <c:pt idx="812">
                  <c:v>1.248266353301621E-27</c:v>
                </c:pt>
                <c:pt idx="813">
                  <c:v>1.0316147957724558E-27</c:v>
                </c:pt>
                <c:pt idx="814">
                  <c:v>8.5234252726319784E-28</c:v>
                </c:pt>
                <c:pt idx="815">
                  <c:v>7.0427016677472941E-28</c:v>
                </c:pt>
                <c:pt idx="816">
                  <c:v>5.8157894793848399E-28</c:v>
                </c:pt>
                <c:pt idx="817">
                  <c:v>4.8029381108548967E-28</c:v>
                </c:pt>
                <c:pt idx="818">
                  <c:v>3.9641416636589767E-28</c:v>
                </c:pt>
                <c:pt idx="819">
                  <c:v>3.2720560271233243E-28</c:v>
                </c:pt>
                <c:pt idx="820">
                  <c:v>2.7000941649828857E-28</c:v>
                </c:pt>
                <c:pt idx="821">
                  <c:v>2.2275310983004228E-28</c:v>
                </c:pt>
                <c:pt idx="822">
                  <c:v>1.8371953103550637E-28</c:v>
                </c:pt>
                <c:pt idx="823">
                  <c:v>1.5148637287227144E-28</c:v>
                </c:pt>
                <c:pt idx="824">
                  <c:v>1.2487586019328189E-28</c:v>
                </c:pt>
                <c:pt idx="825">
                  <c:v>1.0294714090966974E-28</c:v>
                </c:pt>
                <c:pt idx="826">
                  <c:v>8.4818943203667819E-29</c:v>
                </c:pt>
                <c:pt idx="827">
                  <c:v>6.9887999654104118E-29</c:v>
                </c:pt>
                <c:pt idx="828">
                  <c:v>5.7570425376892961E-29</c:v>
                </c:pt>
                <c:pt idx="829">
                  <c:v>4.7395638764318975E-29</c:v>
                </c:pt>
                <c:pt idx="830">
                  <c:v>3.9021967696400897E-29</c:v>
                </c:pt>
                <c:pt idx="831">
                  <c:v>3.2119375959107315E-29</c:v>
                </c:pt>
                <c:pt idx="832">
                  <c:v>2.6439764123101006E-29</c:v>
                </c:pt>
                <c:pt idx="833">
                  <c:v>2.1751528468351494E-29</c:v>
                </c:pt>
                <c:pt idx="834">
                  <c:v>1.7889950274663081E-29</c:v>
                </c:pt>
                <c:pt idx="835">
                  <c:v>1.4715045590695881E-29</c:v>
                </c:pt>
                <c:pt idx="836">
                  <c:v>1.2096374805627793E-29</c:v>
                </c:pt>
                <c:pt idx="837">
                  <c:v>9.9444901146201194E-30</c:v>
                </c:pt>
                <c:pt idx="838">
                  <c:v>8.1732953650727146E-30</c:v>
                </c:pt>
                <c:pt idx="839">
                  <c:v>6.7158243640448665E-30</c:v>
                </c:pt>
                <c:pt idx="840">
                  <c:v>5.5168224083685095E-30</c:v>
                </c:pt>
                <c:pt idx="841">
                  <c:v>4.5307079200156738E-30</c:v>
                </c:pt>
                <c:pt idx="842">
                  <c:v>3.7198942170922928E-30</c:v>
                </c:pt>
                <c:pt idx="843">
                  <c:v>3.0533926289014138E-30</c:v>
                </c:pt>
                <c:pt idx="844">
                  <c:v>2.5065130538712024E-30</c:v>
                </c:pt>
                <c:pt idx="845">
                  <c:v>2.0563505570196147E-30</c:v>
                </c:pt>
                <c:pt idx="846">
                  <c:v>1.6871744011418041E-30</c:v>
                </c:pt>
                <c:pt idx="847">
                  <c:v>1.383919177265313E-30</c:v>
                </c:pt>
                <c:pt idx="848">
                  <c:v>1.1344898374892451E-30</c:v>
                </c:pt>
                <c:pt idx="849">
                  <c:v>9.3009405097124859E-31</c:v>
                </c:pt>
                <c:pt idx="850">
                  <c:v>7.6232628923208147E-31</c:v>
                </c:pt>
                <c:pt idx="851">
                  <c:v>6.2487345367179943E-31</c:v>
                </c:pt>
                <c:pt idx="852">
                  <c:v>5.1189630940007197E-31</c:v>
                </c:pt>
                <c:pt idx="853">
                  <c:v>4.1923723523102364E-31</c:v>
                </c:pt>
                <c:pt idx="854">
                  <c:v>3.4338021851805092E-31</c:v>
                </c:pt>
                <c:pt idx="855">
                  <c:v>2.8107939865561898E-31</c:v>
                </c:pt>
                <c:pt idx="856">
                  <c:v>2.3010217276957894E-31</c:v>
                </c:pt>
                <c:pt idx="857">
                  <c:v>1.8832186071957441E-31</c:v>
                </c:pt>
                <c:pt idx="858">
                  <c:v>1.5408806092831849E-31</c:v>
                </c:pt>
                <c:pt idx="859">
                  <c:v>1.2604493612389576E-31</c:v>
                </c:pt>
                <c:pt idx="860">
                  <c:v>1.0307898382484236E-31</c:v>
                </c:pt>
                <c:pt idx="861">
                  <c:v>8.4275840189087163E-32</c:v>
                </c:pt>
                <c:pt idx="862">
                  <c:v>6.890893813403453E-32</c:v>
                </c:pt>
                <c:pt idx="863">
                  <c:v>5.630995569878654E-32</c:v>
                </c:pt>
                <c:pt idx="864">
                  <c:v>4.6018746121187683E-32</c:v>
                </c:pt>
                <c:pt idx="865">
                  <c:v>3.7585557567703966E-32</c:v>
                </c:pt>
                <c:pt idx="866">
                  <c:v>3.0700655202347102E-32</c:v>
                </c:pt>
                <c:pt idx="867">
                  <c:v>2.5070495243270543E-32</c:v>
                </c:pt>
                <c:pt idx="868">
                  <c:v>2.0467594496489269E-32</c:v>
                </c:pt>
                <c:pt idx="869">
                  <c:v>1.6705490782262964E-32</c:v>
                </c:pt>
                <c:pt idx="870">
                  <c:v>1.3631397245381135E-32</c:v>
                </c:pt>
                <c:pt idx="871">
                  <c:v>1.1120136834481395E-32</c:v>
                </c:pt>
                <c:pt idx="872">
                  <c:v>9.0723915025504136E-33</c:v>
                </c:pt>
                <c:pt idx="873">
                  <c:v>7.3972261885511089E-33</c:v>
                </c:pt>
                <c:pt idx="874">
                  <c:v>6.0319588777487597E-33</c:v>
                </c:pt>
                <c:pt idx="875">
                  <c:v>4.9174148996475952E-33</c:v>
                </c:pt>
                <c:pt idx="876">
                  <c:v>4.0077843085835746E-33</c:v>
                </c:pt>
                <c:pt idx="877">
                  <c:v>3.2644242905483954E-33</c:v>
                </c:pt>
                <c:pt idx="878">
                  <c:v>2.6601512937298726E-33</c:v>
                </c:pt>
                <c:pt idx="879">
                  <c:v>2.166410971971153E-33</c:v>
                </c:pt>
                <c:pt idx="880">
                  <c:v>1.7638610198632745E-33</c:v>
                </c:pt>
                <c:pt idx="881">
                  <c:v>1.4357433276158661E-33</c:v>
                </c:pt>
                <c:pt idx="882">
                  <c:v>1.1687820497222027E-33</c:v>
                </c:pt>
                <c:pt idx="883">
                  <c:v>9.5087682496948434E-34</c:v>
                </c:pt>
                <c:pt idx="884">
                  <c:v>7.7367681085400254E-34</c:v>
                </c:pt>
                <c:pt idx="885">
                  <c:v>6.2933848290089928E-34</c:v>
                </c:pt>
                <c:pt idx="886">
                  <c:v>5.117977698486779E-34</c:v>
                </c:pt>
                <c:pt idx="887">
                  <c:v>4.1610399057391039E-34</c:v>
                </c:pt>
                <c:pt idx="888">
                  <c:v>3.3821647901231007E-34</c:v>
                </c:pt>
                <c:pt idx="889">
                  <c:v>2.7483816400814917E-34</c:v>
                </c:pt>
                <c:pt idx="890">
                  <c:v>2.2327942486159186E-34</c:v>
                </c:pt>
                <c:pt idx="891">
                  <c:v>1.8141228210220563E-34</c:v>
                </c:pt>
                <c:pt idx="892">
                  <c:v>1.4730494548504292E-34</c:v>
                </c:pt>
                <c:pt idx="893">
                  <c:v>1.1962301623562182E-34</c:v>
                </c:pt>
                <c:pt idx="894">
                  <c:v>9.7083263039403024E-35</c:v>
                </c:pt>
                <c:pt idx="895">
                  <c:v>7.8799064954773585E-35</c:v>
                </c:pt>
                <c:pt idx="896">
                  <c:v>6.3942194690746691E-35</c:v>
                </c:pt>
                <c:pt idx="897">
                  <c:v>5.1873289355917532E-35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B3-40FD-81EE-5FC7F56248F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SpottedGum!$A$22:$A$919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SpottedGum!$E$22:$E$919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4.781780282889972E-5</c:v>
                </c:pt>
                <c:pt idx="2">
                  <c:v>5.6607135038198392E-5</c:v>
                </c:pt>
                <c:pt idx="3">
                  <c:v>6.6959166724652429E-5</c:v>
                </c:pt>
                <c:pt idx="4">
                  <c:v>7.9161169007300488E-5</c:v>
                </c:pt>
                <c:pt idx="5">
                  <c:v>9.3490027346724224E-5</c:v>
                </c:pt>
                <c:pt idx="6">
                  <c:v>1.1032547100358521E-4</c:v>
                </c:pt>
                <c:pt idx="7">
                  <c:v>1.3008990650305701E-4</c:v>
                </c:pt>
                <c:pt idx="8">
                  <c:v>1.5323746339385009E-4</c:v>
                </c:pt>
                <c:pt idx="9">
                  <c:v>1.8040475908309128E-4</c:v>
                </c:pt>
                <c:pt idx="10">
                  <c:v>2.1217075172980983E-4</c:v>
                </c:pt>
                <c:pt idx="11">
                  <c:v>2.4939275220129683E-4</c:v>
                </c:pt>
                <c:pt idx="12">
                  <c:v>2.9284484164295076E-4</c:v>
                </c:pt>
                <c:pt idx="13">
                  <c:v>3.4359730112126476E-4</c:v>
                </c:pt>
                <c:pt idx="14">
                  <c:v>4.0282852866442001E-4</c:v>
                </c:pt>
                <c:pt idx="15">
                  <c:v>4.7178995229625565E-4</c:v>
                </c:pt>
                <c:pt idx="16">
                  <c:v>5.5225091091745215E-4</c:v>
                </c:pt>
                <c:pt idx="17">
                  <c:v>6.4592561275060502E-4</c:v>
                </c:pt>
                <c:pt idx="18">
                  <c:v>7.5472382827489399E-4</c:v>
                </c:pt>
                <c:pt idx="19">
                  <c:v>8.8115646247102764E-4</c:v>
                </c:pt>
                <c:pt idx="20">
                  <c:v>1.0279625938081525E-3</c:v>
                </c:pt>
                <c:pt idx="21">
                  <c:v>1.1982872957161145E-3</c:v>
                </c:pt>
                <c:pt idx="22">
                  <c:v>1.3957381871671515E-3</c:v>
                </c:pt>
                <c:pt idx="23">
                  <c:v>1.6240894824170978E-3</c:v>
                </c:pt>
                <c:pt idx="24">
                  <c:v>1.8887402414191339E-3</c:v>
                </c:pt>
                <c:pt idx="25">
                  <c:v>2.1943123576067488E-3</c:v>
                </c:pt>
                <c:pt idx="26">
                  <c:v>2.54732891323842E-3</c:v>
                </c:pt>
                <c:pt idx="27">
                  <c:v>2.9548263408430454E-3</c:v>
                </c:pt>
                <c:pt idx="28">
                  <c:v>3.424831895486753E-3</c:v>
                </c:pt>
                <c:pt idx="29">
                  <c:v>3.9664950594458844E-3</c:v>
                </c:pt>
                <c:pt idx="30">
                  <c:v>4.5902351747734082E-3</c:v>
                </c:pt>
                <c:pt idx="31">
                  <c:v>5.306778126424795E-3</c:v>
                </c:pt>
                <c:pt idx="32">
                  <c:v>6.1316903726160513E-3</c:v>
                </c:pt>
                <c:pt idx="33">
                  <c:v>7.0778022869814605E-3</c:v>
                </c:pt>
                <c:pt idx="34">
                  <c:v>8.163530026069751E-3</c:v>
                </c:pt>
                <c:pt idx="35">
                  <c:v>9.408468159815624E-3</c:v>
                </c:pt>
                <c:pt idx="36">
                  <c:v>1.0834807555868638E-2</c:v>
                </c:pt>
                <c:pt idx="37">
                  <c:v>1.2467656883095653E-2</c:v>
                </c:pt>
                <c:pt idx="38">
                  <c:v>1.4332465113130636E-2</c:v>
                </c:pt>
                <c:pt idx="39">
                  <c:v>1.6466744466945425E-2</c:v>
                </c:pt>
                <c:pt idx="40">
                  <c:v>1.8900271874773646E-2</c:v>
                </c:pt>
                <c:pt idx="41">
                  <c:v>2.1676577324479442E-2</c:v>
                </c:pt>
                <c:pt idx="42">
                  <c:v>2.4841380084493807E-2</c:v>
                </c:pt>
                <c:pt idx="43">
                  <c:v>2.8446122952306391E-2</c:v>
                </c:pt>
                <c:pt idx="44">
                  <c:v>3.2548636374390309E-2</c:v>
                </c:pt>
                <c:pt idx="45">
                  <c:v>3.7206553914206929E-2</c:v>
                </c:pt>
                <c:pt idx="46">
                  <c:v>4.2506399724690197E-2</c:v>
                </c:pt>
                <c:pt idx="47">
                  <c:v>4.8514009311118794E-2</c:v>
                </c:pt>
                <c:pt idx="48">
                  <c:v>5.5327794537718723E-2</c:v>
                </c:pt>
                <c:pt idx="49">
                  <c:v>6.3049681459538515E-2</c:v>
                </c:pt>
                <c:pt idx="50">
                  <c:v>7.1793601247742977E-2</c:v>
                </c:pt>
                <c:pt idx="51">
                  <c:v>8.1686816197542755E-2</c:v>
                </c:pt>
                <c:pt idx="52">
                  <c:v>9.285378312206484E-2</c:v>
                </c:pt>
                <c:pt idx="53">
                  <c:v>0.10548556244414498</c:v>
                </c:pt>
                <c:pt idx="54">
                  <c:v>0.11972057560719222</c:v>
                </c:pt>
                <c:pt idx="55">
                  <c:v>0.13577160436013203</c:v>
                </c:pt>
                <c:pt idx="56">
                  <c:v>0.15388397717893268</c:v>
                </c:pt>
                <c:pt idx="57">
                  <c:v>0.17421367110158706</c:v>
                </c:pt>
                <c:pt idx="58">
                  <c:v>0.1971130610302041</c:v>
                </c:pt>
                <c:pt idx="59">
                  <c:v>0.222850119104054</c:v>
                </c:pt>
                <c:pt idx="60">
                  <c:v>0.25170783846862776</c:v>
                </c:pt>
                <c:pt idx="61">
                  <c:v>0.28413411573110808</c:v>
                </c:pt>
                <c:pt idx="62">
                  <c:v>0.32043313290332315</c:v>
                </c:pt>
                <c:pt idx="63">
                  <c:v>0.36109106314465356</c:v>
                </c:pt>
                <c:pt idx="64">
                  <c:v>0.40659443743359075</c:v>
                </c:pt>
                <c:pt idx="65">
                  <c:v>0.45747926686796986</c:v>
                </c:pt>
                <c:pt idx="66">
                  <c:v>0.51433581694043395</c:v>
                </c:pt>
                <c:pt idx="67">
                  <c:v>0.57771400966023112</c:v>
                </c:pt>
                <c:pt idx="68">
                  <c:v>0.64851407400570926</c:v>
                </c:pt>
                <c:pt idx="69">
                  <c:v>0.72730685435365805</c:v>
                </c:pt>
                <c:pt idx="70">
                  <c:v>0.8150463599266774</c:v>
                </c:pt>
                <c:pt idx="71">
                  <c:v>0.91266884462383491</c:v>
                </c:pt>
                <c:pt idx="72">
                  <c:v>1.0211991815508117</c:v>
                </c:pt>
                <c:pt idx="73">
                  <c:v>1.1417579561421833</c:v>
                </c:pt>
                <c:pt idx="74">
                  <c:v>1.2753602160536248</c:v>
                </c:pt>
                <c:pt idx="75">
                  <c:v>1.4237362732172489</c:v>
                </c:pt>
                <c:pt idx="76">
                  <c:v>1.5878977207917528</c:v>
                </c:pt>
                <c:pt idx="77">
                  <c:v>1.7696312211239205</c:v>
                </c:pt>
                <c:pt idx="78">
                  <c:v>1.9706537564393831</c:v>
                </c:pt>
                <c:pt idx="79">
                  <c:v>2.1928311221191024</c:v>
                </c:pt>
                <c:pt idx="80">
                  <c:v>2.4381891217590588</c:v>
                </c:pt>
                <c:pt idx="81">
                  <c:v>2.7089242705693124</c:v>
                </c:pt>
                <c:pt idx="82">
                  <c:v>3.0069523279900858</c:v>
                </c:pt>
                <c:pt idx="83">
                  <c:v>3.3357318050202887</c:v>
                </c:pt>
                <c:pt idx="84">
                  <c:v>3.6970634047581927</c:v>
                </c:pt>
                <c:pt idx="85">
                  <c:v>4.0944065697566865</c:v>
                </c:pt>
                <c:pt idx="86">
                  <c:v>4.5309926632701094</c:v>
                </c:pt>
                <c:pt idx="87">
                  <c:v>5.0103032507371044</c:v>
                </c:pt>
                <c:pt idx="88">
                  <c:v>5.5360876784791504</c:v>
                </c:pt>
                <c:pt idx="89">
                  <c:v>6.1114821388136331</c:v>
                </c:pt>
                <c:pt idx="90">
                  <c:v>6.7425251347269892</c:v>
                </c:pt>
                <c:pt idx="91">
                  <c:v>7.4319747633804187</c:v>
                </c:pt>
                <c:pt idx="92">
                  <c:v>8.1856874279354113</c:v>
                </c:pt>
                <c:pt idx="93">
                  <c:v>9.0089746799569657</c:v>
                </c:pt>
                <c:pt idx="94">
                  <c:v>9.9075176388495354</c:v>
                </c:pt>
                <c:pt idx="95">
                  <c:v>10.887386001017557</c:v>
                </c:pt>
                <c:pt idx="96">
                  <c:v>11.953400114763225</c:v>
                </c:pt>
                <c:pt idx="97">
                  <c:v>13.115633505739694</c:v>
                </c:pt>
                <c:pt idx="98">
                  <c:v>14.37795570983447</c:v>
                </c:pt>
                <c:pt idx="99">
                  <c:v>15.749808312682607</c:v>
                </c:pt>
                <c:pt idx="100">
                  <c:v>17.239459111132536</c:v>
                </c:pt>
                <c:pt idx="101">
                  <c:v>18.85568399007332</c:v>
                </c:pt>
                <c:pt idx="102">
                  <c:v>20.607779959126713</c:v>
                </c:pt>
                <c:pt idx="103">
                  <c:v>22.505589234858199</c:v>
                </c:pt>
                <c:pt idx="104">
                  <c:v>24.556335131765387</c:v>
                </c:pt>
                <c:pt idx="105">
                  <c:v>26.777112719473116</c:v>
                </c:pt>
                <c:pt idx="106">
                  <c:v>29.172851397120517</c:v>
                </c:pt>
                <c:pt idx="107">
                  <c:v>31.758887833095287</c:v>
                </c:pt>
                <c:pt idx="108">
                  <c:v>34.5480019294504</c:v>
                </c:pt>
                <c:pt idx="109">
                  <c:v>37.553621870600857</c:v>
                </c:pt>
                <c:pt idx="110">
                  <c:v>40.784825242827772</c:v>
                </c:pt>
                <c:pt idx="111">
                  <c:v>44.266020283992916</c:v>
                </c:pt>
                <c:pt idx="112">
                  <c:v>48.002211086260857</c:v>
                </c:pt>
                <c:pt idx="113">
                  <c:v>52.02068511764741</c:v>
                </c:pt>
                <c:pt idx="114">
                  <c:v>56.326243842213955</c:v>
                </c:pt>
                <c:pt idx="115">
                  <c:v>60.942145392898667</c:v>
                </c:pt>
                <c:pt idx="116">
                  <c:v>65.886567981421138</c:v>
                </c:pt>
                <c:pt idx="117">
                  <c:v>71.178410163160677</c:v>
                </c:pt>
                <c:pt idx="118">
                  <c:v>76.828519884084344</c:v>
                </c:pt>
                <c:pt idx="119">
                  <c:v>82.874095897707875</c:v>
                </c:pt>
                <c:pt idx="120">
                  <c:v>89.317987811295353</c:v>
                </c:pt>
                <c:pt idx="121">
                  <c:v>96.190512083375125</c:v>
                </c:pt>
                <c:pt idx="122">
                  <c:v>103.51392386279879</c:v>
                </c:pt>
                <c:pt idx="123">
                  <c:v>111.31110293402713</c:v>
                </c:pt>
                <c:pt idx="124">
                  <c:v>119.60557645672613</c:v>
                </c:pt>
                <c:pt idx="125">
                  <c:v>128.42144470518139</c:v>
                </c:pt>
                <c:pt idx="126">
                  <c:v>137.7689593546425</c:v>
                </c:pt>
                <c:pt idx="127">
                  <c:v>147.70133525622995</c:v>
                </c:pt>
                <c:pt idx="128">
                  <c:v>158.21444175362211</c:v>
                </c:pt>
                <c:pt idx="129">
                  <c:v>169.34876326820165</c:v>
                </c:pt>
                <c:pt idx="130">
                  <c:v>181.13071217264022</c:v>
                </c:pt>
                <c:pt idx="131">
                  <c:v>193.58706785275396</c:v>
                </c:pt>
                <c:pt idx="132">
                  <c:v>206.74489410542589</c:v>
                </c:pt>
                <c:pt idx="133">
                  <c:v>220.61006485686664</c:v>
                </c:pt>
                <c:pt idx="134">
                  <c:v>235.25160950183081</c:v>
                </c:pt>
                <c:pt idx="135">
                  <c:v>250.6530435488601</c:v>
                </c:pt>
                <c:pt idx="136">
                  <c:v>266.86308248370671</c:v>
                </c:pt>
                <c:pt idx="137">
                  <c:v>283.9090078489582</c:v>
                </c:pt>
                <c:pt idx="138">
                  <c:v>301.81790757557718</c:v>
                </c:pt>
                <c:pt idx="139">
                  <c:v>320.6166071341263</c:v>
                </c:pt>
                <c:pt idx="140">
                  <c:v>340.33151088935807</c:v>
                </c:pt>
                <c:pt idx="141">
                  <c:v>360.95685018251072</c:v>
                </c:pt>
                <c:pt idx="142">
                  <c:v>382.57997977068135</c:v>
                </c:pt>
                <c:pt idx="143">
                  <c:v>405.16054332836308</c:v>
                </c:pt>
                <c:pt idx="144">
                  <c:v>428.75401646232126</c:v>
                </c:pt>
                <c:pt idx="145">
                  <c:v>453.38314604633416</c:v>
                </c:pt>
                <c:pt idx="146">
                  <c:v>479.06966818582822</c:v>
                </c:pt>
                <c:pt idx="147">
                  <c:v>505.83410861462812</c:v>
                </c:pt>
                <c:pt idx="148">
                  <c:v>533.65294292311614</c:v>
                </c:pt>
                <c:pt idx="149">
                  <c:v>562.62768323767352</c:v>
                </c:pt>
                <c:pt idx="150">
                  <c:v>592.68729956581876</c:v>
                </c:pt>
                <c:pt idx="151">
                  <c:v>623.88888856616813</c:v>
                </c:pt>
                <c:pt idx="152">
                  <c:v>656.24496881135292</c:v>
                </c:pt>
                <c:pt idx="153">
                  <c:v>689.76607227315424</c:v>
                </c:pt>
                <c:pt idx="154">
                  <c:v>724.46060921078515</c:v>
                </c:pt>
                <c:pt idx="155">
                  <c:v>760.27982130583302</c:v>
                </c:pt>
                <c:pt idx="156">
                  <c:v>797.33551738601011</c:v>
                </c:pt>
                <c:pt idx="157">
                  <c:v>835.51734001925377</c:v>
                </c:pt>
                <c:pt idx="158">
                  <c:v>874.93907375326603</c:v>
                </c:pt>
                <c:pt idx="159">
                  <c:v>915.47784664697144</c:v>
                </c:pt>
                <c:pt idx="160">
                  <c:v>957.18513309580032</c:v>
                </c:pt>
                <c:pt idx="161">
                  <c:v>1000.0509182788898</c:v>
                </c:pt>
                <c:pt idx="162">
                  <c:v>1043.9949709336593</c:v>
                </c:pt>
                <c:pt idx="163">
                  <c:v>1089.1337871119715</c:v>
                </c:pt>
                <c:pt idx="164">
                  <c:v>1135.3117588143411</c:v>
                </c:pt>
                <c:pt idx="165">
                  <c:v>1182.6455485388983</c:v>
                </c:pt>
                <c:pt idx="166">
                  <c:v>1230.9661332152305</c:v>
                </c:pt>
                <c:pt idx="167">
                  <c:v>1280.3145160369259</c:v>
                </c:pt>
                <c:pt idx="168">
                  <c:v>1330.6574887760503</c:v>
                </c:pt>
                <c:pt idx="169">
                  <c:v>1381.8801245488617</c:v>
                </c:pt>
                <c:pt idx="170">
                  <c:v>1434.0970819049717</c:v>
                </c:pt>
                <c:pt idx="171">
                  <c:v>1487.1877327326429</c:v>
                </c:pt>
                <c:pt idx="172">
                  <c:v>1541.0224491705776</c:v>
                </c:pt>
                <c:pt idx="173">
                  <c:v>1595.6298117768035</c:v>
                </c:pt>
                <c:pt idx="174">
                  <c:v>1650.9554223007419</c:v>
                </c:pt>
                <c:pt idx="175">
                  <c:v>1706.9412318844891</c:v>
                </c:pt>
                <c:pt idx="176">
                  <c:v>1763.5257173072853</c:v>
                </c:pt>
                <c:pt idx="177">
                  <c:v>1820.6440811915681</c:v>
                </c:pt>
                <c:pt idx="178">
                  <c:v>1878.1405985916499</c:v>
                </c:pt>
                <c:pt idx="179">
                  <c:v>1936.1182343624989</c:v>
                </c:pt>
                <c:pt idx="180">
                  <c:v>1994.3271808163959</c:v>
                </c:pt>
                <c:pt idx="181">
                  <c:v>2052.7777697322663</c:v>
                </c:pt>
                <c:pt idx="182">
                  <c:v>2111.389894007671</c:v>
                </c:pt>
                <c:pt idx="183">
                  <c:v>2170.0809525576942</c:v>
                </c:pt>
                <c:pt idx="184">
                  <c:v>2228.7656567743375</c:v>
                </c:pt>
                <c:pt idx="185">
                  <c:v>2287.356578479963</c:v>
                </c:pt>
                <c:pt idx="186">
                  <c:v>2345.6756779885609</c:v>
                </c:pt>
                <c:pt idx="187">
                  <c:v>2403.8085881162292</c:v>
                </c:pt>
                <c:pt idx="188">
                  <c:v>2461.4861321649023</c:v>
                </c:pt>
                <c:pt idx="189">
                  <c:v>2518.7024382877403</c:v>
                </c:pt>
                <c:pt idx="190">
                  <c:v>2575.3619492538028</c:v>
                </c:pt>
                <c:pt idx="191">
                  <c:v>2631.3682950789357</c:v>
                </c:pt>
                <c:pt idx="192">
                  <c:v>2686.6244215369447</c:v>
                </c:pt>
                <c:pt idx="193">
                  <c:v>2740.950870981565</c:v>
                </c:pt>
                <c:pt idx="194">
                  <c:v>2794.4152891023973</c:v>
                </c:pt>
                <c:pt idx="195">
                  <c:v>2846.7583068328545</c:v>
                </c:pt>
                <c:pt idx="196">
                  <c:v>2897.9651148235816</c:v>
                </c:pt>
                <c:pt idx="197">
                  <c:v>2947.9398984336267</c:v>
                </c:pt>
                <c:pt idx="198">
                  <c:v>2996.5878346658515</c:v>
                </c:pt>
                <c:pt idx="199">
                  <c:v>3043.815466444823</c:v>
                </c:pt>
                <c:pt idx="200">
                  <c:v>3089.5308537942637</c:v>
                </c:pt>
                <c:pt idx="201">
                  <c:v>3133.5783133580244</c:v>
                </c:pt>
                <c:pt idx="202">
                  <c:v>3175.9411571102441</c:v>
                </c:pt>
                <c:pt idx="203">
                  <c:v>3216.5949361953749</c:v>
                </c:pt>
                <c:pt idx="204">
                  <c:v>3255.3339209009832</c:v>
                </c:pt>
                <c:pt idx="205">
                  <c:v>3292.1422716059137</c:v>
                </c:pt>
                <c:pt idx="206">
                  <c:v>3326.9442320431717</c:v>
                </c:pt>
                <c:pt idx="207">
                  <c:v>3359.6195183339446</c:v>
                </c:pt>
                <c:pt idx="208">
                  <c:v>3390.1995281594582</c:v>
                </c:pt>
                <c:pt idx="209">
                  <c:v>3418.5686112148946</c:v>
                </c:pt>
                <c:pt idx="210">
                  <c:v>3444.6288426615265</c:v>
                </c:pt>
                <c:pt idx="211">
                  <c:v>3468.3698831828578</c:v>
                </c:pt>
                <c:pt idx="212">
                  <c:v>3489.7411853164658</c:v>
                </c:pt>
                <c:pt idx="213">
                  <c:v>3508.6970454047269</c:v>
                </c:pt>
                <c:pt idx="214">
                  <c:v>3525.1967664353338</c:v>
                </c:pt>
                <c:pt idx="215">
                  <c:v>3539.2048036188121</c:v>
                </c:pt>
                <c:pt idx="216">
                  <c:v>3550.6753162799887</c:v>
                </c:pt>
                <c:pt idx="217">
                  <c:v>3559.6184778576458</c:v>
                </c:pt>
                <c:pt idx="218">
                  <c:v>3565.9876822716687</c:v>
                </c:pt>
                <c:pt idx="219">
                  <c:v>3569.7847067188914</c:v>
                </c:pt>
                <c:pt idx="220">
                  <c:v>3571.0013174046512</c:v>
                </c:pt>
                <c:pt idx="221">
                  <c:v>3569.6348767727559</c:v>
                </c:pt>
                <c:pt idx="222">
                  <c:v>3565.6883473380044</c:v>
                </c:pt>
                <c:pt idx="223">
                  <c:v>3559.1821908091033</c:v>
                </c:pt>
                <c:pt idx="224">
                  <c:v>3550.1106097830329</c:v>
                </c:pt>
                <c:pt idx="225">
                  <c:v>3538.5208601110903</c:v>
                </c:pt>
                <c:pt idx="226">
                  <c:v>3524.425994769731</c:v>
                </c:pt>
                <c:pt idx="227">
                  <c:v>3507.8290429778363</c:v>
                </c:pt>
                <c:pt idx="228">
                  <c:v>3488.8471230176065</c:v>
                </c:pt>
                <c:pt idx="229">
                  <c:v>3467.4391557810877</c:v>
                </c:pt>
                <c:pt idx="230">
                  <c:v>3443.6778678899309</c:v>
                </c:pt>
                <c:pt idx="231">
                  <c:v>3417.6134954934209</c:v>
                </c:pt>
                <c:pt idx="232">
                  <c:v>3389.3459055810436</c:v>
                </c:pt>
                <c:pt idx="233">
                  <c:v>3358.8960241182781</c:v>
                </c:pt>
                <c:pt idx="234">
                  <c:v>3326.2755236583334</c:v>
                </c:pt>
                <c:pt idx="235">
                  <c:v>3291.6514086258749</c:v>
                </c:pt>
                <c:pt idx="236">
                  <c:v>3255.0463144580981</c:v>
                </c:pt>
                <c:pt idx="237">
                  <c:v>3216.5949361953749</c:v>
                </c:pt>
                <c:pt idx="238">
                  <c:v>3176.2568869132497</c:v>
                </c:pt>
                <c:pt idx="239">
                  <c:v>3134.1701991545187</c:v>
                </c:pt>
                <c:pt idx="240">
                  <c:v>3090.4864038390242</c:v>
                </c:pt>
                <c:pt idx="241">
                  <c:v>3045.2277177476385</c:v>
                </c:pt>
                <c:pt idx="242">
                  <c:v>2998.4815240284661</c:v>
                </c:pt>
                <c:pt idx="243">
                  <c:v>2950.337212419548</c:v>
                </c:pt>
                <c:pt idx="244">
                  <c:v>2900.885603325275</c:v>
                </c:pt>
                <c:pt idx="245">
                  <c:v>2850.218966177285</c:v>
                </c:pt>
                <c:pt idx="246">
                  <c:v>2798.4304253994233</c:v>
                </c:pt>
                <c:pt idx="247">
                  <c:v>2745.6957364848868</c:v>
                </c:pt>
                <c:pt idx="248">
                  <c:v>2692.0302185393666</c:v>
                </c:pt>
                <c:pt idx="249">
                  <c:v>2637.4436397648724</c:v>
                </c:pt>
                <c:pt idx="250">
                  <c:v>2582.1976639068243</c:v>
                </c:pt>
                <c:pt idx="251">
                  <c:v>2526.3027696197601</c:v>
                </c:pt>
                <c:pt idx="252">
                  <c:v>2469.8520896001778</c:v>
                </c:pt>
                <c:pt idx="253">
                  <c:v>2413.0254859662386</c:v>
                </c:pt>
                <c:pt idx="254">
                  <c:v>2355.7390253974877</c:v>
                </c:pt>
                <c:pt idx="255">
                  <c:v>2298.2582124891774</c:v>
                </c:pt>
                <c:pt idx="256">
                  <c:v>2240.494204848605</c:v>
                </c:pt>
                <c:pt idx="257">
                  <c:v>2182.7105634316708</c:v>
                </c:pt>
                <c:pt idx="258">
                  <c:v>2124.9026830865687</c:v>
                </c:pt>
                <c:pt idx="259">
                  <c:v>2067.152548530385</c:v>
                </c:pt>
                <c:pt idx="260">
                  <c:v>2009.5396892888714</c:v>
                </c:pt>
                <c:pt idx="261">
                  <c:v>1952.2292979752522</c:v>
                </c:pt>
                <c:pt idx="262">
                  <c:v>1895.1191057221386</c:v>
                </c:pt>
                <c:pt idx="263">
                  <c:v>1838.4563892718018</c:v>
                </c:pt>
                <c:pt idx="264">
                  <c:v>1782.2215241861566</c:v>
                </c:pt>
                <c:pt idx="265">
                  <c:v>1726.3945889725455</c:v>
                </c:pt>
                <c:pt idx="266">
                  <c:v>1671.2099119317902</c:v>
                </c:pt>
                <c:pt idx="267">
                  <c:v>1616.7241293789991</c:v>
                </c:pt>
                <c:pt idx="268">
                  <c:v>1562.8251509540066</c:v>
                </c:pt>
                <c:pt idx="269">
                  <c:v>1509.6504242238532</c:v>
                </c:pt>
                <c:pt idx="270">
                  <c:v>1457.329649483793</c:v>
                </c:pt>
                <c:pt idx="271">
                  <c:v>1405.7475163208348</c:v>
                </c:pt>
                <c:pt idx="272">
                  <c:v>1355.1058396916276</c:v>
                </c:pt>
                <c:pt idx="273">
                  <c:v>1305.3638712317497</c:v>
                </c:pt>
                <c:pt idx="274">
                  <c:v>1256.5577116675979</c:v>
                </c:pt>
                <c:pt idx="275">
                  <c:v>1208.7201744354043</c:v>
                </c:pt>
                <c:pt idx="276">
                  <c:v>1161.880817417856</c:v>
                </c:pt>
                <c:pt idx="277">
                  <c:v>1116.1359163945042</c:v>
                </c:pt>
                <c:pt idx="278">
                  <c:v>1071.3671561609406</c:v>
                </c:pt>
                <c:pt idx="279">
                  <c:v>1027.7327571635124</c:v>
                </c:pt>
                <c:pt idx="280">
                  <c:v>985.17979823218639</c:v>
                </c:pt>
                <c:pt idx="281">
                  <c:v>943.72231513064844</c:v>
                </c:pt>
                <c:pt idx="282">
                  <c:v>903.37148760428352</c:v>
                </c:pt>
                <c:pt idx="283">
                  <c:v>864.1357286546671</c:v>
                </c:pt>
                <c:pt idx="284">
                  <c:v>826.0207795787876</c:v>
                </c:pt>
                <c:pt idx="285">
                  <c:v>789.08614047551259</c:v>
                </c:pt>
                <c:pt idx="286">
                  <c:v>753.21811512937268</c:v>
                </c:pt>
                <c:pt idx="287">
                  <c:v>718.52595458400276</c:v>
                </c:pt>
                <c:pt idx="288">
                  <c:v>684.94947824936867</c:v>
                </c:pt>
                <c:pt idx="289">
                  <c:v>652.4826875779238</c:v>
                </c:pt>
                <c:pt idx="290">
                  <c:v>621.11760447322342</c:v>
                </c:pt>
                <c:pt idx="291">
                  <c:v>590.84428967312874</c:v>
                </c:pt>
                <c:pt idx="292">
                  <c:v>561.65110973111723</c:v>
                </c:pt>
                <c:pt idx="293">
                  <c:v>533.56749631635125</c:v>
                </c:pt>
                <c:pt idx="294">
                  <c:v>506.53261289607411</c:v>
                </c:pt>
                <c:pt idx="295">
                  <c:v>480.4907842243922</c:v>
                </c:pt>
                <c:pt idx="296">
                  <c:v>455.50515485421448</c:v>
                </c:pt>
                <c:pt idx="297">
                  <c:v>431.51592908219982</c:v>
                </c:pt>
                <c:pt idx="298">
                  <c:v>408.50341187425693</c:v>
                </c:pt>
                <c:pt idx="299">
                  <c:v>386.44694991805414</c:v>
                </c:pt>
                <c:pt idx="300">
                  <c:v>365.35702317260564</c:v>
                </c:pt>
                <c:pt idx="301">
                  <c:v>345.1459403904858</c:v>
                </c:pt>
                <c:pt idx="302">
                  <c:v>325.85350962140927</c:v>
                </c:pt>
                <c:pt idx="303">
                  <c:v>307.42439059853507</c:v>
                </c:pt>
                <c:pt idx="304">
                  <c:v>289.83476908231887</c:v>
                </c:pt>
                <c:pt idx="305">
                  <c:v>273.06053081069052</c:v>
                </c:pt>
                <c:pt idx="306">
                  <c:v>257.07723552809773</c:v>
                </c:pt>
                <c:pt idx="307">
                  <c:v>241.86030573078571</c:v>
                </c:pt>
                <c:pt idx="308">
                  <c:v>227.38500275711641</c:v>
                </c:pt>
                <c:pt idx="309">
                  <c:v>213.64741700969526</c:v>
                </c:pt>
                <c:pt idx="310">
                  <c:v>200.59987645482681</c:v>
                </c:pt>
                <c:pt idx="311">
                  <c:v>188.19914211728249</c:v>
                </c:pt>
                <c:pt idx="312">
                  <c:v>176.4593182269395</c:v>
                </c:pt>
                <c:pt idx="313">
                  <c:v>165.33651676385676</c:v>
                </c:pt>
                <c:pt idx="314">
                  <c:v>154.82277808168072</c:v>
                </c:pt>
                <c:pt idx="315">
                  <c:v>144.86180930540112</c:v>
                </c:pt>
                <c:pt idx="316">
                  <c:v>135.4472476749709</c:v>
                </c:pt>
                <c:pt idx="317">
                  <c:v>126.56970296252499</c:v>
                </c:pt>
                <c:pt idx="318">
                  <c:v>118.17916080462415</c:v>
                </c:pt>
                <c:pt idx="319">
                  <c:v>110.27988492836997</c:v>
                </c:pt>
                <c:pt idx="320">
                  <c:v>102.83710805758334</c:v>
                </c:pt>
                <c:pt idx="321">
                  <c:v>95.830014571268791</c:v>
                </c:pt>
                <c:pt idx="322">
                  <c:v>89.238318165799626</c:v>
                </c:pt>
                <c:pt idx="323">
                  <c:v>83.05165340115451</c:v>
                </c:pt>
                <c:pt idx="324">
                  <c:v>77.231575899358901</c:v>
                </c:pt>
                <c:pt idx="325">
                  <c:v>71.777695213182895</c:v>
                </c:pt>
                <c:pt idx="326">
                  <c:v>66.655024050712868</c:v>
                </c:pt>
                <c:pt idx="327">
                  <c:v>61.862178252532964</c:v>
                </c:pt>
                <c:pt idx="328">
                  <c:v>57.374192762916614</c:v>
                </c:pt>
                <c:pt idx="329">
                  <c:v>53.174949017118514</c:v>
                </c:pt>
                <c:pt idx="330">
                  <c:v>49.254834181732136</c:v>
                </c:pt>
                <c:pt idx="331">
                  <c:v>45.586683773603859</c:v>
                </c:pt>
                <c:pt idx="332">
                  <c:v>42.162487674666615</c:v>
                </c:pt>
                <c:pt idx="333">
                  <c:v>38.973296971905278</c:v>
                </c:pt>
                <c:pt idx="334">
                  <c:v>36.000463496115884</c:v>
                </c:pt>
                <c:pt idx="335">
                  <c:v>33.231432566581212</c:v>
                </c:pt>
                <c:pt idx="336">
                  <c:v>30.650322604834059</c:v>
                </c:pt>
                <c:pt idx="337">
                  <c:v>28.257327433032717</c:v>
                </c:pt>
                <c:pt idx="338">
                  <c:v>26.029878032657177</c:v>
                </c:pt>
                <c:pt idx="339">
                  <c:v>23.961456224573126</c:v>
                </c:pt>
                <c:pt idx="340">
                  <c:v>22.045055370267161</c:v>
                </c:pt>
                <c:pt idx="341">
                  <c:v>20.265288438695332</c:v>
                </c:pt>
                <c:pt idx="342">
                  <c:v>18.618823390380065</c:v>
                </c:pt>
                <c:pt idx="343">
                  <c:v>17.094351818162917</c:v>
                </c:pt>
                <c:pt idx="344">
                  <c:v>15.68389896806362</c:v>
                </c:pt>
                <c:pt idx="345">
                  <c:v>14.379916585456668</c:v>
                </c:pt>
                <c:pt idx="346">
                  <c:v>13.175274132060693</c:v>
                </c:pt>
                <c:pt idx="347">
                  <c:v>12.064909721174596</c:v>
                </c:pt>
                <c:pt idx="348">
                  <c:v>11.039000751279016</c:v>
                </c:pt>
                <c:pt idx="349">
                  <c:v>10.094795082238836</c:v>
                </c:pt>
                <c:pt idx="350">
                  <c:v>9.2237095415464374</c:v>
                </c:pt>
                <c:pt idx="351">
                  <c:v>8.4231918290734704</c:v>
                </c:pt>
                <c:pt idx="352">
                  <c:v>7.6868722254342563</c:v>
                </c:pt>
                <c:pt idx="353">
                  <c:v>7.0101051204240408</c:v>
                </c:pt>
                <c:pt idx="354">
                  <c:v>6.3894689034348024</c:v>
                </c:pt>
                <c:pt idx="355">
                  <c:v>5.8189401736832007</c:v>
                </c:pt>
                <c:pt idx="356">
                  <c:v>5.2965037793309788</c:v>
                </c:pt>
                <c:pt idx="357">
                  <c:v>4.8169563801955739</c:v>
                </c:pt>
                <c:pt idx="358">
                  <c:v>4.3784793373920197</c:v>
                </c:pt>
                <c:pt idx="359">
                  <c:v>3.9771935545281547</c:v>
                </c:pt>
                <c:pt idx="360">
                  <c:v>3.6102145700661925</c:v>
                </c:pt>
                <c:pt idx="361">
                  <c:v>3.2748551840429005</c:v>
                </c:pt>
                <c:pt idx="362">
                  <c:v>2.968615951892374</c:v>
                </c:pt>
                <c:pt idx="363">
                  <c:v>2.6895921618883509</c:v>
                </c:pt>
                <c:pt idx="364">
                  <c:v>2.4347505733972903</c:v>
                </c:pt>
                <c:pt idx="365">
                  <c:v>2.2028957886273499</c:v>
                </c:pt>
                <c:pt idx="366">
                  <c:v>1.9917606926009161</c:v>
                </c:pt>
                <c:pt idx="367">
                  <c:v>1.7993459331333159</c:v>
                </c:pt>
                <c:pt idx="368">
                  <c:v>1.6246691465470069</c:v>
                </c:pt>
                <c:pt idx="369">
                  <c:v>1.4661872048697346</c:v>
                </c:pt>
                <c:pt idx="370">
                  <c:v>1.3220494043882656</c:v>
                </c:pt>
                <c:pt idx="371">
                  <c:v>1.1912687373327224</c:v>
                </c:pt>
                <c:pt idx="372">
                  <c:v>1.0728706246376754</c:v>
                </c:pt>
                <c:pt idx="373">
                  <c:v>0.96542248167789113</c:v>
                </c:pt>
                <c:pt idx="374">
                  <c:v>0.8682883598547223</c:v>
                </c:pt>
                <c:pt idx="375">
                  <c:v>0.78039631026646294</c:v>
                </c:pt>
                <c:pt idx="376">
                  <c:v>0.70092438281632041</c:v>
                </c:pt>
                <c:pt idx="377">
                  <c:v>0.62911752799810428</c:v>
                </c:pt>
                <c:pt idx="378">
                  <c:v>0.56438017264755758</c:v>
                </c:pt>
                <c:pt idx="379">
                  <c:v>0.50587388247906573</c:v>
                </c:pt>
                <c:pt idx="380">
                  <c:v>0.45320323873274171</c:v>
                </c:pt>
                <c:pt idx="381">
                  <c:v>0.40567040963777706</c:v>
                </c:pt>
                <c:pt idx="382">
                  <c:v>0.36294002202411202</c:v>
                </c:pt>
                <c:pt idx="383">
                  <c:v>0.32449052199630674</c:v>
                </c:pt>
                <c:pt idx="384">
                  <c:v>0.28991771656361826</c:v>
                </c:pt>
                <c:pt idx="385">
                  <c:v>0.25885297362305565</c:v>
                </c:pt>
                <c:pt idx="386">
                  <c:v>0.23096022050947307</c:v>
                </c:pt>
                <c:pt idx="387">
                  <c:v>0.205970787190838</c:v>
                </c:pt>
                <c:pt idx="388">
                  <c:v>0.18352759291405205</c:v>
                </c:pt>
                <c:pt idx="389">
                  <c:v>0.16344905407667484</c:v>
                </c:pt>
                <c:pt idx="390">
                  <c:v>0.14546886392139233</c:v>
                </c:pt>
                <c:pt idx="391">
                  <c:v>0.12937913245934995</c:v>
                </c:pt>
                <c:pt idx="392">
                  <c:v>0.11499129748543648</c:v>
                </c:pt>
                <c:pt idx="393">
                  <c:v>0.10213445267519239</c:v>
                </c:pt>
                <c:pt idx="394">
                  <c:v>9.0653820062270282E-2</c:v>
                </c:pt>
                <c:pt idx="395">
                  <c:v>8.0409341440156434E-2</c:v>
                </c:pt>
                <c:pt idx="396">
                  <c:v>7.1287997735563269E-2</c:v>
                </c:pt>
                <c:pt idx="397">
                  <c:v>6.3158790833157771E-2</c:v>
                </c:pt>
                <c:pt idx="398">
                  <c:v>5.590810675029137E-2</c:v>
                </c:pt>
                <c:pt idx="399">
                  <c:v>4.9465985942776895E-2</c:v>
                </c:pt>
                <c:pt idx="400">
                  <c:v>4.3736702052301436E-2</c:v>
                </c:pt>
                <c:pt idx="401">
                  <c:v>3.8644960963440188E-2</c:v>
                </c:pt>
                <c:pt idx="402">
                  <c:v>3.4129736320418623E-2</c:v>
                </c:pt>
                <c:pt idx="403">
                  <c:v>3.0115854720229748E-2</c:v>
                </c:pt>
                <c:pt idx="404">
                  <c:v>2.6561438891739467E-2</c:v>
                </c:pt>
                <c:pt idx="405">
                  <c:v>2.3406111957255234E-2</c:v>
                </c:pt>
                <c:pt idx="406">
                  <c:v>2.061588709813212E-2</c:v>
                </c:pt>
                <c:pt idx="407">
                  <c:v>1.8146094973972224E-2</c:v>
                </c:pt>
                <c:pt idx="408">
                  <c:v>1.5961464462360599E-2</c:v>
                </c:pt>
                <c:pt idx="409">
                  <c:v>1.4030420727824032E-2</c:v>
                </c:pt>
                <c:pt idx="410">
                  <c:v>1.2324719862666094E-2</c:v>
                </c:pt>
                <c:pt idx="411">
                  <c:v>1.0821358095777965E-2</c:v>
                </c:pt>
                <c:pt idx="412">
                  <c:v>9.4930419499199316E-3</c:v>
                </c:pt>
                <c:pt idx="413">
                  <c:v>8.3239269162987753E-3</c:v>
                </c:pt>
                <c:pt idx="414">
                  <c:v>7.2939107294485942E-3</c:v>
                </c:pt>
                <c:pt idx="415">
                  <c:v>6.387074804338512E-3</c:v>
                </c:pt>
                <c:pt idx="416">
                  <c:v>5.5892410685031103E-3</c:v>
                </c:pt>
                <c:pt idx="417">
                  <c:v>4.88779527439914E-3</c:v>
                </c:pt>
                <c:pt idx="418">
                  <c:v>4.2715205452777578E-3</c:v>
                </c:pt>
                <c:pt idx="419">
                  <c:v>3.7304512304953625E-3</c:v>
                </c:pt>
                <c:pt idx="420">
                  <c:v>3.2564436348851106E-3</c:v>
                </c:pt>
                <c:pt idx="421">
                  <c:v>2.8407696077352323E-3</c:v>
                </c:pt>
                <c:pt idx="422">
                  <c:v>2.4759609107313416E-3</c:v>
                </c:pt>
                <c:pt idx="423">
                  <c:v>2.1570304134285296E-3</c:v>
                </c:pt>
                <c:pt idx="424">
                  <c:v>1.8779282790286058E-3</c:v>
                </c:pt>
                <c:pt idx="425">
                  <c:v>1.6338494387092034E-3</c:v>
                </c:pt>
                <c:pt idx="426">
                  <c:v>1.4208625926295378E-3</c:v>
                </c:pt>
                <c:pt idx="427">
                  <c:v>1.2345425721802064E-3</c:v>
                </c:pt>
                <c:pt idx="428">
                  <c:v>1.0719394643796103E-3</c:v>
                </c:pt>
                <c:pt idx="429">
                  <c:v>9.3034257459745698E-4</c:v>
                </c:pt>
                <c:pt idx="430">
                  <c:v>8.0691307191525243E-4</c:v>
                </c:pt>
                <c:pt idx="431">
                  <c:v>6.9939371514182302E-4</c:v>
                </c:pt>
                <c:pt idx="432">
                  <c:v>6.0579811812427398E-4</c:v>
                </c:pt>
                <c:pt idx="433">
                  <c:v>5.2437892985364822E-4</c:v>
                </c:pt>
                <c:pt idx="434">
                  <c:v>4.5360075280779778E-4</c:v>
                </c:pt>
                <c:pt idx="435">
                  <c:v>3.921149659201846E-4</c:v>
                </c:pt>
                <c:pt idx="436">
                  <c:v>3.3881740148076085E-4</c:v>
                </c:pt>
                <c:pt idx="437">
                  <c:v>2.9257019764114116E-4</c:v>
                </c:pt>
                <c:pt idx="438">
                  <c:v>2.5240860979041258E-4</c:v>
                </c:pt>
                <c:pt idx="439">
                  <c:v>2.1766683413982759E-4</c:v>
                </c:pt>
                <c:pt idx="440">
                  <c:v>1.8758253146895177E-4</c:v>
                </c:pt>
                <c:pt idx="441">
                  <c:v>1.6154914566149692E-4</c:v>
                </c:pt>
                <c:pt idx="442">
                  <c:v>1.3903656432471458E-4</c:v>
                </c:pt>
                <c:pt idx="443">
                  <c:v>1.1961070628262928E-4</c:v>
                </c:pt>
                <c:pt idx="444">
                  <c:v>1.0280613999098787E-4</c:v>
                </c:pt>
                <c:pt idx="445">
                  <c:v>8.8325415295501038E-5</c:v>
                </c:pt>
                <c:pt idx="446">
                  <c:v>7.5834238370391018E-5</c:v>
                </c:pt>
                <c:pt idx="447">
                  <c:v>6.5050622645546893E-5</c:v>
                </c:pt>
                <c:pt idx="448">
                  <c:v>5.5777192824731305E-5</c:v>
                </c:pt>
                <c:pt idx="449">
                  <c:v>4.779416238425607E-5</c:v>
                </c:pt>
                <c:pt idx="450">
                  <c:v>4.0936801082047149E-5</c:v>
                </c:pt>
                <c:pt idx="451">
                  <c:v>3.5031482768339835E-5</c:v>
                </c:pt>
                <c:pt idx="452">
                  <c:v>2.995823332414095E-5</c:v>
                </c:pt>
                <c:pt idx="453">
                  <c:v>2.5609205111519883E-5</c:v>
                </c:pt>
                <c:pt idx="454">
                  <c:v>2.1877108498749614E-5</c:v>
                </c:pt>
                <c:pt idx="455">
                  <c:v>1.8676593453389185E-5</c:v>
                </c:pt>
                <c:pt idx="456">
                  <c:v>1.5929740030072987E-5</c:v>
                </c:pt>
                <c:pt idx="457">
                  <c:v>1.3584850552707581E-5</c:v>
                </c:pt>
                <c:pt idx="458">
                  <c:v>1.157455697101863E-5</c:v>
                </c:pt>
                <c:pt idx="459">
                  <c:v>9.8552537580506878E-6</c:v>
                </c:pt>
                <c:pt idx="460">
                  <c:v>8.3858128910947047E-6</c:v>
                </c:pt>
                <c:pt idx="461">
                  <c:v>7.1326238664560672E-6</c:v>
                </c:pt>
                <c:pt idx="462">
                  <c:v>6.0627312063823417E-6</c:v>
                </c:pt>
                <c:pt idx="463">
                  <c:v>5.1485905309756637E-6</c:v>
                </c:pt>
                <c:pt idx="464">
                  <c:v>4.3705547250329353E-6</c:v>
                </c:pt>
                <c:pt idx="465">
                  <c:v>3.7076574984252638E-6</c:v>
                </c:pt>
                <c:pt idx="466">
                  <c:v>3.144073222664124E-6</c:v>
                </c:pt>
                <c:pt idx="467">
                  <c:v>2.6637031794716426E-6</c:v>
                </c:pt>
                <c:pt idx="468">
                  <c:v>2.2552455964927396E-6</c:v>
                </c:pt>
                <c:pt idx="469">
                  <c:v>1.908680450292633E-6</c:v>
                </c:pt>
                <c:pt idx="470">
                  <c:v>1.613880487788317E-6</c:v>
                </c:pt>
                <c:pt idx="471">
                  <c:v>1.3640861426229382E-6</c:v>
                </c:pt>
                <c:pt idx="472">
                  <c:v>1.1522002724046949E-6</c:v>
                </c:pt>
                <c:pt idx="473">
                  <c:v>9.7259036073039014E-7</c:v>
                </c:pt>
                <c:pt idx="474">
                  <c:v>8.2044153479136098E-7</c:v>
                </c:pt>
                <c:pt idx="475">
                  <c:v>6.9183150246353509E-7</c:v>
                </c:pt>
                <c:pt idx="476">
                  <c:v>5.8284082994750835E-7</c:v>
                </c:pt>
                <c:pt idx="477">
                  <c:v>4.9069920293542643E-7</c:v>
                </c:pt>
                <c:pt idx="478">
                  <c:v>4.1296868710255216E-7</c:v>
                </c:pt>
                <c:pt idx="479">
                  <c:v>3.4732465861971474E-7</c:v>
                </c:pt>
                <c:pt idx="480">
                  <c:v>2.9192461245451342E-7</c:v>
                </c:pt>
                <c:pt idx="481">
                  <c:v>2.4520113108014019E-7</c:v>
                </c:pt>
                <c:pt idx="482">
                  <c:v>2.058215706868425E-7</c:v>
                </c:pt>
                <c:pt idx="483">
                  <c:v>1.7265375654060832E-7</c:v>
                </c:pt>
                <c:pt idx="484">
                  <c:v>1.4473640299052807E-7</c:v>
                </c:pt>
                <c:pt idx="485">
                  <c:v>1.2128860579318184E-7</c:v>
                </c:pt>
                <c:pt idx="486">
                  <c:v>1.0154430941687601E-7</c:v>
                </c:pt>
                <c:pt idx="487">
                  <c:v>8.4983088246669668E-8</c:v>
                </c:pt>
                <c:pt idx="488">
                  <c:v>7.1076658147411564E-8</c:v>
                </c:pt>
                <c:pt idx="489">
                  <c:v>5.9407206056443665E-8</c:v>
                </c:pt>
                <c:pt idx="490">
                  <c:v>4.9621371503092718E-8</c:v>
                </c:pt>
                <c:pt idx="491">
                  <c:v>4.1420560548438742E-8</c:v>
                </c:pt>
                <c:pt idx="492">
                  <c:v>3.4562712927213163E-8</c:v>
                </c:pt>
                <c:pt idx="493">
                  <c:v>2.8813142826447258E-8</c:v>
                </c:pt>
                <c:pt idx="494">
                  <c:v>2.4011483515616683E-8</c:v>
                </c:pt>
                <c:pt idx="495">
                  <c:v>1.9991132638162414E-8</c:v>
                </c:pt>
                <c:pt idx="496">
                  <c:v>1.6638044084419486E-8</c:v>
                </c:pt>
                <c:pt idx="497">
                  <c:v>1.3838389686464984E-8</c:v>
                </c:pt>
                <c:pt idx="498">
                  <c:v>1.1502371469665206E-8</c:v>
                </c:pt>
                <c:pt idx="499">
                  <c:v>9.554492787700806E-9</c:v>
                </c:pt>
                <c:pt idx="500">
                  <c:v>7.933723715064254E-9</c:v>
                </c:pt>
                <c:pt idx="501">
                  <c:v>6.5816492918021063E-9</c:v>
                </c:pt>
                <c:pt idx="502">
                  <c:v>5.4564596718062547E-9</c:v>
                </c:pt>
                <c:pt idx="503">
                  <c:v>4.5220730905356518E-9</c:v>
                </c:pt>
                <c:pt idx="504">
                  <c:v>3.7452745696045077E-9</c:v>
                </c:pt>
                <c:pt idx="505">
                  <c:v>3.0999103547563609E-9</c:v>
                </c:pt>
                <c:pt idx="506">
                  <c:v>2.5640939177548425E-9</c:v>
                </c:pt>
                <c:pt idx="507">
                  <c:v>2.1195232219860441E-9</c:v>
                </c:pt>
                <c:pt idx="508">
                  <c:v>1.7509019191241957E-9</c:v>
                </c:pt>
                <c:pt idx="509">
                  <c:v>1.4459041304410642E-9</c:v>
                </c:pt>
                <c:pt idx="510">
                  <c:v>1.192895413618413E-9</c:v>
                </c:pt>
                <c:pt idx="511">
                  <c:v>9.8383043675780272E-10</c:v>
                </c:pt>
                <c:pt idx="512">
                  <c:v>8.1062927942732717E-10</c:v>
                </c:pt>
                <c:pt idx="513">
                  <c:v>6.676983580786282E-10</c:v>
                </c:pt>
                <c:pt idx="514">
                  <c:v>5.4961506110901183E-10</c:v>
                </c:pt>
                <c:pt idx="515">
                  <c:v>4.5212366237906678E-10</c:v>
                </c:pt>
                <c:pt idx="516">
                  <c:v>3.7180391767647157E-10</c:v>
                </c:pt>
                <c:pt idx="517">
                  <c:v>3.0545948500239389E-10</c:v>
                </c:pt>
                <c:pt idx="518">
                  <c:v>2.5079193345705985E-10</c:v>
                </c:pt>
                <c:pt idx="519">
                  <c:v>2.0584155431377922E-10</c:v>
                </c:pt>
                <c:pt idx="520">
                  <c:v>1.6883937690575306E-10</c:v>
                </c:pt>
                <c:pt idx="521">
                  <c:v>1.3835517463678004E-10</c:v>
                </c:pt>
                <c:pt idx="522">
                  <c:v>1.1333865156154387E-10</c:v>
                </c:pt>
                <c:pt idx="523">
                  <c:v>9.2785876576015059E-11</c:v>
                </c:pt>
                <c:pt idx="524">
                  <c:v>7.5936121746545691E-11</c:v>
                </c:pt>
                <c:pt idx="525">
                  <c:v>6.2086202451288423E-11</c:v>
                </c:pt>
                <c:pt idx="526">
                  <c:v>5.0729780101758968E-11</c:v>
                </c:pt>
                <c:pt idx="527">
                  <c:v>4.1437631292944835E-11</c:v>
                </c:pt>
                <c:pt idx="528">
                  <c:v>3.3814709056138572E-11</c:v>
                </c:pt>
                <c:pt idx="529">
                  <c:v>2.7585531129426166E-11</c:v>
                </c:pt>
                <c:pt idx="530">
                  <c:v>2.2489466210299843E-11</c:v>
                </c:pt>
                <c:pt idx="531">
                  <c:v>1.8323104014412226E-11</c:v>
                </c:pt>
                <c:pt idx="532">
                  <c:v>1.4919045845330755E-11</c:v>
                </c:pt>
                <c:pt idx="533">
                  <c:v>1.2143691297285881E-11</c:v>
                </c:pt>
                <c:pt idx="534">
                  <c:v>9.8750061662887018E-12</c:v>
                </c:pt>
                <c:pt idx="535">
                  <c:v>8.0250202052897196E-12</c:v>
                </c:pt>
                <c:pt idx="536">
                  <c:v>6.5196444893030397E-12</c:v>
                </c:pt>
                <c:pt idx="537">
                  <c:v>5.2932779379389545E-12</c:v>
                </c:pt>
                <c:pt idx="538">
                  <c:v>4.2948547991098333E-12</c:v>
                </c:pt>
                <c:pt idx="539">
                  <c:v>3.4825332907772423E-12</c:v>
                </c:pt>
                <c:pt idx="540">
                  <c:v>2.8220528802238957E-12</c:v>
                </c:pt>
                <c:pt idx="541">
                  <c:v>2.285377491790429E-12</c:v>
                </c:pt>
                <c:pt idx="542">
                  <c:v>1.8495826709806169E-12</c:v>
                </c:pt>
                <c:pt idx="543">
                  <c:v>1.4964514251982666E-12</c:v>
                </c:pt>
                <c:pt idx="544">
                  <c:v>1.2095529466197593E-12</c:v>
                </c:pt>
                <c:pt idx="545">
                  <c:v>9.7737475621374584E-13</c:v>
                </c:pt>
                <c:pt idx="546">
                  <c:v>7.8926225318951575E-13</c:v>
                </c:pt>
                <c:pt idx="547">
                  <c:v>6.3695004768731141E-13</c:v>
                </c:pt>
                <c:pt idx="548">
                  <c:v>5.1370444020496811E-13</c:v>
                </c:pt>
                <c:pt idx="549">
                  <c:v>4.1404273460702864E-13</c:v>
                </c:pt>
                <c:pt idx="550">
                  <c:v>3.3350396308316603E-13</c:v>
                </c:pt>
                <c:pt idx="551">
                  <c:v>2.6846066105996613E-13</c:v>
                </c:pt>
                <c:pt idx="552">
                  <c:v>2.160420714077208E-13</c:v>
                </c:pt>
                <c:pt idx="553">
                  <c:v>1.7374843093884905E-13</c:v>
                </c:pt>
                <c:pt idx="554">
                  <c:v>1.3959605905605488E-13</c:v>
                </c:pt>
                <c:pt idx="555">
                  <c:v>1.1212560336411397E-13</c:v>
                </c:pt>
                <c:pt idx="556">
                  <c:v>9.0003896226019606E-14</c:v>
                </c:pt>
                <c:pt idx="557">
                  <c:v>7.2200889828919952E-14</c:v>
                </c:pt>
                <c:pt idx="558">
                  <c:v>5.7882674792497756E-14</c:v>
                </c:pt>
                <c:pt idx="559">
                  <c:v>4.6391324967143779E-14</c:v>
                </c:pt>
                <c:pt idx="560">
                  <c:v>3.7144359315255826E-14</c:v>
                </c:pt>
                <c:pt idx="561">
                  <c:v>2.9732539693494583E-14</c:v>
                </c:pt>
                <c:pt idx="562">
                  <c:v>2.3784649801398855E-14</c:v>
                </c:pt>
                <c:pt idx="563">
                  <c:v>1.900764196006056E-14</c:v>
                </c:pt>
                <c:pt idx="564">
                  <c:v>1.518601929358504E-14</c:v>
                </c:pt>
                <c:pt idx="565">
                  <c:v>1.2125102902362123E-14</c:v>
                </c:pt>
                <c:pt idx="566">
                  <c:v>9.6786087497749466E-15</c:v>
                </c:pt>
                <c:pt idx="567">
                  <c:v>7.7180265333566974E-15</c:v>
                </c:pt>
                <c:pt idx="568">
                  <c:v>6.1507095259156894E-15</c:v>
                </c:pt>
                <c:pt idx="569">
                  <c:v>4.9004018076597891E-15</c:v>
                </c:pt>
                <c:pt idx="570">
                  <c:v>3.9003401934688215E-15</c:v>
                </c:pt>
                <c:pt idx="571">
                  <c:v>3.1035711447416388E-15</c:v>
                </c:pt>
                <c:pt idx="572">
                  <c:v>2.4680134241901655E-15</c:v>
                </c:pt>
                <c:pt idx="573">
                  <c:v>1.9613714141719906E-15</c:v>
                </c:pt>
                <c:pt idx="574">
                  <c:v>1.5577538886485243E-15</c:v>
                </c:pt>
                <c:pt idx="575">
                  <c:v>1.2364155033694041E-15</c:v>
                </c:pt>
                <c:pt idx="576">
                  <c:v>9.8111840917688749E-16</c:v>
                </c:pt>
                <c:pt idx="577">
                  <c:v>7.7775114738672929E-16</c:v>
                </c:pt>
                <c:pt idx="578">
                  <c:v>6.1638528117754668E-16</c:v>
                </c:pt>
                <c:pt idx="579">
                  <c:v>4.8800587267375122E-16</c:v>
                </c:pt>
                <c:pt idx="580">
                  <c:v>3.8627017772940266E-16</c:v>
                </c:pt>
                <c:pt idx="581">
                  <c:v>3.0555176727160794E-16</c:v>
                </c:pt>
                <c:pt idx="582">
                  <c:v>2.4154937048745191E-16</c:v>
                </c:pt>
                <c:pt idx="583">
                  <c:v>1.9083341557975063E-16</c:v>
                </c:pt>
                <c:pt idx="584">
                  <c:v>1.5072974360051262E-16</c:v>
                </c:pt>
                <c:pt idx="585">
                  <c:v>1.1893316747022478E-16</c:v>
                </c:pt>
                <c:pt idx="586">
                  <c:v>9.3821817245863068E-17</c:v>
                </c:pt>
                <c:pt idx="587">
                  <c:v>7.3937249602970869E-17</c:v>
                </c:pt>
                <c:pt idx="588">
                  <c:v>5.8253279186979513E-17</c:v>
                </c:pt>
                <c:pt idx="589">
                  <c:v>4.586759120444392E-17</c:v>
                </c:pt>
                <c:pt idx="590">
                  <c:v>3.6092741487883247E-17</c:v>
                </c:pt>
                <c:pt idx="591">
                  <c:v>2.8383254464250371E-17</c:v>
                </c:pt>
                <c:pt idx="592">
                  <c:v>2.2306574997928309E-17</c:v>
                </c:pt>
                <c:pt idx="593">
                  <c:v>1.7526872999754967E-17</c:v>
                </c:pt>
                <c:pt idx="594">
                  <c:v>1.375727289186666E-17</c:v>
                </c:pt>
                <c:pt idx="595">
                  <c:v>1.0795978240545351E-17</c:v>
                </c:pt>
                <c:pt idx="596">
                  <c:v>8.4634439659863185E-18</c:v>
                </c:pt>
                <c:pt idx="597">
                  <c:v>6.6333799414847558E-18</c:v>
                </c:pt>
                <c:pt idx="598">
                  <c:v>5.1957936706942001E-18</c:v>
                </c:pt>
                <c:pt idx="599">
                  <c:v>4.0672249525678818E-18</c:v>
                </c:pt>
                <c:pt idx="600">
                  <c:v>3.1818064906204756E-18</c:v>
                </c:pt>
                <c:pt idx="601">
                  <c:v>2.4875888810421699E-18</c:v>
                </c:pt>
                <c:pt idx="602">
                  <c:v>1.9444160376730699E-18</c:v>
                </c:pt>
                <c:pt idx="603">
                  <c:v>1.5182840513254781E-18</c:v>
                </c:pt>
                <c:pt idx="604">
                  <c:v>1.1852869405409335E-18</c:v>
                </c:pt>
                <c:pt idx="605">
                  <c:v>9.2474955684127169E-19</c:v>
                </c:pt>
                <c:pt idx="606">
                  <c:v>7.2103264416351141E-19</c:v>
                </c:pt>
                <c:pt idx="607">
                  <c:v>5.6184417972457464E-19</c:v>
                </c:pt>
                <c:pt idx="608">
                  <c:v>4.3752916548239225E-19</c:v>
                </c:pt>
                <c:pt idx="609">
                  <c:v>3.4050883531217563E-19</c:v>
                </c:pt>
                <c:pt idx="610">
                  <c:v>2.648377158967346E-19</c:v>
                </c:pt>
                <c:pt idx="611">
                  <c:v>2.0594057286702331E-19</c:v>
                </c:pt>
                <c:pt idx="612">
                  <c:v>1.599757429348015E-19</c:v>
                </c:pt>
                <c:pt idx="613">
                  <c:v>1.2424470169031394E-19</c:v>
                </c:pt>
                <c:pt idx="614">
                  <c:v>9.643457351977776E-20</c:v>
                </c:pt>
                <c:pt idx="615">
                  <c:v>7.4802929980367337E-20</c:v>
                </c:pt>
                <c:pt idx="616">
                  <c:v>5.7987649569380872E-20</c:v>
                </c:pt>
                <c:pt idx="617">
                  <c:v>4.4924520838640765E-20</c:v>
                </c:pt>
                <c:pt idx="618">
                  <c:v>3.4782640415781873E-20</c:v>
                </c:pt>
                <c:pt idx="619">
                  <c:v>2.6913649861842536E-20</c:v>
                </c:pt>
                <c:pt idx="620">
                  <c:v>2.082083612005677E-20</c:v>
                </c:pt>
                <c:pt idx="621">
                  <c:v>1.6090545344682467E-20</c:v>
                </c:pt>
                <c:pt idx="622">
                  <c:v>1.2432539844065206E-20</c:v>
                </c:pt>
                <c:pt idx="623">
                  <c:v>9.6002114674596871E-21</c:v>
                </c:pt>
                <c:pt idx="624">
                  <c:v>7.4085594957764202E-21</c:v>
                </c:pt>
                <c:pt idx="625">
                  <c:v>5.7137152034103519E-21</c:v>
                </c:pt>
                <c:pt idx="626">
                  <c:v>4.4038786589526598E-21</c:v>
                </c:pt>
                <c:pt idx="627">
                  <c:v>3.3922209608258258E-21</c:v>
                </c:pt>
                <c:pt idx="628">
                  <c:v>2.6124787984863191E-21</c:v>
                </c:pt>
                <c:pt idx="629">
                  <c:v>2.0098603563870427E-21</c:v>
                </c:pt>
                <c:pt idx="630">
                  <c:v>1.5459652598552302E-21</c:v>
                </c:pt>
                <c:pt idx="631">
                  <c:v>1.1884105470201481E-21</c:v>
                </c:pt>
                <c:pt idx="632">
                  <c:v>9.1298993835871679E-22</c:v>
                </c:pt>
                <c:pt idx="633">
                  <c:v>7.0096834539819404E-22</c:v>
                </c:pt>
                <c:pt idx="634">
                  <c:v>5.3785294111620534E-22</c:v>
                </c:pt>
                <c:pt idx="635">
                  <c:v>4.1244079063866889E-22</c:v>
                </c:pt>
                <c:pt idx="636">
                  <c:v>3.1607663973816343E-22</c:v>
                </c:pt>
                <c:pt idx="637">
                  <c:v>2.4218547953653162E-22</c:v>
                </c:pt>
                <c:pt idx="638">
                  <c:v>1.8537236032107547E-22</c:v>
                </c:pt>
                <c:pt idx="639">
                  <c:v>1.4186251513296423E-22</c:v>
                </c:pt>
                <c:pt idx="640">
                  <c:v>1.0849855142590024E-22</c:v>
                </c:pt>
                <c:pt idx="641">
                  <c:v>8.2930451768403036E-23</c:v>
                </c:pt>
                <c:pt idx="642">
                  <c:v>6.3348718018501626E-23</c:v>
                </c:pt>
                <c:pt idx="643">
                  <c:v>4.8360996171524229E-23</c:v>
                </c:pt>
                <c:pt idx="644">
                  <c:v>3.6896608936984315E-23</c:v>
                </c:pt>
                <c:pt idx="645">
                  <c:v>2.8145365928629478E-23</c:v>
                </c:pt>
                <c:pt idx="646">
                  <c:v>2.1446966416532456E-23</c:v>
                </c:pt>
                <c:pt idx="647">
                  <c:v>1.6340113081907869E-23</c:v>
                </c:pt>
                <c:pt idx="648">
                  <c:v>1.2436036490089308E-23</c:v>
                </c:pt>
                <c:pt idx="649">
                  <c:v>9.4632390887488279E-24</c:v>
                </c:pt>
                <c:pt idx="650">
                  <c:v>7.1966822644420413E-24</c:v>
                </c:pt>
                <c:pt idx="651">
                  <c:v>5.4696487225116423E-24</c:v>
                </c:pt>
                <c:pt idx="652">
                  <c:v>4.1545226646421219E-24</c:v>
                </c:pt>
                <c:pt idx="653">
                  <c:v>3.1551242804771529E-24</c:v>
                </c:pt>
                <c:pt idx="654">
                  <c:v>2.3935785671776412E-24</c:v>
                </c:pt>
                <c:pt idx="655">
                  <c:v>1.8155722161121088E-24</c:v>
                </c:pt>
                <c:pt idx="656">
                  <c:v>1.3756706392485715E-24</c:v>
                </c:pt>
                <c:pt idx="657">
                  <c:v>1.042199382778446E-24</c:v>
                </c:pt>
                <c:pt idx="658">
                  <c:v>7.890828897420556E-25</c:v>
                </c:pt>
                <c:pt idx="659">
                  <c:v>5.9707640943107202E-25</c:v>
                </c:pt>
                <c:pt idx="660">
                  <c:v>4.5151539892630809E-25</c:v>
                </c:pt>
                <c:pt idx="661">
                  <c:v>3.4123281996935385E-25</c:v>
                </c:pt>
                <c:pt idx="662">
                  <c:v>2.5772971605168011E-25</c:v>
                </c:pt>
                <c:pt idx="663">
                  <c:v>1.9463328802606472E-25</c:v>
                </c:pt>
                <c:pt idx="664">
                  <c:v>1.4682574137442574E-25</c:v>
                </c:pt>
                <c:pt idx="665">
                  <c:v>1.1074575518826308E-25</c:v>
                </c:pt>
                <c:pt idx="666">
                  <c:v>8.3481131426516942E-26</c:v>
                </c:pt>
                <c:pt idx="667">
                  <c:v>6.2890625595180636E-26</c:v>
                </c:pt>
                <c:pt idx="668">
                  <c:v>4.7349985909248276E-26</c:v>
                </c:pt>
                <c:pt idx="669">
                  <c:v>3.5627893403907999E-26</c:v>
                </c:pt>
                <c:pt idx="670">
                  <c:v>2.6791484935941692E-26</c:v>
                </c:pt>
                <c:pt idx="671">
                  <c:v>2.0134450303562467E-26</c:v>
                </c:pt>
                <c:pt idx="672">
                  <c:v>1.512956798969057E-26</c:v>
                </c:pt>
                <c:pt idx="673">
                  <c:v>1.1356451761286492E-26</c:v>
                </c:pt>
                <c:pt idx="674">
                  <c:v>8.5232147252268764E-27</c:v>
                </c:pt>
                <c:pt idx="675">
                  <c:v>6.392951769055687E-27</c:v>
                </c:pt>
                <c:pt idx="676">
                  <c:v>4.7922201642179273E-27</c:v>
                </c:pt>
                <c:pt idx="677">
                  <c:v>3.5901220944868347E-27</c:v>
                </c:pt>
                <c:pt idx="678">
                  <c:v>2.6879358752935258E-27</c:v>
                </c:pt>
                <c:pt idx="679">
                  <c:v>2.0112488924931941E-27</c:v>
                </c:pt>
                <c:pt idx="680">
                  <c:v>1.5047379615497643E-27</c:v>
                </c:pt>
                <c:pt idx="681">
                  <c:v>1.1245601460587853E-27</c:v>
                </c:pt>
                <c:pt idx="682">
                  <c:v>8.4033727746876908E-28</c:v>
                </c:pt>
                <c:pt idx="683">
                  <c:v>6.272639619387332E-28</c:v>
                </c:pt>
                <c:pt idx="684">
                  <c:v>4.6816284411945183E-28</c:v>
                </c:pt>
                <c:pt idx="685">
                  <c:v>3.4920596563299576E-28</c:v>
                </c:pt>
                <c:pt idx="686">
                  <c:v>2.6031816328095298E-28</c:v>
                </c:pt>
                <c:pt idx="687">
                  <c:v>1.9393915698337985E-28</c:v>
                </c:pt>
                <c:pt idx="688">
                  <c:v>1.4447042563257222E-28</c:v>
                </c:pt>
                <c:pt idx="689">
                  <c:v>1.0750199503744626E-28</c:v>
                </c:pt>
                <c:pt idx="690">
                  <c:v>7.9945184939634376E-29</c:v>
                </c:pt>
                <c:pt idx="691">
                  <c:v>5.9445889253326876E-29</c:v>
                </c:pt>
                <c:pt idx="692">
                  <c:v>4.4176400362594555E-29</c:v>
                </c:pt>
                <c:pt idx="693">
                  <c:v>3.2809371718499583E-29</c:v>
                </c:pt>
                <c:pt idx="694">
                  <c:v>2.4352546014817674E-29</c:v>
                </c:pt>
                <c:pt idx="695">
                  <c:v>1.8064660828769863E-29</c:v>
                </c:pt>
                <c:pt idx="696">
                  <c:v>1.3392274531221082E-29</c:v>
                </c:pt>
                <c:pt idx="697">
                  <c:v>9.9224231564155112E-30</c:v>
                </c:pt>
                <c:pt idx="698">
                  <c:v>7.3471725196430803E-30</c:v>
                </c:pt>
                <c:pt idx="699">
                  <c:v>5.43977366606581E-30</c:v>
                </c:pt>
                <c:pt idx="700">
                  <c:v>4.0251437009100723E-30</c:v>
                </c:pt>
                <c:pt idx="701">
                  <c:v>2.9751001358919505E-30</c:v>
                </c:pt>
                <c:pt idx="702">
                  <c:v>2.198777615466326E-30</c:v>
                </c:pt>
                <c:pt idx="703">
                  <c:v>1.6240559750546005E-30</c:v>
                </c:pt>
                <c:pt idx="704">
                  <c:v>1.1988377823869968E-30</c:v>
                </c:pt>
                <c:pt idx="705">
                  <c:v>8.8442257102981666E-31</c:v>
                </c:pt>
                <c:pt idx="706">
                  <c:v>6.5241111836541889E-31</c:v>
                </c:pt>
                <c:pt idx="707">
                  <c:v>4.807295087981745E-31</c:v>
                </c:pt>
                <c:pt idx="708">
                  <c:v>3.5419574155016133E-31</c:v>
                </c:pt>
                <c:pt idx="709">
                  <c:v>2.6067711652266402E-31</c:v>
                </c:pt>
                <c:pt idx="710">
                  <c:v>1.9183439655793766E-31</c:v>
                </c:pt>
                <c:pt idx="711">
                  <c:v>1.4108819069873664E-31</c:v>
                </c:pt>
                <c:pt idx="712">
                  <c:v>1.0370404336614602E-31</c:v>
                </c:pt>
                <c:pt idx="713">
                  <c:v>7.6180083092142773E-32</c:v>
                </c:pt>
                <c:pt idx="714">
                  <c:v>5.5927808969948733E-32</c:v>
                </c:pt>
                <c:pt idx="715">
                  <c:v>4.1035054230952389E-32</c:v>
                </c:pt>
                <c:pt idx="716">
                  <c:v>3.0105759513375825E-32</c:v>
                </c:pt>
                <c:pt idx="717">
                  <c:v>2.2062695313108687E-32</c:v>
                </c:pt>
                <c:pt idx="718">
                  <c:v>1.6167240687790045E-32</c:v>
                </c:pt>
                <c:pt idx="719">
                  <c:v>1.1840085484341688E-32</c:v>
                </c:pt>
                <c:pt idx="720">
                  <c:v>8.665933851893995E-33</c:v>
                </c:pt>
                <c:pt idx="721">
                  <c:v>6.3389508129538268E-33</c:v>
                </c:pt>
                <c:pt idx="722">
                  <c:v>4.6340541961327047E-33</c:v>
                </c:pt>
                <c:pt idx="723">
                  <c:v>3.3856840925883282E-33</c:v>
                </c:pt>
                <c:pt idx="724">
                  <c:v>2.4721416698812104E-33</c:v>
                </c:pt>
                <c:pt idx="725">
                  <c:v>1.804979671716784E-33</c:v>
                </c:pt>
                <c:pt idx="726">
                  <c:v>1.3163848248356433E-33</c:v>
                </c:pt>
                <c:pt idx="727">
                  <c:v>9.599894151584496E-34</c:v>
                </c:pt>
                <c:pt idx="728">
                  <c:v>6.9966876899498578E-34</c:v>
                </c:pt>
                <c:pt idx="729">
                  <c:v>5.0963705798683044E-34</c:v>
                </c:pt>
                <c:pt idx="730">
                  <c:v>3.7099834990960414E-34</c:v>
                </c:pt>
                <c:pt idx="731">
                  <c:v>2.6991400723407113E-34</c:v>
                </c:pt>
                <c:pt idx="732">
                  <c:v>1.9625521917725537E-34</c:v>
                </c:pt>
                <c:pt idx="733">
                  <c:v>1.4261315690360696E-34</c:v>
                </c:pt>
                <c:pt idx="734">
                  <c:v>1.0362747250368985E-34</c:v>
                </c:pt>
                <c:pt idx="735">
                  <c:v>7.521399419411103E-35</c:v>
                </c:pt>
                <c:pt idx="736">
                  <c:v>5.4588379260946786E-35</c:v>
                </c:pt>
                <c:pt idx="737">
                  <c:v>3.9595431747407421E-35</c:v>
                </c:pt>
                <c:pt idx="738">
                  <c:v>2.8703397156295157E-35</c:v>
                </c:pt>
                <c:pt idx="739">
                  <c:v>2.0795283822627482E-35</c:v>
                </c:pt>
                <c:pt idx="740">
                  <c:v>1.5057044670082264E-35</c:v>
                </c:pt>
                <c:pt idx="741">
                  <c:v>1.0895770829784023E-35</c:v>
                </c:pt>
                <c:pt idx="742">
                  <c:v>7.8798784098418149E-36</c:v>
                </c:pt>
                <c:pt idx="743">
                  <c:v>5.698529166260599E-36</c:v>
                </c:pt>
                <c:pt idx="744">
                  <c:v>4.1163418485451452E-36</c:v>
                </c:pt>
                <c:pt idx="745">
                  <c:v>2.9733269189551178E-36</c:v>
                </c:pt>
                <c:pt idx="746">
                  <c:v>2.1464373403867825E-36</c:v>
                </c:pt>
                <c:pt idx="747">
                  <c:v>1.5477390676472864E-36</c:v>
                </c:pt>
                <c:pt idx="748">
                  <c:v>1.1159921608060722E-36</c:v>
                </c:pt>
                <c:pt idx="749">
                  <c:v>8.0465499188252433E-37</c:v>
                </c:pt>
                <c:pt idx="750">
                  <c:v>5.7951134638777142E-37</c:v>
                </c:pt>
                <c:pt idx="751">
                  <c:v>4.171174685954789E-37</c:v>
                </c:pt>
                <c:pt idx="752">
                  <c:v>3.0005371889846603E-37</c:v>
                </c:pt>
                <c:pt idx="753">
                  <c:v>2.1583738532325506E-37</c:v>
                </c:pt>
                <c:pt idx="754">
                  <c:v>1.5516696675915706E-37</c:v>
                </c:pt>
                <c:pt idx="755">
                  <c:v>1.1142262223077126E-37</c:v>
                </c:pt>
                <c:pt idx="756">
                  <c:v>8.0008416277404289E-38</c:v>
                </c:pt>
                <c:pt idx="757">
                  <c:v>5.7417336003449375E-38</c:v>
                </c:pt>
                <c:pt idx="758">
                  <c:v>4.1180877320679342E-38</c:v>
                </c:pt>
                <c:pt idx="759">
                  <c:v>2.9535095552576458E-38</c:v>
                </c:pt>
                <c:pt idx="760">
                  <c:v>2.1158329437017795E-38</c:v>
                </c:pt>
                <c:pt idx="761">
                  <c:v>1.5148497562036246E-38</c:v>
                </c:pt>
                <c:pt idx="762">
                  <c:v>1.0845492348402895E-38</c:v>
                </c:pt>
                <c:pt idx="763">
                  <c:v>7.7558231342705984E-39</c:v>
                </c:pt>
                <c:pt idx="764">
                  <c:v>5.5462464221100513E-39</c:v>
                </c:pt>
                <c:pt idx="765">
                  <c:v>3.963841033370141E-39</c:v>
                </c:pt>
                <c:pt idx="766">
                  <c:v>2.8312565622551763E-39</c:v>
                </c:pt>
                <c:pt idx="767">
                  <c:v>2.021102221386154E-39</c:v>
                </c:pt>
                <c:pt idx="768">
                  <c:v>1.4419265382053852E-39</c:v>
                </c:pt>
                <c:pt idx="769">
                  <c:v>1.0287116336192869E-39</c:v>
                </c:pt>
                <c:pt idx="770">
                  <c:v>7.3306215101391259E-40</c:v>
                </c:pt>
                <c:pt idx="771">
                  <c:v>5.2237734935853803E-40</c:v>
                </c:pt>
                <c:pt idx="772">
                  <c:v>3.7181242724139307E-40</c:v>
                </c:pt>
                <c:pt idx="773">
                  <c:v>2.646431113247471E-40</c:v>
                </c:pt>
                <c:pt idx="774">
                  <c:v>1.8825399719366204E-40</c:v>
                </c:pt>
                <c:pt idx="775">
                  <c:v>1.3383647247248528E-40</c:v>
                </c:pt>
                <c:pt idx="776">
                  <c:v>9.509368496216217E-41</c:v>
                </c:pt>
                <c:pt idx="777">
                  <c:v>6.7526701276260947E-41</c:v>
                </c:pt>
                <c:pt idx="778">
                  <c:v>4.7923255569337276E-41</c:v>
                </c:pt>
                <c:pt idx="779">
                  <c:v>3.4010863939818167E-41</c:v>
                </c:pt>
                <c:pt idx="780">
                  <c:v>2.4109180932558178E-41</c:v>
                </c:pt>
                <c:pt idx="781">
                  <c:v>1.7090265554933852E-41</c:v>
                </c:pt>
                <c:pt idx="782">
                  <c:v>1.2107728870511816E-41</c:v>
                </c:pt>
                <c:pt idx="783">
                  <c:v>8.567788068428966E-42</c:v>
                </c:pt>
                <c:pt idx="784">
                  <c:v>6.0628589569115303E-42</c:v>
                </c:pt>
                <c:pt idx="785">
                  <c:v>4.2877948467813852E-42</c:v>
                </c:pt>
                <c:pt idx="786">
                  <c:v>3.0324601547884089E-42</c:v>
                </c:pt>
                <c:pt idx="787">
                  <c:v>2.1421369784494335E-42</c:v>
                </c:pt>
                <c:pt idx="788">
                  <c:v>1.5123320534140405E-42</c:v>
                </c:pt>
                <c:pt idx="789">
                  <c:v>1.0677090821271429E-42</c:v>
                </c:pt>
                <c:pt idx="790">
                  <c:v>7.5291934767404556E-43</c:v>
                </c:pt>
                <c:pt idx="791">
                  <c:v>5.309465828667484E-43</c:v>
                </c:pt>
                <c:pt idx="792">
                  <c:v>3.7419821708251615E-43</c:v>
                </c:pt>
                <c:pt idx="793">
                  <c:v>2.635731147650505E-43</c:v>
                </c:pt>
                <c:pt idx="794">
                  <c:v>1.8554484019914867E-43</c:v>
                </c:pt>
                <c:pt idx="795">
                  <c:v>1.3054050802469047E-43</c:v>
                </c:pt>
                <c:pt idx="796">
                  <c:v>9.1788912938788381E-44</c:v>
                </c:pt>
                <c:pt idx="797">
                  <c:v>6.4542429311903519E-44</c:v>
                </c:pt>
                <c:pt idx="798">
                  <c:v>4.5330191411666598E-44</c:v>
                </c:pt>
                <c:pt idx="799">
                  <c:v>3.183764550690293E-44</c:v>
                </c:pt>
                <c:pt idx="800">
                  <c:v>2.2334733420253746E-44</c:v>
                </c:pt>
                <c:pt idx="801">
                  <c:v>1.5668682197827814E-44</c:v>
                </c:pt>
                <c:pt idx="802">
                  <c:v>1.0985846825349391E-44</c:v>
                </c:pt>
                <c:pt idx="803">
                  <c:v>7.6981075695834873E-45</c:v>
                </c:pt>
                <c:pt idx="804">
                  <c:v>5.3911793523953261E-45</c:v>
                </c:pt>
                <c:pt idx="805">
                  <c:v>3.7733997611485469E-45</c:v>
                </c:pt>
                <c:pt idx="806">
                  <c:v>2.6411730540341264E-45</c:v>
                </c:pt>
                <c:pt idx="807">
                  <c:v>1.8464825023967937E-45</c:v>
                </c:pt>
                <c:pt idx="808">
                  <c:v>1.2909495144022097E-45</c:v>
                </c:pt>
                <c:pt idx="809">
                  <c:v>9.0148138422027324E-46</c:v>
                </c:pt>
                <c:pt idx="810">
                  <c:v>6.2953640049051757E-46</c:v>
                </c:pt>
                <c:pt idx="811">
                  <c:v>4.3937481038017983E-46</c:v>
                </c:pt>
                <c:pt idx="812">
                  <c:v>3.064782703737073E-46</c:v>
                </c:pt>
                <c:pt idx="813">
                  <c:v>2.1365568140184229E-46</c:v>
                </c:pt>
                <c:pt idx="814">
                  <c:v>1.4886048454071597E-46</c:v>
                </c:pt>
                <c:pt idx="815">
                  <c:v>1.037203524241011E-46</c:v>
                </c:pt>
                <c:pt idx="816">
                  <c:v>7.2182154921477848E-47</c:v>
                </c:pt>
                <c:pt idx="817">
                  <c:v>5.0236124776741191E-47</c:v>
                </c:pt>
                <c:pt idx="818">
                  <c:v>3.4920694079380608E-47</c:v>
                </c:pt>
                <c:pt idx="819">
                  <c:v>2.4275658798642858E-47</c:v>
                </c:pt>
                <c:pt idx="820">
                  <c:v>1.6865923381803236E-47</c:v>
                </c:pt>
                <c:pt idx="821">
                  <c:v>1.1711170417921798E-47</c:v>
                </c:pt>
                <c:pt idx="822">
                  <c:v>8.1272114233259693E-48</c:v>
                </c:pt>
                <c:pt idx="823">
                  <c:v>5.6368164602677187E-48</c:v>
                </c:pt>
                <c:pt idx="824">
                  <c:v>3.9073049688161472E-48</c:v>
                </c:pt>
                <c:pt idx="825">
                  <c:v>2.708603422851889E-48</c:v>
                </c:pt>
                <c:pt idx="826">
                  <c:v>1.8753898639814143E-48</c:v>
                </c:pt>
                <c:pt idx="827">
                  <c:v>1.2985632759923521E-48</c:v>
                </c:pt>
                <c:pt idx="828">
                  <c:v>8.9864177009681829E-49</c:v>
                </c:pt>
                <c:pt idx="829">
                  <c:v>6.2113599078064001E-49</c:v>
                </c:pt>
                <c:pt idx="830">
                  <c:v>4.2935212617138813E-49</c:v>
                </c:pt>
                <c:pt idx="831">
                  <c:v>2.9661466216099821E-49</c:v>
                </c:pt>
                <c:pt idx="832">
                  <c:v>2.0492738876190026E-49</c:v>
                </c:pt>
                <c:pt idx="833">
                  <c:v>1.4141098695119749E-49</c:v>
                </c:pt>
                <c:pt idx="834">
                  <c:v>9.752554254928931E-50</c:v>
                </c:pt>
                <c:pt idx="835">
                  <c:v>6.7264089483874969E-50</c:v>
                </c:pt>
                <c:pt idx="836">
                  <c:v>4.6336437285049443E-50</c:v>
                </c:pt>
                <c:pt idx="837">
                  <c:v>3.1922200200878662E-50</c:v>
                </c:pt>
                <c:pt idx="838">
                  <c:v>2.1979390084483874E-50</c:v>
                </c:pt>
                <c:pt idx="839">
                  <c:v>1.5124855731912244E-50</c:v>
                </c:pt>
                <c:pt idx="840">
                  <c:v>1.0402070008237112E-50</c:v>
                </c:pt>
                <c:pt idx="841">
                  <c:v>7.1499160866491093E-51</c:v>
                </c:pt>
                <c:pt idx="842">
                  <c:v>4.9117347051076761E-51</c:v>
                </c:pt>
                <c:pt idx="843">
                  <c:v>3.3722657075352786E-51</c:v>
                </c:pt>
                <c:pt idx="844">
                  <c:v>2.315490593445711E-51</c:v>
                </c:pt>
                <c:pt idx="845">
                  <c:v>1.5879466236427513E-51</c:v>
                </c:pt>
                <c:pt idx="846">
                  <c:v>1.0890905236113075E-51</c:v>
                </c:pt>
                <c:pt idx="847">
                  <c:v>7.4652754613402809E-52</c:v>
                </c:pt>
                <c:pt idx="848">
                  <c:v>5.1109046161956124E-52</c:v>
                </c:pt>
                <c:pt idx="849">
                  <c:v>3.4993427202570719E-52</c:v>
                </c:pt>
                <c:pt idx="850">
                  <c:v>2.3945762500310933E-52</c:v>
                </c:pt>
                <c:pt idx="851">
                  <c:v>1.6387372530642368E-52</c:v>
                </c:pt>
                <c:pt idx="852">
                  <c:v>1.120106228652768E-52</c:v>
                </c:pt>
                <c:pt idx="853">
                  <c:v>7.6517871105697739E-53</c:v>
                </c:pt>
                <c:pt idx="854">
                  <c:v>5.2276438261551665E-53</c:v>
                </c:pt>
                <c:pt idx="855">
                  <c:v>3.5671169697078462E-53</c:v>
                </c:pt>
                <c:pt idx="856">
                  <c:v>2.4342714451856607E-53</c:v>
                </c:pt>
                <c:pt idx="857">
                  <c:v>1.6602568814837237E-53</c:v>
                </c:pt>
                <c:pt idx="858">
                  <c:v>1.1317123541493605E-53</c:v>
                </c:pt>
                <c:pt idx="859">
                  <c:v>7.7099428822100983E-54</c:v>
                </c:pt>
                <c:pt idx="860">
                  <c:v>5.2495357218015354E-54</c:v>
                </c:pt>
                <c:pt idx="861">
                  <c:v>3.5722768859107439E-54</c:v>
                </c:pt>
                <c:pt idx="862">
                  <c:v>2.4311570589806372E-54</c:v>
                </c:pt>
                <c:pt idx="863">
                  <c:v>1.6525196232908189E-54</c:v>
                </c:pt>
                <c:pt idx="864">
                  <c:v>1.1233754130482871E-54</c:v>
                </c:pt>
                <c:pt idx="865">
                  <c:v>7.6272462084050235E-55</c:v>
                </c:pt>
                <c:pt idx="866">
                  <c:v>5.1791238060361799E-55</c:v>
                </c:pt>
                <c:pt idx="867">
                  <c:v>3.51479622166368E-55</c:v>
                </c:pt>
                <c:pt idx="868">
                  <c:v>2.3839620611993197E-55</c:v>
                </c:pt>
                <c:pt idx="869">
                  <c:v>1.6160459666177657E-55</c:v>
                </c:pt>
                <c:pt idx="870">
                  <c:v>1.0948725306591039E-55</c:v>
                </c:pt>
                <c:pt idx="871">
                  <c:v>7.4135930161776642E-56</c:v>
                </c:pt>
                <c:pt idx="872">
                  <c:v>5.0204521876667167E-56</c:v>
                </c:pt>
                <c:pt idx="873">
                  <c:v>3.3956189674650316E-56</c:v>
                </c:pt>
                <c:pt idx="874">
                  <c:v>2.2969152747148748E-56</c:v>
                </c:pt>
                <c:pt idx="875">
                  <c:v>1.5528416730356714E-56</c:v>
                </c:pt>
                <c:pt idx="876">
                  <c:v>1.0492175730200532E-56</c:v>
                </c:pt>
                <c:pt idx="877">
                  <c:v>7.080507948475392E-57</c:v>
                </c:pt>
                <c:pt idx="878">
                  <c:v>4.7820139903148812E-57</c:v>
                </c:pt>
                <c:pt idx="879">
                  <c:v>3.2256537745368139E-57</c:v>
                </c:pt>
                <c:pt idx="880">
                  <c:v>2.1746072690425767E-57</c:v>
                </c:pt>
                <c:pt idx="881">
                  <c:v>1.4652102380940226E-57</c:v>
                </c:pt>
                <c:pt idx="882">
                  <c:v>9.8735468361515716E-58</c:v>
                </c:pt>
                <c:pt idx="883">
                  <c:v>6.6451567178854432E-58</c:v>
                </c:pt>
                <c:pt idx="884">
                  <c:v>4.4729299200206309E-58</c:v>
                </c:pt>
                <c:pt idx="885">
                  <c:v>3.009095568189282E-58</c:v>
                </c:pt>
                <c:pt idx="886">
                  <c:v>2.0231910223379709E-58</c:v>
                </c:pt>
                <c:pt idx="887">
                  <c:v>1.3595488547147499E-58</c:v>
                </c:pt>
                <c:pt idx="888">
                  <c:v>9.1308197283378317E-59</c:v>
                </c:pt>
                <c:pt idx="889">
                  <c:v>6.1288887698273633E-59</c:v>
                </c:pt>
                <c:pt idx="890">
                  <c:v>4.1115988105101392E-59</c:v>
                </c:pt>
                <c:pt idx="891">
                  <c:v>2.7586610895582907E-59</c:v>
                </c:pt>
                <c:pt idx="892">
                  <c:v>1.8485951325543558E-59</c:v>
                </c:pt>
                <c:pt idx="893">
                  <c:v>1.2389246225468897E-59</c:v>
                </c:pt>
                <c:pt idx="894">
                  <c:v>8.2928307938919072E-60</c:v>
                </c:pt>
                <c:pt idx="895">
                  <c:v>5.5516366642342601E-60</c:v>
                </c:pt>
                <c:pt idx="896">
                  <c:v>3.7144723533768454E-60</c:v>
                </c:pt>
                <c:pt idx="897">
                  <c:v>2.4838827369707972E-60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B3-40FD-81EE-5FC7F56248F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SpottedGum!$A$22:$A$919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SpottedGum!$F$22:$F$919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7.8241488795113121E-60</c:v>
                </c:pt>
                <c:pt idx="2">
                  <c:v>2.2583524441930408E-59</c:v>
                </c:pt>
                <c:pt idx="3">
                  <c:v>6.4927214019934809E-59</c:v>
                </c:pt>
                <c:pt idx="4">
                  <c:v>1.8621284740685401E-58</c:v>
                </c:pt>
                <c:pt idx="5">
                  <c:v>5.3113354653985248E-58</c:v>
                </c:pt>
                <c:pt idx="6">
                  <c:v>1.5089642186316658E-57</c:v>
                </c:pt>
                <c:pt idx="7">
                  <c:v>4.2700660206232629E-57</c:v>
                </c:pt>
                <c:pt idx="8">
                  <c:v>1.2017515802697064E-56</c:v>
                </c:pt>
                <c:pt idx="9">
                  <c:v>3.3739171984024141E-56</c:v>
                </c:pt>
                <c:pt idx="10">
                  <c:v>9.420702492520182E-56</c:v>
                </c:pt>
                <c:pt idx="11">
                  <c:v>2.6240216308907593E-55</c:v>
                </c:pt>
                <c:pt idx="12">
                  <c:v>7.2691791566455969E-55</c:v>
                </c:pt>
                <c:pt idx="13">
                  <c:v>2.0058084947858871E-54</c:v>
                </c:pt>
                <c:pt idx="14">
                  <c:v>5.5128862397797753E-54</c:v>
                </c:pt>
                <c:pt idx="15">
                  <c:v>1.5070071649410008E-53</c:v>
                </c:pt>
                <c:pt idx="16">
                  <c:v>4.1094085593517078E-53</c:v>
                </c:pt>
                <c:pt idx="17">
                  <c:v>1.1161660277302097E-52</c:v>
                </c:pt>
                <c:pt idx="18">
                  <c:v>3.0153138731550182E-52</c:v>
                </c:pt>
                <c:pt idx="19">
                  <c:v>8.1138577864821861E-52</c:v>
                </c:pt>
                <c:pt idx="20">
                  <c:v>2.1747670845264846E-51</c:v>
                </c:pt>
                <c:pt idx="21">
                  <c:v>5.8061590529901397E-51</c:v>
                </c:pt>
                <c:pt idx="22">
                  <c:v>1.5440306731984655E-50</c:v>
                </c:pt>
                <c:pt idx="23">
                  <c:v>4.0840843916131839E-50</c:v>
                </c:pt>
                <c:pt idx="24">
                  <c:v>1.0775716560418733E-49</c:v>
                </c:pt>
                <c:pt idx="25">
                  <c:v>2.8279653990991954E-49</c:v>
                </c:pt>
                <c:pt idx="26">
                  <c:v>7.3926109183791301E-49</c:v>
                </c:pt>
                <c:pt idx="27">
                  <c:v>1.9249410459811384E-48</c:v>
                </c:pt>
                <c:pt idx="28">
                  <c:v>4.9926697854235309E-48</c:v>
                </c:pt>
                <c:pt idx="29">
                  <c:v>1.2898644648950709E-47</c:v>
                </c:pt>
                <c:pt idx="30">
                  <c:v>3.3193354159038857E-47</c:v>
                </c:pt>
                <c:pt idx="31">
                  <c:v>8.496792581995752E-47</c:v>
                </c:pt>
                <c:pt idx="32">
                  <c:v>2.1694844293659352E-46</c:v>
                </c:pt>
                <c:pt idx="33">
                  <c:v>5.5101011091664418E-46</c:v>
                </c:pt>
                <c:pt idx="34">
                  <c:v>1.3940020921328055E-45</c:v>
                </c:pt>
                <c:pt idx="35">
                  <c:v>3.5129187873032367E-45</c:v>
                </c:pt>
                <c:pt idx="36">
                  <c:v>8.8180715980637379E-45</c:v>
                </c:pt>
                <c:pt idx="37">
                  <c:v>2.2048546176931076E-44</c:v>
                </c:pt>
                <c:pt idx="38">
                  <c:v>5.484099243352328E-44</c:v>
                </c:pt>
                <c:pt idx="39">
                  <c:v>1.3605540412926215E-43</c:v>
                </c:pt>
                <c:pt idx="40">
                  <c:v>3.3577672459332461E-43</c:v>
                </c:pt>
                <c:pt idx="41">
                  <c:v>8.2545081458076034E-43</c:v>
                </c:pt>
                <c:pt idx="42">
                  <c:v>2.0213319136017281E-42</c:v>
                </c:pt>
                <c:pt idx="43">
                  <c:v>4.9304877673954193E-42</c:v>
                </c:pt>
                <c:pt idx="44">
                  <c:v>1.1979755619876686E-41</c:v>
                </c:pt>
                <c:pt idx="45">
                  <c:v>2.8956615343879912E-41</c:v>
                </c:pt>
                <c:pt idx="46">
                  <c:v>6.9810334396295439E-41</c:v>
                </c:pt>
                <c:pt idx="47">
                  <c:v>1.6743208279577951E-40</c:v>
                </c:pt>
                <c:pt idx="48">
                  <c:v>4.0000778872777549E-40</c:v>
                </c:pt>
                <c:pt idx="49">
                  <c:v>9.5193878637848128E-40</c:v>
                </c:pt>
                <c:pt idx="50">
                  <c:v>2.2566287719362764E-39</c:v>
                </c:pt>
                <c:pt idx="51">
                  <c:v>5.328712754330303E-39</c:v>
                </c:pt>
                <c:pt idx="52">
                  <c:v>1.2518396108327707E-38</c:v>
                </c:pt>
                <c:pt idx="53">
                  <c:v>2.9331547933271779E-38</c:v>
                </c:pt>
                <c:pt idx="54">
                  <c:v>6.837387098825786E-38</c:v>
                </c:pt>
                <c:pt idx="55">
                  <c:v>1.5876743099476615E-37</c:v>
                </c:pt>
                <c:pt idx="56">
                  <c:v>3.6769279052611563E-37</c:v>
                </c:pt>
                <c:pt idx="57">
                  <c:v>8.4615709265297283E-37</c:v>
                </c:pt>
                <c:pt idx="58">
                  <c:v>1.9420911363514099E-36</c:v>
                </c:pt>
                <c:pt idx="59">
                  <c:v>4.4402122193535112E-36</c:v>
                </c:pt>
                <c:pt idx="60">
                  <c:v>1.0100135295318062E-35</c:v>
                </c:pt>
                <c:pt idx="61">
                  <c:v>2.2913708044236527E-35</c:v>
                </c:pt>
                <c:pt idx="62">
                  <c:v>5.1719923072749156E-35</c:v>
                </c:pt>
                <c:pt idx="63">
                  <c:v>1.1628959456577517E-34</c:v>
                </c:pt>
                <c:pt idx="64">
                  <c:v>2.6046229725014705E-34</c:v>
                </c:pt>
                <c:pt idx="65">
                  <c:v>5.8112474765612399E-34</c:v>
                </c:pt>
                <c:pt idx="66">
                  <c:v>1.2915609213631897E-33</c:v>
                </c:pt>
                <c:pt idx="67">
                  <c:v>2.8560880350573563E-33</c:v>
                </c:pt>
                <c:pt idx="68">
                  <c:v>6.298847800066904E-33</c:v>
                </c:pt>
                <c:pt idx="69">
                  <c:v>1.3821869052377744E-32</c:v>
                </c:pt>
                <c:pt idx="70">
                  <c:v>3.0213317495139439E-32</c:v>
                </c:pt>
                <c:pt idx="71">
                  <c:v>6.5789338585925147E-32</c:v>
                </c:pt>
                <c:pt idx="72">
                  <c:v>1.4270472392146418E-31</c:v>
                </c:pt>
                <c:pt idx="73">
                  <c:v>3.0835227435120743E-31</c:v>
                </c:pt>
                <c:pt idx="74">
                  <c:v>6.6296326613246883E-31</c:v>
                </c:pt>
                <c:pt idx="75">
                  <c:v>1.421516630755174E-30</c:v>
                </c:pt>
                <c:pt idx="76">
                  <c:v>3.0328671576457256E-30</c:v>
                </c:pt>
                <c:pt idx="77">
                  <c:v>6.4459251972644965E-30</c:v>
                </c:pt>
                <c:pt idx="78">
                  <c:v>1.3647333830101805E-29</c:v>
                </c:pt>
                <c:pt idx="79">
                  <c:v>2.8783330819428365E-29</c:v>
                </c:pt>
                <c:pt idx="80">
                  <c:v>6.047351440880576E-29</c:v>
                </c:pt>
                <c:pt idx="81">
                  <c:v>1.2656680069358462E-28</c:v>
                </c:pt>
                <c:pt idx="82">
                  <c:v>2.6359242360264282E-28</c:v>
                </c:pt>
                <c:pt idx="83">
                  <c:v>5.4745869131817143E-28</c:v>
                </c:pt>
                <c:pt idx="84">
                  <c:v>1.1314445190627719E-27</c:v>
                </c:pt>
                <c:pt idx="85">
                  <c:v>2.3294360971124575E-27</c:v>
                </c:pt>
                <c:pt idx="86">
                  <c:v>4.7775386134278887E-27</c:v>
                </c:pt>
                <c:pt idx="87">
                  <c:v>9.7609705549723086E-27</c:v>
                </c:pt>
                <c:pt idx="88">
                  <c:v>1.9866320131715649E-26</c:v>
                </c:pt>
                <c:pt idx="89">
                  <c:v>4.0236726694647042E-26</c:v>
                </c:pt>
                <c:pt idx="90">
                  <c:v>8.1268230350888197E-26</c:v>
                </c:pt>
                <c:pt idx="91">
                  <c:v>1.6334456608426149E-25</c:v>
                </c:pt>
                <c:pt idx="92">
                  <c:v>3.2706129525969857E-25</c:v>
                </c:pt>
                <c:pt idx="93">
                  <c:v>6.5237030644257942E-25</c:v>
                </c:pt>
                <c:pt idx="94">
                  <c:v>1.2962828950305967E-24</c:v>
                </c:pt>
                <c:pt idx="95">
                  <c:v>2.5659368725902529E-24</c:v>
                </c:pt>
                <c:pt idx="96">
                  <c:v>5.0546973613626897E-24</c:v>
                </c:pt>
                <c:pt idx="97">
                  <c:v>9.9294444170845977E-24</c:v>
                </c:pt>
                <c:pt idx="98">
                  <c:v>1.9411660541760031E-23</c:v>
                </c:pt>
                <c:pt idx="99">
                  <c:v>3.7804712005745871E-23</c:v>
                </c:pt>
                <c:pt idx="100">
                  <c:v>7.3345667923758733E-23</c:v>
                </c:pt>
                <c:pt idx="101">
                  <c:v>1.4175837588409801E-22</c:v>
                </c:pt>
                <c:pt idx="102">
                  <c:v>2.7294082307848501E-22</c:v>
                </c:pt>
                <c:pt idx="103">
                  <c:v>5.2352059564806807E-22</c:v>
                </c:pt>
                <c:pt idx="104">
                  <c:v>9.9937094600375734E-22</c:v>
                </c:pt>
                <c:pt idx="105">
                  <c:v>1.9023283216807883E-21</c:v>
                </c:pt>
                <c:pt idx="106">
                  <c:v>3.6039322381486408E-21</c:v>
                </c:pt>
                <c:pt idx="107">
                  <c:v>6.8017146276690089E-21</c:v>
                </c:pt>
                <c:pt idx="108">
                  <c:v>1.2788235670837141E-20</c:v>
                </c:pt>
                <c:pt idx="109">
                  <c:v>2.3952634634337494E-20</c:v>
                </c:pt>
                <c:pt idx="110">
                  <c:v>4.4652225953121259E-20</c:v>
                </c:pt>
                <c:pt idx="111">
                  <c:v>8.3002104582981705E-20</c:v>
                </c:pt>
                <c:pt idx="112">
                  <c:v>1.5356328238681285E-19</c:v>
                </c:pt>
                <c:pt idx="113">
                  <c:v>2.8329343162050714E-19</c:v>
                </c:pt>
                <c:pt idx="114">
                  <c:v>5.201672906541466E-19</c:v>
                </c:pt>
                <c:pt idx="115">
                  <c:v>9.5149153253108743E-19</c:v>
                </c:pt>
                <c:pt idx="116">
                  <c:v>1.7338917170511802E-18</c:v>
                </c:pt>
                <c:pt idx="117">
                  <c:v>3.1477089625535671E-18</c:v>
                </c:pt>
                <c:pt idx="118">
                  <c:v>5.6877294998338466E-18</c:v>
                </c:pt>
                <c:pt idx="119">
                  <c:v>1.0247659835800981E-17</c:v>
                </c:pt>
                <c:pt idx="120">
                  <c:v>1.8377538508102933E-17</c:v>
                </c:pt>
                <c:pt idx="121">
                  <c:v>3.283296144310746E-17</c:v>
                </c:pt>
                <c:pt idx="122">
                  <c:v>5.8437715919978116E-17</c:v>
                </c:pt>
                <c:pt idx="123">
                  <c:v>1.0361830559472739E-16</c:v>
                </c:pt>
                <c:pt idx="124">
                  <c:v>1.8303755172674366E-16</c:v>
                </c:pt>
                <c:pt idx="125">
                  <c:v>3.2210983817880342E-16</c:v>
                </c:pt>
                <c:pt idx="126">
                  <c:v>5.6424054906964562E-16</c:v>
                </c:pt>
                <c:pt idx="127">
                  <c:v>9.8548782653195206E-16</c:v>
                </c:pt>
                <c:pt idx="128">
                  <c:v>1.7133238711398583E-15</c:v>
                </c:pt>
                <c:pt idx="129">
                  <c:v>2.9675156995437167E-15</c:v>
                </c:pt>
                <c:pt idx="130">
                  <c:v>5.1204906334523208E-15</c:v>
                </c:pt>
                <c:pt idx="131">
                  <c:v>8.8022824851269083E-15</c:v>
                </c:pt>
                <c:pt idx="132">
                  <c:v>1.5074550869192801E-14</c:v>
                </c:pt>
                <c:pt idx="133">
                  <c:v>2.5698741448145967E-14</c:v>
                </c:pt>
                <c:pt idx="134">
                  <c:v>4.3681098925888772E-14</c:v>
                </c:pt>
                <c:pt idx="135">
                  <c:v>7.3909268368580443E-14</c:v>
                </c:pt>
                <c:pt idx="136">
                  <c:v>1.2458740712576828E-13</c:v>
                </c:pt>
                <c:pt idx="137">
                  <c:v>2.0922783682612151E-13</c:v>
                </c:pt>
                <c:pt idx="138">
                  <c:v>3.5005384760941805E-13</c:v>
                </c:pt>
                <c:pt idx="139">
                  <c:v>5.8347263078424525E-13</c:v>
                </c:pt>
                <c:pt idx="140">
                  <c:v>9.6889346077733085E-13</c:v>
                </c:pt>
                <c:pt idx="141">
                  <c:v>1.6016757842200781E-12</c:v>
                </c:pt>
                <c:pt idx="142">
                  <c:v>2.6398104183731739E-12</c:v>
                </c:pt>
                <c:pt idx="143">
                  <c:v>4.3313054050318748E-12</c:v>
                </c:pt>
                <c:pt idx="144">
                  <c:v>7.0801099770522579E-12</c:v>
                </c:pt>
                <c:pt idx="145">
                  <c:v>1.1530177657474622E-11</c:v>
                </c:pt>
                <c:pt idx="146">
                  <c:v>1.8707121116220235E-11</c:v>
                </c:pt>
                <c:pt idx="147">
                  <c:v>3.023798734106771E-11</c:v>
                </c:pt>
                <c:pt idx="148">
                  <c:v>4.8659074923900165E-11</c:v>
                </c:pt>
                <c:pt idx="149">
                  <c:v>7.8066038626608748E-11</c:v>
                </c:pt>
                <c:pt idx="150">
                  <c:v>1.2468963793582864E-10</c:v>
                </c:pt>
                <c:pt idx="151">
                  <c:v>1.9841679614358037E-10</c:v>
                </c:pt>
                <c:pt idx="152">
                  <c:v>3.1456206618262224E-10</c:v>
                </c:pt>
                <c:pt idx="153">
                  <c:v>4.9683720733602616E-10</c:v>
                </c:pt>
                <c:pt idx="154">
                  <c:v>7.8181090231554984E-10</c:v>
                </c:pt>
                <c:pt idx="155">
                  <c:v>1.2248314783610582E-9</c:v>
                </c:pt>
                <c:pt idx="156">
                  <c:v>1.9130489549467239E-9</c:v>
                </c:pt>
                <c:pt idx="157">
                  <c:v>2.9748680734537545E-9</c:v>
                </c:pt>
                <c:pt idx="158">
                  <c:v>4.6118968945869611E-9</c:v>
                </c:pt>
                <c:pt idx="159">
                  <c:v>7.1184956938759092E-9</c:v>
                </c:pt>
                <c:pt idx="160">
                  <c:v>1.0946658935365701E-8</c:v>
                </c:pt>
                <c:pt idx="161">
                  <c:v>1.6771021976262569E-8</c:v>
                </c:pt>
                <c:pt idx="162">
                  <c:v>2.5582710253592805E-8</c:v>
                </c:pt>
                <c:pt idx="163">
                  <c:v>3.8904202695100999E-8</c:v>
                </c:pt>
                <c:pt idx="164">
                  <c:v>5.8906103273072644E-8</c:v>
                </c:pt>
                <c:pt idx="165">
                  <c:v>8.8916455934577306E-8</c:v>
                </c:pt>
                <c:pt idx="166">
                  <c:v>1.3363571269520712E-7</c:v>
                </c:pt>
                <c:pt idx="167">
                  <c:v>2.0010256398727074E-7</c:v>
                </c:pt>
                <c:pt idx="168">
                  <c:v>2.9851926561261169E-7</c:v>
                </c:pt>
                <c:pt idx="169">
                  <c:v>4.4342779759962118E-7</c:v>
                </c:pt>
                <c:pt idx="170">
                  <c:v>6.5663512518780788E-7</c:v>
                </c:pt>
                <c:pt idx="171">
                  <c:v>9.6875739520410728E-7</c:v>
                </c:pt>
                <c:pt idx="172">
                  <c:v>1.4231283943958717E-6</c:v>
                </c:pt>
                <c:pt idx="173">
                  <c:v>2.0828954075215986E-6</c:v>
                </c:pt>
                <c:pt idx="174">
                  <c:v>3.0372841434863052E-6</c:v>
                </c:pt>
                <c:pt idx="175">
                  <c:v>4.4126332828749657E-6</c:v>
                </c:pt>
                <c:pt idx="176">
                  <c:v>6.3871126986711274E-6</c:v>
                </c:pt>
                <c:pt idx="177">
                  <c:v>9.2109812906140126E-6</c:v>
                </c:pt>
                <c:pt idx="178">
                  <c:v>1.3227100797543037E-5</c:v>
                </c:pt>
                <c:pt idx="179">
                  <c:v>1.8934651679691878E-5</c:v>
                </c:pt>
                <c:pt idx="180">
                  <c:v>2.6990583647460898E-5</c:v>
                </c:pt>
                <c:pt idx="181">
                  <c:v>3.833245712475737E-5</c:v>
                </c:pt>
                <c:pt idx="182">
                  <c:v>5.4240068831167866E-5</c:v>
                </c:pt>
                <c:pt idx="183">
                  <c:v>7.6466855263391815E-5</c:v>
                </c:pt>
                <c:pt idx="184">
                  <c:v>1.0740522795269771E-4</c:v>
                </c:pt>
                <c:pt idx="185">
                  <c:v>1.5030624819636489E-4</c:v>
                </c:pt>
                <c:pt idx="186">
                  <c:v>2.0946446400164293E-4</c:v>
                </c:pt>
                <c:pt idx="187">
                  <c:v>2.9097991221214818E-4</c:v>
                </c:pt>
                <c:pt idx="188">
                  <c:v>4.0253367505644911E-4</c:v>
                </c:pt>
                <c:pt idx="189">
                  <c:v>5.5481180330873572E-4</c:v>
                </c:pt>
                <c:pt idx="190">
                  <c:v>7.6189164777603279E-4</c:v>
                </c:pt>
                <c:pt idx="191">
                  <c:v>1.0424251709794104E-3</c:v>
                </c:pt>
                <c:pt idx="192">
                  <c:v>1.421022081238833E-3</c:v>
                </c:pt>
                <c:pt idx="193">
                  <c:v>1.9291245854731332E-3</c:v>
                </c:pt>
                <c:pt idx="194">
                  <c:v>2.6105188969855501E-3</c:v>
                </c:pt>
                <c:pt idx="195">
                  <c:v>3.5180496461299023E-3</c:v>
                </c:pt>
                <c:pt idx="196">
                  <c:v>4.7237399430510533E-3</c:v>
                </c:pt>
                <c:pt idx="197">
                  <c:v>6.3194457814248284E-3</c:v>
                </c:pt>
                <c:pt idx="198">
                  <c:v>8.4232753812979247E-3</c:v>
                </c:pt>
                <c:pt idx="199">
                  <c:v>1.1186445137720628E-2</c:v>
                </c:pt>
                <c:pt idx="200">
                  <c:v>1.4801716903855247E-2</c:v>
                </c:pt>
                <c:pt idx="201">
                  <c:v>1.9505625850559455E-2</c:v>
                </c:pt>
                <c:pt idx="202">
                  <c:v>2.5610703753149354E-2</c:v>
                </c:pt>
                <c:pt idx="203">
                  <c:v>3.3517632187529858E-2</c:v>
                </c:pt>
                <c:pt idx="204">
                  <c:v>4.3687801905026462E-2</c:v>
                </c:pt>
                <c:pt idx="205">
                  <c:v>5.6736295105618763E-2</c:v>
                </c:pt>
                <c:pt idx="206">
                  <c:v>7.3413425615331748E-2</c:v>
                </c:pt>
                <c:pt idx="207">
                  <c:v>9.4610017335141211E-2</c:v>
                </c:pt>
                <c:pt idx="208">
                  <c:v>0.12152949896291458</c:v>
                </c:pt>
                <c:pt idx="209">
                  <c:v>0.15553929281284487</c:v>
                </c:pt>
                <c:pt idx="210">
                  <c:v>0.19826811929570942</c:v>
                </c:pt>
                <c:pt idx="211">
                  <c:v>0.25181657101875637</c:v>
                </c:pt>
                <c:pt idx="212">
                  <c:v>0.3186650075878813</c:v>
                </c:pt>
                <c:pt idx="213">
                  <c:v>0.40179367783171649</c:v>
                </c:pt>
                <c:pt idx="214">
                  <c:v>0.50476644060760401</c:v>
                </c:pt>
                <c:pt idx="215">
                  <c:v>0.63182455355097178</c:v>
                </c:pt>
                <c:pt idx="216">
                  <c:v>0.78772778278244249</c:v>
                </c:pt>
                <c:pt idx="217">
                  <c:v>0.97886297799575195</c:v>
                </c:pt>
                <c:pt idx="218">
                  <c:v>1.2115632690439575</c:v>
                </c:pt>
                <c:pt idx="219">
                  <c:v>1.4941484978787258</c:v>
                </c:pt>
                <c:pt idx="220">
                  <c:v>1.835966812142001</c:v>
                </c:pt>
                <c:pt idx="221">
                  <c:v>2.2478091246557708</c:v>
                </c:pt>
                <c:pt idx="222">
                  <c:v>2.7420634647718924</c:v>
                </c:pt>
                <c:pt idx="223">
                  <c:v>3.3318917039413014</c:v>
                </c:pt>
                <c:pt idx="224">
                  <c:v>4.035137092723744</c:v>
                </c:pt>
                <c:pt idx="225">
                  <c:v>4.8677226336488051</c:v>
                </c:pt>
                <c:pt idx="226">
                  <c:v>5.8508851104812054</c:v>
                </c:pt>
                <c:pt idx="227">
                  <c:v>7.0091315207987428</c:v>
                </c:pt>
                <c:pt idx="228">
                  <c:v>8.3617663111027163</c:v>
                </c:pt>
                <c:pt idx="229">
                  <c:v>9.9421124791252211</c:v>
                </c:pt>
                <c:pt idx="230">
                  <c:v>11.778433659774338</c:v>
                </c:pt>
                <c:pt idx="231">
                  <c:v>13.90351933881028</c:v>
                </c:pt>
                <c:pt idx="232">
                  <c:v>16.348717539251094</c:v>
                </c:pt>
                <c:pt idx="233">
                  <c:v>19.154713639375299</c:v>
                </c:pt>
                <c:pt idx="234">
                  <c:v>22.366730906851895</c:v>
                </c:pt>
                <c:pt idx="235">
                  <c:v>26.017065114759632</c:v>
                </c:pt>
                <c:pt idx="236">
                  <c:v>30.154152488493242</c:v>
                </c:pt>
                <c:pt idx="237">
                  <c:v>34.815652589440269</c:v>
                </c:pt>
                <c:pt idx="238">
                  <c:v>40.061935620176513</c:v>
                </c:pt>
                <c:pt idx="239">
                  <c:v>45.93274996263608</c:v>
                </c:pt>
                <c:pt idx="240">
                  <c:v>52.463673885686589</c:v>
                </c:pt>
                <c:pt idx="241">
                  <c:v>59.708035920866081</c:v>
                </c:pt>
                <c:pt idx="242">
                  <c:v>67.708749399748967</c:v>
                </c:pt>
                <c:pt idx="243">
                  <c:v>76.505848249697863</c:v>
                </c:pt>
                <c:pt idx="244">
                  <c:v>86.135543001091435</c:v>
                </c:pt>
                <c:pt idx="245">
                  <c:v>96.629113439207345</c:v>
                </c:pt>
                <c:pt idx="246">
                  <c:v>108.01187630136216</c:v>
                </c:pt>
                <c:pt idx="247">
                  <c:v>120.2824555442461</c:v>
                </c:pt>
                <c:pt idx="248">
                  <c:v>133.46756201913934</c:v>
                </c:pt>
                <c:pt idx="249">
                  <c:v>147.59024933228741</c:v>
                </c:pt>
                <c:pt idx="250">
                  <c:v>162.59756917718994</c:v>
                </c:pt>
                <c:pt idx="251">
                  <c:v>178.48968736639881</c:v>
                </c:pt>
                <c:pt idx="252">
                  <c:v>195.23372626848968</c:v>
                </c:pt>
                <c:pt idx="253">
                  <c:v>212.75657799806947</c:v>
                </c:pt>
                <c:pt idx="254">
                  <c:v>231.05345348552834</c:v>
                </c:pt>
                <c:pt idx="255">
                  <c:v>249.99603579430038</c:v>
                </c:pt>
                <c:pt idx="256">
                  <c:v>269.55679661239185</c:v>
                </c:pt>
                <c:pt idx="257">
                  <c:v>289.57659064143178</c:v>
                </c:pt>
                <c:pt idx="258">
                  <c:v>309.9731555542354</c:v>
                </c:pt>
                <c:pt idx="259">
                  <c:v>330.62229918781657</c:v>
                </c:pt>
                <c:pt idx="260">
                  <c:v>351.38858255893075</c:v>
                </c:pt>
                <c:pt idx="261">
                  <c:v>372.09469680343915</c:v>
                </c:pt>
                <c:pt idx="262">
                  <c:v>392.65061810925835</c:v>
                </c:pt>
                <c:pt idx="263">
                  <c:v>412.83278030688615</c:v>
                </c:pt>
                <c:pt idx="264">
                  <c:v>432.50813824302554</c:v>
                </c:pt>
                <c:pt idx="265">
                  <c:v>451.53787860111925</c:v>
                </c:pt>
                <c:pt idx="266">
                  <c:v>469.69545041928836</c:v>
                </c:pt>
                <c:pt idx="267">
                  <c:v>486.81946378522224</c:v>
                </c:pt>
                <c:pt idx="268">
                  <c:v>502.80191640173166</c:v>
                </c:pt>
                <c:pt idx="269">
                  <c:v>517.4616098444211</c:v>
                </c:pt>
                <c:pt idx="270">
                  <c:v>530.63502385202332</c:v>
                </c:pt>
                <c:pt idx="271">
                  <c:v>542.23051517414103</c:v>
                </c:pt>
                <c:pt idx="272">
                  <c:v>552.09437330542801</c:v>
                </c:pt>
                <c:pt idx="273">
                  <c:v>560.14398065778403</c:v>
                </c:pt>
                <c:pt idx="274">
                  <c:v>566.29537123082582</c:v>
                </c:pt>
                <c:pt idx="275">
                  <c:v>570.48382634824168</c:v>
                </c:pt>
                <c:pt idx="276">
                  <c:v>572.66500811359288</c:v>
                </c:pt>
                <c:pt idx="277">
                  <c:v>572.81707661021392</c:v>
                </c:pt>
                <c:pt idx="278">
                  <c:v>570.93888372653907</c:v>
                </c:pt>
                <c:pt idx="279">
                  <c:v>567.0561219706367</c:v>
                </c:pt>
                <c:pt idx="280">
                  <c:v>561.20846081273942</c:v>
                </c:pt>
                <c:pt idx="281">
                  <c:v>553.45730083812578</c:v>
                </c:pt>
                <c:pt idx="282">
                  <c:v>543.88336533835434</c:v>
                </c:pt>
                <c:pt idx="283">
                  <c:v>532.58530098956669</c:v>
                </c:pt>
                <c:pt idx="284">
                  <c:v>519.67798633944835</c:v>
                </c:pt>
                <c:pt idx="285">
                  <c:v>505.31390697002678</c:v>
                </c:pt>
                <c:pt idx="286">
                  <c:v>489.58968902172683</c:v>
                </c:pt>
                <c:pt idx="287">
                  <c:v>472.70457066238947</c:v>
                </c:pt>
                <c:pt idx="288">
                  <c:v>454.79306741560697</c:v>
                </c:pt>
                <c:pt idx="289">
                  <c:v>436.01794717456295</c:v>
                </c:pt>
                <c:pt idx="290">
                  <c:v>416.54450308286306</c:v>
                </c:pt>
                <c:pt idx="291">
                  <c:v>396.53810785424366</c:v>
                </c:pt>
                <c:pt idx="292">
                  <c:v>376.16202330780789</c:v>
                </c:pt>
                <c:pt idx="293">
                  <c:v>355.60716427463075</c:v>
                </c:pt>
                <c:pt idx="294">
                  <c:v>334.99419134051152</c:v>
                </c:pt>
                <c:pt idx="295">
                  <c:v>314.43546918068841</c:v>
                </c:pt>
                <c:pt idx="296">
                  <c:v>294.12939969241012</c:v>
                </c:pt>
                <c:pt idx="297">
                  <c:v>274.16787140108346</c:v>
                </c:pt>
                <c:pt idx="298">
                  <c:v>254.66304242714392</c:v>
                </c:pt>
                <c:pt idx="299">
                  <c:v>235.71463771388304</c:v>
                </c:pt>
                <c:pt idx="300">
                  <c:v>217.43727986422343</c:v>
                </c:pt>
                <c:pt idx="301">
                  <c:v>199.84785355590438</c:v>
                </c:pt>
                <c:pt idx="302">
                  <c:v>183.06129400723668</c:v>
                </c:pt>
                <c:pt idx="303">
                  <c:v>167.09735501569463</c:v>
                </c:pt>
                <c:pt idx="304">
                  <c:v>151.99124337915623</c:v>
                </c:pt>
                <c:pt idx="305">
                  <c:v>137.7664825897015</c:v>
                </c:pt>
                <c:pt idx="306">
                  <c:v>124.43556242794878</c:v>
                </c:pt>
                <c:pt idx="307">
                  <c:v>112.00088966984634</c:v>
                </c:pt>
                <c:pt idx="308">
                  <c:v>100.45565038001443</c:v>
                </c:pt>
                <c:pt idx="309">
                  <c:v>89.800796782391274</c:v>
                </c:pt>
                <c:pt idx="310">
                  <c:v>79.995706237302414</c:v>
                </c:pt>
                <c:pt idx="311">
                  <c:v>70.999007349491293</c:v>
                </c:pt>
                <c:pt idx="312">
                  <c:v>62.805519387028063</c:v>
                </c:pt>
                <c:pt idx="313">
                  <c:v>55.363571036134253</c:v>
                </c:pt>
                <c:pt idx="314">
                  <c:v>48.642938992639422</c:v>
                </c:pt>
                <c:pt idx="315">
                  <c:v>42.58040822138576</c:v>
                </c:pt>
                <c:pt idx="316">
                  <c:v>37.143308630551537</c:v>
                </c:pt>
                <c:pt idx="317">
                  <c:v>32.294448022702149</c:v>
                </c:pt>
                <c:pt idx="318">
                  <c:v>27.974501662999199</c:v>
                </c:pt>
                <c:pt idx="319">
                  <c:v>24.153392289098186</c:v>
                </c:pt>
                <c:pt idx="320">
                  <c:v>20.781617165035978</c:v>
                </c:pt>
                <c:pt idx="321">
                  <c:v>17.81828798374741</c:v>
                </c:pt>
                <c:pt idx="322">
                  <c:v>15.224322714405409</c:v>
                </c:pt>
                <c:pt idx="323">
                  <c:v>12.965982495481883</c:v>
                </c:pt>
                <c:pt idx="324">
                  <c:v>11.001469744381387</c:v>
                </c:pt>
                <c:pt idx="325">
                  <c:v>9.3045653233465284</c:v>
                </c:pt>
                <c:pt idx="326">
                  <c:v>7.8399732968692453</c:v>
                </c:pt>
                <c:pt idx="327">
                  <c:v>6.5847288308669638</c:v>
                </c:pt>
                <c:pt idx="328">
                  <c:v>5.5112649100799054</c:v>
                </c:pt>
                <c:pt idx="329">
                  <c:v>4.5967923189695679</c:v>
                </c:pt>
                <c:pt idx="330">
                  <c:v>3.8218626277397787</c:v>
                </c:pt>
                <c:pt idx="331">
                  <c:v>3.1656384367173476</c:v>
                </c:pt>
                <c:pt idx="332">
                  <c:v>2.6129896596832847</c:v>
                </c:pt>
                <c:pt idx="333">
                  <c:v>2.1499963752496751</c:v>
                </c:pt>
                <c:pt idx="334">
                  <c:v>1.7629200388767727</c:v>
                </c:pt>
                <c:pt idx="335">
                  <c:v>1.440530145411677</c:v>
                </c:pt>
                <c:pt idx="336">
                  <c:v>1.172644497119554</c:v>
                </c:pt>
                <c:pt idx="337">
                  <c:v>0.95188914521067036</c:v>
                </c:pt>
                <c:pt idx="338">
                  <c:v>0.76976943221600802</c:v>
                </c:pt>
                <c:pt idx="339">
                  <c:v>0.62034001738116462</c:v>
                </c:pt>
                <c:pt idx="340">
                  <c:v>0.49836066351962338</c:v>
                </c:pt>
                <c:pt idx="341">
                  <c:v>0.39884572716596756</c:v>
                </c:pt>
                <c:pt idx="342">
                  <c:v>0.31821134016072861</c:v>
                </c:pt>
                <c:pt idx="343">
                  <c:v>0.25300313992671142</c:v>
                </c:pt>
                <c:pt idx="344">
                  <c:v>0.20046372714354599</c:v>
                </c:pt>
                <c:pt idx="345">
                  <c:v>0.15828696780622148</c:v>
                </c:pt>
                <c:pt idx="346">
                  <c:v>0.1245529643788833</c:v>
                </c:pt>
                <c:pt idx="347">
                  <c:v>9.7707732111248669E-2</c:v>
                </c:pt>
                <c:pt idx="348">
                  <c:v>7.6355317758353983E-2</c:v>
                </c:pt>
                <c:pt idx="349">
                  <c:v>5.9486756956834204E-2</c:v>
                </c:pt>
                <c:pt idx="350">
                  <c:v>4.6167056407628859E-2</c:v>
                </c:pt>
                <c:pt idx="351">
                  <c:v>3.5720648104262787E-2</c:v>
                </c:pt>
                <c:pt idx="352">
                  <c:v>2.7542966690719928E-2</c:v>
                </c:pt>
                <c:pt idx="353">
                  <c:v>2.1164418750061861E-2</c:v>
                </c:pt>
                <c:pt idx="354">
                  <c:v>1.6213961234302753E-2</c:v>
                </c:pt>
                <c:pt idx="355">
                  <c:v>1.237358620869178E-2</c:v>
                </c:pt>
                <c:pt idx="356">
                  <c:v>9.4144248643217073E-3</c:v>
                </c:pt>
                <c:pt idx="357">
                  <c:v>7.1352825790180147E-3</c:v>
                </c:pt>
                <c:pt idx="358">
                  <c:v>5.3916897836931241E-3</c:v>
                </c:pt>
                <c:pt idx="359">
                  <c:v>4.060201085730299E-3</c:v>
                </c:pt>
                <c:pt idx="360">
                  <c:v>3.0470474475915829E-3</c:v>
                </c:pt>
                <c:pt idx="361">
                  <c:v>2.278870876014397E-3</c:v>
                </c:pt>
                <c:pt idx="362">
                  <c:v>1.6985140597452139E-3</c:v>
                </c:pt>
                <c:pt idx="363">
                  <c:v>1.2622096465699081E-3</c:v>
                </c:pt>
                <c:pt idx="364">
                  <c:v>9.3433177456588501E-4</c:v>
                </c:pt>
                <c:pt idx="365">
                  <c:v>6.8958585221985105E-4</c:v>
                </c:pt>
                <c:pt idx="366">
                  <c:v>5.0721146977432852E-4</c:v>
                </c:pt>
                <c:pt idx="367">
                  <c:v>3.7161245505903836E-4</c:v>
                </c:pt>
                <c:pt idx="368">
                  <c:v>2.7146625871818695E-4</c:v>
                </c:pt>
                <c:pt idx="369">
                  <c:v>1.9773023599515698E-4</c:v>
                </c:pt>
                <c:pt idx="370">
                  <c:v>1.4345914157628148E-4</c:v>
                </c:pt>
                <c:pt idx="371">
                  <c:v>1.0372825914757278E-4</c:v>
                </c:pt>
                <c:pt idx="372">
                  <c:v>7.4783255042810552E-5</c:v>
                </c:pt>
                <c:pt idx="373">
                  <c:v>5.3703522822089987E-5</c:v>
                </c:pt>
                <c:pt idx="374">
                  <c:v>3.8454253527126804E-5</c:v>
                </c:pt>
                <c:pt idx="375">
                  <c:v>2.7441266622430562E-5</c:v>
                </c:pt>
                <c:pt idx="376">
                  <c:v>1.9515618344219762E-5</c:v>
                </c:pt>
                <c:pt idx="377">
                  <c:v>1.3831797907153247E-5</c:v>
                </c:pt>
                <c:pt idx="378">
                  <c:v>9.7753490178547973E-6</c:v>
                </c:pt>
                <c:pt idx="379">
                  <c:v>6.8812541506178152E-6</c:v>
                </c:pt>
                <c:pt idx="380">
                  <c:v>4.830196354931195E-6</c:v>
                </c:pt>
                <c:pt idx="381">
                  <c:v>3.3770607495369245E-6</c:v>
                </c:pt>
                <c:pt idx="382">
                  <c:v>2.3543965339787236E-6</c:v>
                </c:pt>
                <c:pt idx="383">
                  <c:v>1.6358492763210866E-6</c:v>
                </c:pt>
                <c:pt idx="384">
                  <c:v>1.132738790338928E-6</c:v>
                </c:pt>
                <c:pt idx="385">
                  <c:v>7.8169858914137227E-7</c:v>
                </c:pt>
                <c:pt idx="386">
                  <c:v>5.3761555159903634E-7</c:v>
                </c:pt>
                <c:pt idx="387">
                  <c:v>3.6871189595971047E-7</c:v>
                </c:pt>
                <c:pt idx="388">
                  <c:v>2.518650193487174E-7</c:v>
                </c:pt>
                <c:pt idx="389">
                  <c:v>1.7156785047846332E-7</c:v>
                </c:pt>
                <c:pt idx="390">
                  <c:v>1.1647472559225883E-7</c:v>
                </c:pt>
                <c:pt idx="391">
                  <c:v>7.8805236578885761E-8</c:v>
                </c:pt>
                <c:pt idx="392">
                  <c:v>5.3138103916997007E-8</c:v>
                </c:pt>
                <c:pt idx="393">
                  <c:v>3.570957042683531E-8</c:v>
                </c:pt>
                <c:pt idx="394">
                  <c:v>2.3916123823568295E-8</c:v>
                </c:pt>
                <c:pt idx="395">
                  <c:v>1.5963369128090566E-8</c:v>
                </c:pt>
                <c:pt idx="396">
                  <c:v>1.0625924837069068E-8</c:v>
                </c:pt>
                <c:pt idx="397">
                  <c:v>7.0492216537175229E-9</c:v>
                </c:pt>
                <c:pt idx="398">
                  <c:v>4.6576019249201476E-9</c:v>
                </c:pt>
                <c:pt idx="399">
                  <c:v>3.0690146358333646E-9</c:v>
                </c:pt>
                <c:pt idx="400">
                  <c:v>2.0154303540037151E-9</c:v>
                </c:pt>
                <c:pt idx="401">
                  <c:v>1.3190731316762097E-9</c:v>
                </c:pt>
                <c:pt idx="402">
                  <c:v>8.6098771672447925E-10</c:v>
                </c:pt>
                <c:pt idx="403">
                  <c:v>5.5971229141003119E-10</c:v>
                </c:pt>
                <c:pt idx="404">
                  <c:v>3.6288112215801637E-10</c:v>
                </c:pt>
                <c:pt idx="405">
                  <c:v>2.3431445099317706E-10</c:v>
                </c:pt>
                <c:pt idx="406">
                  <c:v>1.5089333448169388E-10</c:v>
                </c:pt>
                <c:pt idx="407">
                  <c:v>9.6845160253400672E-11</c:v>
                </c:pt>
                <c:pt idx="408">
                  <c:v>6.1947341462011094E-11</c:v>
                </c:pt>
                <c:pt idx="409">
                  <c:v>3.9491561676472422E-11</c:v>
                </c:pt>
                <c:pt idx="410">
                  <c:v>2.5091280623191101E-11</c:v>
                </c:pt>
                <c:pt idx="411">
                  <c:v>1.5899886450049859E-11</c:v>
                </c:pt>
                <c:pt idx="412">
                  <c:v>1.0034335807936719E-11</c:v>
                </c:pt>
                <c:pt idx="413">
                  <c:v>6.3159747714442334E-12</c:v>
                </c:pt>
                <c:pt idx="414">
                  <c:v>3.9621750611246434E-12</c:v>
                </c:pt>
                <c:pt idx="415">
                  <c:v>2.477243045435059E-12</c:v>
                </c:pt>
                <c:pt idx="416">
                  <c:v>1.5436361062682447E-12</c:v>
                </c:pt>
                <c:pt idx="417">
                  <c:v>9.5865591604209254E-13</c:v>
                </c:pt>
                <c:pt idx="418">
                  <c:v>5.933652423711387E-13</c:v>
                </c:pt>
                <c:pt idx="419">
                  <c:v>3.660354416222084E-13</c:v>
                </c:pt>
                <c:pt idx="420">
                  <c:v>2.2521742317014504E-13</c:v>
                </c:pt>
                <c:pt idx="421">
                  <c:v>1.3811058858493117E-13</c:v>
                </c:pt>
                <c:pt idx="422">
                  <c:v>8.4344583814319528E-14</c:v>
                </c:pt>
                <c:pt idx="423">
                  <c:v>5.1377405433061947E-14</c:v>
                </c:pt>
                <c:pt idx="424">
                  <c:v>3.1191286047005659E-14</c:v>
                </c:pt>
                <c:pt idx="425">
                  <c:v>1.8872990300261855E-14</c:v>
                </c:pt>
                <c:pt idx="426">
                  <c:v>1.1390543577645628E-14</c:v>
                </c:pt>
                <c:pt idx="427">
                  <c:v>6.846151222865908E-15</c:v>
                </c:pt>
                <c:pt idx="428">
                  <c:v>4.1010445831074849E-15</c:v>
                </c:pt>
                <c:pt idx="429">
                  <c:v>2.4504502984301449E-15</c:v>
                </c:pt>
                <c:pt idx="430">
                  <c:v>1.459312333401019E-15</c:v>
                </c:pt>
                <c:pt idx="431">
                  <c:v>8.6616611022720322E-16</c:v>
                </c:pt>
                <c:pt idx="432">
                  <c:v>5.1239522184132301E-16</c:v>
                </c:pt>
                <c:pt idx="433">
                  <c:v>3.0210612649617696E-16</c:v>
                </c:pt>
                <c:pt idx="434">
                  <c:v>1.7752721723650607E-16</c:v>
                </c:pt>
                <c:pt idx="435">
                  <c:v>1.0397308582291946E-16</c:v>
                </c:pt>
                <c:pt idx="436">
                  <c:v>6.0743706147159926E-17</c:v>
                </c:pt>
                <c:pt idx="437">
                  <c:v>3.5370159224560877E-17</c:v>
                </c:pt>
                <c:pt idx="438">
                  <c:v>2.0509256133383513E-17</c:v>
                </c:pt>
                <c:pt idx="439">
                  <c:v>1.1862987859739377E-17</c:v>
                </c:pt>
                <c:pt idx="440">
                  <c:v>6.8390132275855956E-18</c:v>
                </c:pt>
                <c:pt idx="441">
                  <c:v>3.9296002506053242E-18</c:v>
                </c:pt>
                <c:pt idx="442">
                  <c:v>2.2503946077372244E-18</c:v>
                </c:pt>
                <c:pt idx="443">
                  <c:v>1.2856231933391608E-18</c:v>
                </c:pt>
                <c:pt idx="444">
                  <c:v>7.3136986235061971E-19</c:v>
                </c:pt>
                <c:pt idx="445">
                  <c:v>4.1505909996496991E-19</c:v>
                </c:pt>
                <c:pt idx="446">
                  <c:v>2.347701083145712E-19</c:v>
                </c:pt>
                <c:pt idx="447">
                  <c:v>1.3223203917663747E-19</c:v>
                </c:pt>
                <c:pt idx="448">
                  <c:v>7.4299726592373436E-20</c:v>
                </c:pt>
                <c:pt idx="449">
                  <c:v>4.1610000082509001E-20</c:v>
                </c:pt>
                <c:pt idx="450">
                  <c:v>2.324737069564728E-20</c:v>
                </c:pt>
                <c:pt idx="451">
                  <c:v>1.2933211938939234E-20</c:v>
                </c:pt>
                <c:pt idx="452">
                  <c:v>7.1713205692619592E-21</c:v>
                </c:pt>
                <c:pt idx="453">
                  <c:v>3.9670200797980786E-21</c:v>
                </c:pt>
                <c:pt idx="454">
                  <c:v>2.1872289135786568E-21</c:v>
                </c:pt>
                <c:pt idx="455">
                  <c:v>1.2019562368374332E-21</c:v>
                </c:pt>
                <c:pt idx="456">
                  <c:v>6.5770024855330651E-22</c:v>
                </c:pt>
                <c:pt idx="457">
                  <c:v>3.5939415163448033E-22</c:v>
                </c:pt>
                <c:pt idx="458">
                  <c:v>1.9555060039497088E-22</c:v>
                </c:pt>
                <c:pt idx="459">
                  <c:v>1.0605029457369464E-22</c:v>
                </c:pt>
                <c:pt idx="460">
                  <c:v>5.7323035764837616E-23</c:v>
                </c:pt>
                <c:pt idx="461">
                  <c:v>3.0913058117143055E-23</c:v>
                </c:pt>
                <c:pt idx="462">
                  <c:v>1.6615902129079212E-23</c:v>
                </c:pt>
                <c:pt idx="463">
                  <c:v>8.8928210615702432E-24</c:v>
                </c:pt>
                <c:pt idx="464">
                  <c:v>4.7485121055489055E-24</c:v>
                </c:pt>
                <c:pt idx="465">
                  <c:v>2.5272296731221847E-24</c:v>
                </c:pt>
                <c:pt idx="466">
                  <c:v>1.3419718743941156E-24</c:v>
                </c:pt>
                <c:pt idx="467">
                  <c:v>7.0953071899405842E-25</c:v>
                </c:pt>
                <c:pt idx="468">
                  <c:v>3.7391092857411256E-25</c:v>
                </c:pt>
                <c:pt idx="469">
                  <c:v>1.9660000684110971E-25</c:v>
                </c:pt>
                <c:pt idx="470">
                  <c:v>1.029250557625496E-25</c:v>
                </c:pt>
                <c:pt idx="471">
                  <c:v>5.3762776518145496E-26</c:v>
                </c:pt>
                <c:pt idx="472">
                  <c:v>2.799084545693089E-26</c:v>
                </c:pt>
                <c:pt idx="473">
                  <c:v>1.4525273786219508E-26</c:v>
                </c:pt>
                <c:pt idx="474">
                  <c:v>7.5128748282865602E-27</c:v>
                </c:pt>
                <c:pt idx="475">
                  <c:v>3.877258084336516E-27</c:v>
                </c:pt>
                <c:pt idx="476">
                  <c:v>1.9923072852413643E-27</c:v>
                </c:pt>
                <c:pt idx="477">
                  <c:v>1.0203794058571375E-27</c:v>
                </c:pt>
                <c:pt idx="478">
                  <c:v>5.2144756207959216E-28</c:v>
                </c:pt>
                <c:pt idx="479">
                  <c:v>2.656061723257098E-28</c:v>
                </c:pt>
                <c:pt idx="480">
                  <c:v>1.3484776975419652E-28</c:v>
                </c:pt>
                <c:pt idx="481">
                  <c:v>6.8238221055252446E-29</c:v>
                </c:pt>
                <c:pt idx="482">
                  <c:v>3.4418342208386679E-29</c:v>
                </c:pt>
                <c:pt idx="483">
                  <c:v>1.7303373015275891E-29</c:v>
                </c:pt>
                <c:pt idx="484">
                  <c:v>8.6706103580826985E-30</c:v>
                </c:pt>
                <c:pt idx="485">
                  <c:v>4.335435553651811E-30</c:v>
                </c:pt>
                <c:pt idx="486">
                  <c:v>2.158295063517678E-30</c:v>
                </c:pt>
                <c:pt idx="487">
                  <c:v>1.0721545254778443E-30</c:v>
                </c:pt>
                <c:pt idx="488">
                  <c:v>5.3086835705958667E-31</c:v>
                </c:pt>
                <c:pt idx="489">
                  <c:v>2.6199888336436437E-31</c:v>
                </c:pt>
                <c:pt idx="490">
                  <c:v>1.2888271605691459E-31</c:v>
                </c:pt>
                <c:pt idx="491">
                  <c:v>6.3193558264133023E-32</c:v>
                </c:pt>
                <c:pt idx="492">
                  <c:v>3.0919744880489522E-32</c:v>
                </c:pt>
                <c:pt idx="493">
                  <c:v>1.5061981050789722E-32</c:v>
                </c:pt>
                <c:pt idx="494">
                  <c:v>7.3217992267518146E-33</c:v>
                </c:pt>
                <c:pt idx="495">
                  <c:v>3.5434970498185419E-33</c:v>
                </c:pt>
                <c:pt idx="496">
                  <c:v>1.7113562350734334E-33</c:v>
                </c:pt>
                <c:pt idx="497">
                  <c:v>8.2382687950275712E-34</c:v>
                </c:pt>
                <c:pt idx="498">
                  <c:v>3.9529307759702196E-34</c:v>
                </c:pt>
                <c:pt idx="499">
                  <c:v>1.8905564447415647E-34</c:v>
                </c:pt>
                <c:pt idx="500">
                  <c:v>9.0233509165766547E-35</c:v>
                </c:pt>
                <c:pt idx="501">
                  <c:v>4.287611900051558E-35</c:v>
                </c:pt>
                <c:pt idx="502">
                  <c:v>2.030723559660729E-35</c:v>
                </c:pt>
                <c:pt idx="503">
                  <c:v>9.5984300448835187E-36</c:v>
                </c:pt>
                <c:pt idx="504">
                  <c:v>4.5221178385147353E-36</c:v>
                </c:pt>
                <c:pt idx="505">
                  <c:v>2.1236138643466971E-36</c:v>
                </c:pt>
                <c:pt idx="506">
                  <c:v>9.9403336423422824E-37</c:v>
                </c:pt>
                <c:pt idx="507">
                  <c:v>4.6378708306452745E-37</c:v>
                </c:pt>
                <c:pt idx="508">
                  <c:v>2.1568917146386011E-37</c:v>
                </c:pt>
                <c:pt idx="509">
                  <c:v>1.0010834489942395E-37</c:v>
                </c:pt>
                <c:pt idx="510">
                  <c:v>4.6255806697278639E-38</c:v>
                </c:pt>
                <c:pt idx="511">
                  <c:v>2.1330415019556817E-38</c:v>
                </c:pt>
                <c:pt idx="512">
                  <c:v>9.7922228735127355E-39</c:v>
                </c:pt>
                <c:pt idx="513">
                  <c:v>4.4864741096526245E-39</c:v>
                </c:pt>
                <c:pt idx="514">
                  <c:v>2.0489227910677326E-39</c:v>
                </c:pt>
                <c:pt idx="515">
                  <c:v>9.3270127808078277E-40</c:v>
                </c:pt>
                <c:pt idx="516">
                  <c:v>4.237524602765732E-40</c:v>
                </c:pt>
                <c:pt idx="517">
                  <c:v>1.9165695466285754E-40</c:v>
                </c:pt>
                <c:pt idx="518">
                  <c:v>8.6403927670591013E-41</c:v>
                </c:pt>
                <c:pt idx="519">
                  <c:v>3.8877843048324207E-41</c:v>
                </c:pt>
                <c:pt idx="520">
                  <c:v>1.7437006470206186E-41</c:v>
                </c:pt>
                <c:pt idx="521">
                  <c:v>7.7852889235218047E-42</c:v>
                </c:pt>
                <c:pt idx="522">
                  <c:v>3.4693204083622928E-42</c:v>
                </c:pt>
                <c:pt idx="523">
                  <c:v>1.5410444875034516E-42</c:v>
                </c:pt>
                <c:pt idx="524">
                  <c:v>6.832216049734298E-43</c:v>
                </c:pt>
                <c:pt idx="525">
                  <c:v>3.0153435620743201E-43</c:v>
                </c:pt>
                <c:pt idx="526">
                  <c:v>1.3265178600941444E-43</c:v>
                </c:pt>
                <c:pt idx="527">
                  <c:v>5.8246770204731481E-44</c:v>
                </c:pt>
                <c:pt idx="528">
                  <c:v>2.545965965090049E-44</c:v>
                </c:pt>
                <c:pt idx="529">
                  <c:v>1.1107602165263812E-44</c:v>
                </c:pt>
                <c:pt idx="530">
                  <c:v>4.8305174906620979E-45</c:v>
                </c:pt>
                <c:pt idx="531">
                  <c:v>2.0939804425502406E-45</c:v>
                </c:pt>
                <c:pt idx="532">
                  <c:v>9.0480960651769883E-46</c:v>
                </c:pt>
                <c:pt idx="533">
                  <c:v>3.9024948924703063E-46</c:v>
                </c:pt>
                <c:pt idx="534">
                  <c:v>1.6754845516785226E-46</c:v>
                </c:pt>
                <c:pt idx="535">
                  <c:v>7.1704123615100553E-47</c:v>
                </c:pt>
                <c:pt idx="536">
                  <c:v>3.0630577268349077E-47</c:v>
                </c:pt>
                <c:pt idx="537">
                  <c:v>1.3042966358069595E-47</c:v>
                </c:pt>
                <c:pt idx="538">
                  <c:v>5.5361482251862252E-48</c:v>
                </c:pt>
                <c:pt idx="539">
                  <c:v>2.3423359698954729E-48</c:v>
                </c:pt>
                <c:pt idx="540">
                  <c:v>9.8787301326003208E-49</c:v>
                </c:pt>
                <c:pt idx="541">
                  <c:v>4.153009138078606E-49</c:v>
                </c:pt>
                <c:pt idx="542">
                  <c:v>1.7403427756924658E-49</c:v>
                </c:pt>
                <c:pt idx="543">
                  <c:v>7.2800504051432428E-50</c:v>
                </c:pt>
                <c:pt idx="544">
                  <c:v>3.0312994445469268E-50</c:v>
                </c:pt>
                <c:pt idx="545">
                  <c:v>1.2599563303283146E-50</c:v>
                </c:pt>
                <c:pt idx="546">
                  <c:v>5.22031998414014E-51</c:v>
                </c:pt>
                <c:pt idx="547">
                  <c:v>2.1560215428046988E-51</c:v>
                </c:pt>
                <c:pt idx="548">
                  <c:v>8.8761314749310228E-52</c:v>
                </c:pt>
                <c:pt idx="549">
                  <c:v>3.6425793040098399E-52</c:v>
                </c:pt>
                <c:pt idx="550">
                  <c:v>1.490078979234272E-52</c:v>
                </c:pt>
                <c:pt idx="551">
                  <c:v>6.0760857754821073E-53</c:v>
                </c:pt>
                <c:pt idx="552">
                  <c:v>2.4733809323572218E-53</c:v>
                </c:pt>
                <c:pt idx="553">
                  <c:v>1.0036392005456532E-53</c:v>
                </c:pt>
                <c:pt idx="554">
                  <c:v>4.0535983416249978E-54</c:v>
                </c:pt>
                <c:pt idx="555">
                  <c:v>1.6344177744886506E-54</c:v>
                </c:pt>
                <c:pt idx="556">
                  <c:v>6.5690858597986294E-55</c:v>
                </c:pt>
                <c:pt idx="557">
                  <c:v>2.6318772930070543E-55</c:v>
                </c:pt>
                <c:pt idx="558">
                  <c:v>1.0511035511891809E-55</c:v>
                </c:pt>
                <c:pt idx="559">
                  <c:v>4.1908149465018684E-56</c:v>
                </c:pt>
                <c:pt idx="560">
                  <c:v>1.6631022022877435E-56</c:v>
                </c:pt>
                <c:pt idx="561">
                  <c:v>6.5889621263362244E-57</c:v>
                </c:pt>
                <c:pt idx="562">
                  <c:v>2.6021864822881772E-57</c:v>
                </c:pt>
                <c:pt idx="563">
                  <c:v>1.0228718301582558E-57</c:v>
                </c:pt>
                <c:pt idx="564">
                  <c:v>4.0140956148738475E-58</c:v>
                </c:pt>
                <c:pt idx="565">
                  <c:v>1.5702840447187513E-58</c:v>
                </c:pt>
                <c:pt idx="566">
                  <c:v>6.132836808241792E-59</c:v>
                </c:pt>
                <c:pt idx="567">
                  <c:v>2.3839739343725866E-59</c:v>
                </c:pt>
                <c:pt idx="568">
                  <c:v>9.2377227272174531E-60</c:v>
                </c:pt>
                <c:pt idx="569">
                  <c:v>3.5737852949285859E-60</c:v>
                </c:pt>
                <c:pt idx="570">
                  <c:v>1.3760729710689973E-60</c:v>
                </c:pt>
                <c:pt idx="571">
                  <c:v>5.290041542019356E-61</c:v>
                </c:pt>
                <c:pt idx="572">
                  <c:v>2.0272385922417803E-61</c:v>
                </c:pt>
                <c:pt idx="573">
                  <c:v>7.7442339051895322E-62</c:v>
                </c:pt>
                <c:pt idx="574">
                  <c:v>2.9490393857044573E-62</c:v>
                </c:pt>
                <c:pt idx="575">
                  <c:v>1.1194658467168791E-62</c:v>
                </c:pt>
                <c:pt idx="576">
                  <c:v>4.242880013254969E-63</c:v>
                </c:pt>
                <c:pt idx="577">
                  <c:v>1.6004775964383583E-63</c:v>
                </c:pt>
                <c:pt idx="578">
                  <c:v>6.0278566426602612E-64</c:v>
                </c:pt>
                <c:pt idx="579">
                  <c:v>2.2594876970000983E-64</c:v>
                </c:pt>
                <c:pt idx="580">
                  <c:v>8.4564163390461849E-65</c:v>
                </c:pt>
                <c:pt idx="581">
                  <c:v>3.1549710869634271E-65</c:v>
                </c:pt>
                <c:pt idx="582">
                  <c:v>1.173375623724979E-65</c:v>
                </c:pt>
                <c:pt idx="583">
                  <c:v>4.3502180774029257E-66</c:v>
                </c:pt>
                <c:pt idx="584">
                  <c:v>1.6103777405585502E-66</c:v>
                </c:pt>
                <c:pt idx="585">
                  <c:v>5.932935553702202E-67</c:v>
                </c:pt>
                <c:pt idx="586">
                  <c:v>2.1825207626676146E-67</c:v>
                </c:pt>
                <c:pt idx="587">
                  <c:v>7.9903867346618389E-68</c:v>
                </c:pt>
                <c:pt idx="588">
                  <c:v>2.920977473185169E-68</c:v>
                </c:pt>
                <c:pt idx="589">
                  <c:v>1.0644520749194165E-68</c:v>
                </c:pt>
                <c:pt idx="590">
                  <c:v>3.8668840377868659E-69</c:v>
                </c:pt>
                <c:pt idx="591">
                  <c:v>1.4003394192935528E-69</c:v>
                </c:pt>
                <c:pt idx="592">
                  <c:v>5.0552496817647493E-70</c:v>
                </c:pt>
                <c:pt idx="593">
                  <c:v>1.8222960388866195E-70</c:v>
                </c:pt>
                <c:pt idx="594">
                  <c:v>6.5373949889034416E-71</c:v>
                </c:pt>
                <c:pt idx="595">
                  <c:v>2.3418658665241747E-71</c:v>
                </c:pt>
                <c:pt idx="596">
                  <c:v>8.3488048502927185E-72</c:v>
                </c:pt>
                <c:pt idx="597">
                  <c:v>2.9720942042149695E-72</c:v>
                </c:pt>
                <c:pt idx="598">
                  <c:v>1.0547327566730918E-72</c:v>
                </c:pt>
                <c:pt idx="599">
                  <c:v>3.7313320579622076E-73</c:v>
                </c:pt>
                <c:pt idx="600">
                  <c:v>1.3159123623491427E-73</c:v>
                </c:pt>
                <c:pt idx="601">
                  <c:v>4.6262770408567521E-74</c:v>
                </c:pt>
                <c:pt idx="602">
                  <c:v>1.6241566427304582E-74</c:v>
                </c:pt>
                <c:pt idx="603">
                  <c:v>5.6743748338113203E-75</c:v>
                </c:pt>
                <c:pt idx="604">
                  <c:v>1.9797219561070975E-75</c:v>
                </c:pt>
                <c:pt idx="605">
                  <c:v>6.8855152607607277E-76</c:v>
                </c:pt>
                <c:pt idx="606">
                  <c:v>2.3873426527426299E-76</c:v>
                </c:pt>
                <c:pt idx="607">
                  <c:v>8.2516184079085815E-77</c:v>
                </c:pt>
                <c:pt idx="608">
                  <c:v>2.8432142122139535E-77</c:v>
                </c:pt>
                <c:pt idx="609">
                  <c:v>9.7662195962126353E-78</c:v>
                </c:pt>
                <c:pt idx="610">
                  <c:v>3.344175531697609E-78</c:v>
                </c:pt>
                <c:pt idx="611">
                  <c:v>1.1435832589243678E-78</c:v>
                </c:pt>
                <c:pt idx="612">
                  <c:v>3.8915689741122889E-79</c:v>
                </c:pt>
                <c:pt idx="613">
                  <c:v>1.3225200871466366E-79</c:v>
                </c:pt>
                <c:pt idx="614">
                  <c:v>4.4805439659956728E-80</c:v>
                </c:pt>
                <c:pt idx="615">
                  <c:v>1.5132453100072299E-80</c:v>
                </c:pt>
                <c:pt idx="616">
                  <c:v>5.0949327223909452E-81</c:v>
                </c:pt>
                <c:pt idx="617">
                  <c:v>1.7100865622128498E-81</c:v>
                </c:pt>
                <c:pt idx="618">
                  <c:v>5.7220106402414693E-82</c:v>
                </c:pt>
                <c:pt idx="619">
                  <c:v>1.9086634204590705E-82</c:v>
                </c:pt>
                <c:pt idx="620">
                  <c:v>6.3584415233446551E-83</c:v>
                </c:pt>
                <c:pt idx="621">
                  <c:v>2.1078254551665873E-83</c:v>
                </c:pt>
                <c:pt idx="622">
                  <c:v>6.9785325244463404E-84</c:v>
                </c:pt>
                <c:pt idx="623">
                  <c:v>2.3032874256101979E-84</c:v>
                </c:pt>
                <c:pt idx="624">
                  <c:v>7.5785749312551504E-85</c:v>
                </c:pt>
                <c:pt idx="625">
                  <c:v>2.4858878215332163E-85</c:v>
                </c:pt>
                <c:pt idx="626">
                  <c:v>8.1288756106775909E-86</c:v>
                </c:pt>
                <c:pt idx="627">
                  <c:v>2.6499325220765928E-86</c:v>
                </c:pt>
                <c:pt idx="628">
                  <c:v>8.6278307502019957E-87</c:v>
                </c:pt>
                <c:pt idx="629">
                  <c:v>2.7952337261317739E-87</c:v>
                </c:pt>
                <c:pt idx="630">
                  <c:v>9.0448536273880343E-88</c:v>
                </c:pt>
                <c:pt idx="631">
                  <c:v>2.9177279214259612E-88</c:v>
                </c:pt>
                <c:pt idx="632">
                  <c:v>9.3831150126746866E-89</c:v>
                </c:pt>
                <c:pt idx="633">
                  <c:v>3.008216736531246E-89</c:v>
                </c:pt>
                <c:pt idx="634">
                  <c:v>9.6145774960043168E-90</c:v>
                </c:pt>
                <c:pt idx="635">
                  <c:v>3.0634523034100224E-90</c:v>
                </c:pt>
                <c:pt idx="636">
                  <c:v>9.7308558022213082E-91</c:v>
                </c:pt>
                <c:pt idx="637">
                  <c:v>3.087298824964003E-91</c:v>
                </c:pt>
                <c:pt idx="638">
                  <c:v>9.7462968279053034E-92</c:v>
                </c:pt>
                <c:pt idx="639">
                  <c:v>3.0732136544783168E-92</c:v>
                </c:pt>
                <c:pt idx="640">
                  <c:v>9.6607156681238889E-93</c:v>
                </c:pt>
                <c:pt idx="641">
                  <c:v>3.0275416449948612E-93</c:v>
                </c:pt>
                <c:pt idx="642">
                  <c:v>9.458773031122948E-94</c:v>
                </c:pt>
                <c:pt idx="643">
                  <c:v>2.9460689414579461E-94</c:v>
                </c:pt>
                <c:pt idx="644">
                  <c:v>9.1477711134791115E-95</c:v>
                </c:pt>
                <c:pt idx="645">
                  <c:v>2.837246893337486E-95</c:v>
                </c:pt>
                <c:pt idx="646">
                  <c:v>8.7558638748962596E-96</c:v>
                </c:pt>
                <c:pt idx="647">
                  <c:v>2.6990764712098844E-96</c:v>
                </c:pt>
                <c:pt idx="648">
                  <c:v>8.2784192386617005E-97</c:v>
                </c:pt>
                <c:pt idx="649">
                  <c:v>2.5362818675089759E-97</c:v>
                </c:pt>
                <c:pt idx="650">
                  <c:v>7.7466928098477983E-98</c:v>
                </c:pt>
                <c:pt idx="651">
                  <c:v>2.3588668837464163E-98</c:v>
                </c:pt>
                <c:pt idx="652">
                  <c:v>7.160754967819475E-99</c:v>
                </c:pt>
                <c:pt idx="653">
                  <c:v>2.1714297102890258E-99</c:v>
                </c:pt>
                <c:pt idx="654">
                  <c:v>6.551481001844736E-100</c:v>
                </c:pt>
                <c:pt idx="655">
                  <c:v>1.9745568483755892E-100</c:v>
                </c:pt>
                <c:pt idx="656">
                  <c:v>5.9211023462369514E-101</c:v>
                </c:pt>
                <c:pt idx="657">
                  <c:v>1.7736826504209248E-101</c:v>
                </c:pt>
                <c:pt idx="658">
                  <c:v>5.2969023807384449E-102</c:v>
                </c:pt>
                <c:pt idx="659">
                  <c:v>1.5770327839681299E-102</c:v>
                </c:pt>
                <c:pt idx="660">
                  <c:v>4.6809254616072534E-103</c:v>
                </c:pt>
                <c:pt idx="661">
                  <c:v>1.3851470437501102E-103</c:v>
                </c:pt>
                <c:pt idx="662">
                  <c:v>4.0863234004331143E-104</c:v>
                </c:pt>
                <c:pt idx="663">
                  <c:v>1.2042805727519447E-104</c:v>
                </c:pt>
                <c:pt idx="664">
                  <c:v>3.5311173154760624E-105</c:v>
                </c:pt>
                <c:pt idx="665">
                  <c:v>1.0343299878979306E-105</c:v>
                </c:pt>
                <c:pt idx="666">
                  <c:v>3.0205303242596271E-106</c:v>
                </c:pt>
                <c:pt idx="667">
                  <c:v>8.7939582281600538E-107</c:v>
                </c:pt>
                <c:pt idx="668">
                  <c:v>2.552482133560738E-107</c:v>
                </c:pt>
                <c:pt idx="669">
                  <c:v>7.3861502460980492E-108</c:v>
                </c:pt>
                <c:pt idx="670">
                  <c:v>2.1308392049966117E-108</c:v>
                </c:pt>
                <c:pt idx="671">
                  <c:v>6.1285866954730041E-109</c:v>
                </c:pt>
                <c:pt idx="672">
                  <c:v>1.7609715312418045E-109</c:v>
                </c:pt>
                <c:pt idx="673">
                  <c:v>5.0340604177539185E-110</c:v>
                </c:pt>
                <c:pt idx="674">
                  <c:v>1.4377099003961598E-110</c:v>
                </c:pt>
                <c:pt idx="675">
                  <c:v>4.0936020663151007E-111</c:v>
                </c:pt>
                <c:pt idx="676">
                  <c:v>1.1620423900072444E-111</c:v>
                </c:pt>
                <c:pt idx="677">
                  <c:v>3.2886629963281793E-112</c:v>
                </c:pt>
                <c:pt idx="678">
                  <c:v>9.2789384181827385E-113</c:v>
                </c:pt>
                <c:pt idx="679">
                  <c:v>2.6101095345420188E-113</c:v>
                </c:pt>
                <c:pt idx="680">
                  <c:v>7.3353954745342715E-114</c:v>
                </c:pt>
                <c:pt idx="681">
                  <c:v>2.0509223344156464E-114</c:v>
                </c:pt>
                <c:pt idx="682">
                  <c:v>5.7290699967972387E-115</c:v>
                </c:pt>
                <c:pt idx="683">
                  <c:v>1.5921172652669912E-115</c:v>
                </c:pt>
                <c:pt idx="684">
                  <c:v>4.4205787468405826E-116</c:v>
                </c:pt>
                <c:pt idx="685">
                  <c:v>1.223683570217445E-116</c:v>
                </c:pt>
                <c:pt idx="686">
                  <c:v>3.3771087412889184E-117</c:v>
                </c:pt>
                <c:pt idx="687">
                  <c:v>9.2919605974005003E-118</c:v>
                </c:pt>
                <c:pt idx="688">
                  <c:v>2.5544389905180486E-118</c:v>
                </c:pt>
                <c:pt idx="689">
                  <c:v>6.9860454008102046E-119</c:v>
                </c:pt>
                <c:pt idx="690">
                  <c:v>1.9048188266209083E-119</c:v>
                </c:pt>
                <c:pt idx="691">
                  <c:v>5.189295374333262E-120</c:v>
                </c:pt>
                <c:pt idx="692">
                  <c:v>1.4094621482715757E-120</c:v>
                </c:pt>
                <c:pt idx="693">
                  <c:v>3.8167106728353662E-121</c:v>
                </c:pt>
                <c:pt idx="694">
                  <c:v>1.0304214357413119E-121</c:v>
                </c:pt>
                <c:pt idx="695">
                  <c:v>2.773517045127132E-122</c:v>
                </c:pt>
                <c:pt idx="696">
                  <c:v>7.4428213295396385E-123</c:v>
                </c:pt>
                <c:pt idx="697">
                  <c:v>1.9912884176955245E-123</c:v>
                </c:pt>
                <c:pt idx="698">
                  <c:v>5.3115532991284285E-124</c:v>
                </c:pt>
                <c:pt idx="699">
                  <c:v>1.4156741200080391E-124</c:v>
                </c:pt>
                <c:pt idx="700">
                  <c:v>3.7618392168013045E-125</c:v>
                </c:pt>
                <c:pt idx="701">
                  <c:v>9.9440300985451328E-126</c:v>
                </c:pt>
                <c:pt idx="702">
                  <c:v>2.626552396125193E-126</c:v>
                </c:pt>
                <c:pt idx="703">
                  <c:v>6.9167949110549323E-127</c:v>
                </c:pt>
                <c:pt idx="704">
                  <c:v>1.8160086972074605E-127</c:v>
                </c:pt>
                <c:pt idx="705">
                  <c:v>4.7536384031558957E-128</c:v>
                </c:pt>
                <c:pt idx="706">
                  <c:v>1.2433945002315073E-128</c:v>
                </c:pt>
                <c:pt idx="707">
                  <c:v>3.2352529228772129E-129</c:v>
                </c:pt>
                <c:pt idx="708">
                  <c:v>8.4117623137393492E-130</c:v>
                </c:pt>
                <c:pt idx="709">
                  <c:v>2.175594065626187E-130</c:v>
                </c:pt>
                <c:pt idx="710">
                  <c:v>5.6227992098994734E-131</c:v>
                </c:pt>
                <c:pt idx="711">
                  <c:v>1.4488580855276107E-131</c:v>
                </c:pt>
                <c:pt idx="712">
                  <c:v>3.7221913878644023E-132</c:v>
                </c:pt>
                <c:pt idx="713">
                  <c:v>9.5339006614597432E-133</c:v>
                </c:pt>
                <c:pt idx="714">
                  <c:v>2.4346756131069094E-133</c:v>
                </c:pt>
                <c:pt idx="715">
                  <c:v>6.1988506046357489E-134</c:v>
                </c:pt>
                <c:pt idx="716">
                  <c:v>1.577182889780341E-134</c:v>
                </c:pt>
                <c:pt idx="717">
                  <c:v>3.991645238588481E-135</c:v>
                </c:pt>
                <c:pt idx="718">
                  <c:v>1.0095492719822023E-135</c:v>
                </c:pt>
                <c:pt idx="719">
                  <c:v>2.5456960234259133E-136</c:v>
                </c:pt>
                <c:pt idx="720">
                  <c:v>6.4001331410435235E-137</c:v>
                </c:pt>
                <c:pt idx="721">
                  <c:v>1.6042586693104553E-137</c:v>
                </c:pt>
                <c:pt idx="722">
                  <c:v>4.0092555471249439E-138</c:v>
                </c:pt>
                <c:pt idx="723">
                  <c:v>9.9897937744644365E-139</c:v>
                </c:pt>
                <c:pt idx="724">
                  <c:v>2.4817198094614507E-139</c:v>
                </c:pt>
                <c:pt idx="725">
                  <c:v>6.1613131765120471E-140</c:v>
                </c:pt>
                <c:pt idx="726">
                  <c:v>1.5215231718080217E-140</c:v>
                </c:pt>
                <c:pt idx="727">
                  <c:v>3.7550269159227701E-141</c:v>
                </c:pt>
                <c:pt idx="728">
                  <c:v>9.2396461582711183E-142</c:v>
                </c:pt>
                <c:pt idx="729">
                  <c:v>2.2667594086814183E-142</c:v>
                </c:pt>
                <c:pt idx="730">
                  <c:v>5.5445118515013342E-143</c:v>
                </c:pt>
                <c:pt idx="731">
                  <c:v>1.352162872723395E-143</c:v>
                </c:pt>
                <c:pt idx="732">
                  <c:v>3.2877740929850158E-144</c:v>
                </c:pt>
                <c:pt idx="733">
                  <c:v>7.970457721311024E-145</c:v>
                </c:pt>
                <c:pt idx="734">
                  <c:v>1.9311382392801279E-145</c:v>
                </c:pt>
                <c:pt idx="735">
                  <c:v>4.6538506255896641E-146</c:v>
                </c:pt>
                <c:pt idx="736">
                  <c:v>1.1208943436898425E-146</c:v>
                </c:pt>
                <c:pt idx="737">
                  <c:v>2.6917149810278628E-147</c:v>
                </c:pt>
                <c:pt idx="738">
                  <c:v>6.4447432704180184E-148</c:v>
                </c:pt>
                <c:pt idx="739">
                  <c:v>1.5384887604096268E-148</c:v>
                </c:pt>
                <c:pt idx="740">
                  <c:v>3.661804802957298E-149</c:v>
                </c:pt>
                <c:pt idx="741">
                  <c:v>8.689768528476805E-150</c:v>
                </c:pt>
                <c:pt idx="742">
                  <c:v>2.056048630042622E-150</c:v>
                </c:pt>
                <c:pt idx="743">
                  <c:v>4.8621829501166012E-151</c:v>
                </c:pt>
                <c:pt idx="744">
                  <c:v>1.1436232017671421E-151</c:v>
                </c:pt>
                <c:pt idx="745">
                  <c:v>2.6885103057932498E-152</c:v>
                </c:pt>
                <c:pt idx="746">
                  <c:v>6.3016967866305591E-153</c:v>
                </c:pt>
                <c:pt idx="747">
                  <c:v>1.4690953503548697E-153</c:v>
                </c:pt>
                <c:pt idx="748">
                  <c:v>3.4231511060462972E-154</c:v>
                </c:pt>
                <c:pt idx="749">
                  <c:v>7.972458660730205E-155</c:v>
                </c:pt>
                <c:pt idx="750">
                  <c:v>1.8467305751031381E-155</c:v>
                </c:pt>
                <c:pt idx="751">
                  <c:v>4.2651205052347618E-156</c:v>
                </c:pt>
                <c:pt idx="752">
                  <c:v>9.8214492191509879E-157</c:v>
                </c:pt>
                <c:pt idx="753">
                  <c:v>2.2605764624024702E-157</c:v>
                </c:pt>
                <c:pt idx="754">
                  <c:v>5.1877987063068697E-158</c:v>
                </c:pt>
                <c:pt idx="755">
                  <c:v>1.1840805272995055E-158</c:v>
                </c:pt>
                <c:pt idx="756">
                  <c:v>2.7013737238166775E-159</c:v>
                </c:pt>
                <c:pt idx="757">
                  <c:v>6.1448168893131561E-160</c:v>
                </c:pt>
                <c:pt idx="758">
                  <c:v>1.3936528990858982E-160</c:v>
                </c:pt>
                <c:pt idx="759">
                  <c:v>3.1594820328884142E-161</c:v>
                </c:pt>
                <c:pt idx="760">
                  <c:v>7.1236875208094781E-162</c:v>
                </c:pt>
                <c:pt idx="761">
                  <c:v>1.6014568352488596E-162</c:v>
                </c:pt>
                <c:pt idx="762">
                  <c:v>3.5987170487469851E-163</c:v>
                </c:pt>
                <c:pt idx="763">
                  <c:v>8.0426907265674393E-164</c:v>
                </c:pt>
                <c:pt idx="764">
                  <c:v>1.7967290263852598E-164</c:v>
                </c:pt>
                <c:pt idx="765">
                  <c:v>4.0021043538018403E-165</c:v>
                </c:pt>
                <c:pt idx="766">
                  <c:v>8.888314391889242E-166</c:v>
                </c:pt>
                <c:pt idx="767">
                  <c:v>1.9682313789339173E-166</c:v>
                </c:pt>
                <c:pt idx="768">
                  <c:v>4.3456775748243465E-167</c:v>
                </c:pt>
                <c:pt idx="769">
                  <c:v>9.5913900736511674E-168</c:v>
                </c:pt>
                <c:pt idx="770">
                  <c:v>2.1053069197813039E-168</c:v>
                </c:pt>
                <c:pt idx="771">
                  <c:v>4.6195081560056388E-169</c:v>
                </c:pt>
                <c:pt idx="772">
                  <c:v>1.0080514325147726E-169</c:v>
                </c:pt>
                <c:pt idx="773">
                  <c:v>2.1989727666884344E-170</c:v>
                </c:pt>
                <c:pt idx="774">
                  <c:v>4.7828535984709939E-171</c:v>
                </c:pt>
                <c:pt idx="775">
                  <c:v>1.0372495311345559E-171</c:v>
                </c:pt>
                <c:pt idx="776">
                  <c:v>2.2428978055230882E-172</c:v>
                </c:pt>
                <c:pt idx="777">
                  <c:v>4.8357589662084141E-173</c:v>
                </c:pt>
                <c:pt idx="778">
                  <c:v>1.0395607811205726E-173</c:v>
                </c:pt>
                <c:pt idx="779">
                  <c:v>2.2341000207206435E-174</c:v>
                </c:pt>
                <c:pt idx="780">
                  <c:v>4.7747321785456554E-175</c:v>
                </c:pt>
                <c:pt idx="781">
                  <c:v>1.0201588593911012E-175</c:v>
                </c:pt>
                <c:pt idx="782">
                  <c:v>2.1733007374375751E-176</c:v>
                </c:pt>
                <c:pt idx="783">
                  <c:v>4.6042516902515224E-177</c:v>
                </c:pt>
                <c:pt idx="784">
                  <c:v>9.7516152115596197E-178</c:v>
                </c:pt>
                <c:pt idx="785">
                  <c:v>2.0593419320120953E-178</c:v>
                </c:pt>
                <c:pt idx="786">
                  <c:v>4.3477829620889827E-179</c:v>
                </c:pt>
                <c:pt idx="787">
                  <c:v>9.128280273563748E-180</c:v>
                </c:pt>
                <c:pt idx="788">
                  <c:v>1.9109287119455392E-180</c:v>
                </c:pt>
                <c:pt idx="789">
                  <c:v>3.9993918726128947E-181</c:v>
                </c:pt>
                <c:pt idx="790">
                  <c:v>8.3237433209311705E-182</c:v>
                </c:pt>
                <c:pt idx="791">
                  <c:v>1.7319775466032395E-182</c:v>
                </c:pt>
                <c:pt idx="792">
                  <c:v>3.5933867730353688E-183</c:v>
                </c:pt>
                <c:pt idx="793">
                  <c:v>7.4336789649663682E-184</c:v>
                </c:pt>
                <c:pt idx="794">
                  <c:v>1.5333495419982379E-184</c:v>
                </c:pt>
                <c:pt idx="795">
                  <c:v>3.1536773707531157E-185</c:v>
                </c:pt>
                <c:pt idx="796">
                  <c:v>6.4674262512731005E-186</c:v>
                </c:pt>
                <c:pt idx="797">
                  <c:v>1.3260539653753095E-186</c:v>
                </c:pt>
                <c:pt idx="798">
                  <c:v>2.7036671831329204E-187</c:v>
                </c:pt>
                <c:pt idx="799">
                  <c:v>5.5114472674426991E-188</c:v>
                </c:pt>
                <c:pt idx="800">
                  <c:v>1.1172148563643794E-188</c:v>
                </c:pt>
                <c:pt idx="801">
                  <c:v>2.2642889312956258E-189</c:v>
                </c:pt>
                <c:pt idx="802">
                  <c:v>4.5758251080402437E-190</c:v>
                </c:pt>
                <c:pt idx="803">
                  <c:v>9.2203927900752351E-191</c:v>
                </c:pt>
                <c:pt idx="804">
                  <c:v>1.8525581969417755E-191</c:v>
                </c:pt>
                <c:pt idx="805">
                  <c:v>3.7113859371669892E-192</c:v>
                </c:pt>
                <c:pt idx="806">
                  <c:v>7.4343007949149199E-193</c:v>
                </c:pt>
                <c:pt idx="807">
                  <c:v>1.4807850151201753E-193</c:v>
                </c:pt>
                <c:pt idx="808">
                  <c:v>2.9490852769934567E-194</c:v>
                </c:pt>
                <c:pt idx="809">
                  <c:v>5.8401799186679067E-195</c:v>
                </c:pt>
                <c:pt idx="810">
                  <c:v>1.1564127085736103E-195</c:v>
                </c:pt>
                <c:pt idx="811">
                  <c:v>2.2832118634973067E-196</c:v>
                </c:pt>
                <c:pt idx="812">
                  <c:v>4.494964813225971E-197</c:v>
                </c:pt>
                <c:pt idx="813">
                  <c:v>8.8237482327242715E-198</c:v>
                </c:pt>
                <c:pt idx="814">
                  <c:v>1.7271364386510695E-198</c:v>
                </c:pt>
                <c:pt idx="815">
                  <c:v>3.3803598944228653E-199</c:v>
                </c:pt>
                <c:pt idx="816">
                  <c:v>6.578578786271627E-200</c:v>
                </c:pt>
                <c:pt idx="817">
                  <c:v>1.2801718191704814E-200</c:v>
                </c:pt>
                <c:pt idx="818">
                  <c:v>2.4770399060308881E-201</c:v>
                </c:pt>
                <c:pt idx="819">
                  <c:v>4.7925836483167952E-202</c:v>
                </c:pt>
                <c:pt idx="820">
                  <c:v>9.246061751817356E-203</c:v>
                </c:pt>
                <c:pt idx="821">
                  <c:v>1.7786680058038105E-203</c:v>
                </c:pt>
                <c:pt idx="822">
                  <c:v>3.4118035145025452E-204</c:v>
                </c:pt>
                <c:pt idx="823">
                  <c:v>6.525655558568071E-205</c:v>
                </c:pt>
                <c:pt idx="824">
                  <c:v>1.2445584476231671E-205</c:v>
                </c:pt>
                <c:pt idx="825">
                  <c:v>2.3735310395644197E-206</c:v>
                </c:pt>
                <c:pt idx="826">
                  <c:v>4.5008120098373743E-207</c:v>
                </c:pt>
                <c:pt idx="827">
                  <c:v>8.5345169905679477E-208</c:v>
                </c:pt>
                <c:pt idx="828">
                  <c:v>1.6136982099750108E-208</c:v>
                </c:pt>
                <c:pt idx="829">
                  <c:v>3.0337163546193342E-209</c:v>
                </c:pt>
                <c:pt idx="830">
                  <c:v>5.7033076195436944E-210</c:v>
                </c:pt>
                <c:pt idx="831">
                  <c:v>1.0691399482274186E-210</c:v>
                </c:pt>
                <c:pt idx="832">
                  <c:v>2.004238502859321E-211</c:v>
                </c:pt>
                <c:pt idx="833">
                  <c:v>3.7356764396305847E-212</c:v>
                </c:pt>
                <c:pt idx="834">
                  <c:v>6.9429661122445864E-213</c:v>
                </c:pt>
                <c:pt idx="835">
                  <c:v>1.2904296395127451E-213</c:v>
                </c:pt>
                <c:pt idx="836">
                  <c:v>2.3846366285471486E-214</c:v>
                </c:pt>
                <c:pt idx="837">
                  <c:v>4.406858905377271E-215</c:v>
                </c:pt>
                <c:pt idx="838">
                  <c:v>8.1207287673102519E-216</c:v>
                </c:pt>
                <c:pt idx="839">
                  <c:v>1.4921773185038017E-216</c:v>
                </c:pt>
                <c:pt idx="840">
                  <c:v>2.7340476732429686E-217</c:v>
                </c:pt>
                <c:pt idx="841">
                  <c:v>4.9951743635107135E-218</c:v>
                </c:pt>
                <c:pt idx="842">
                  <c:v>9.1002807660914883E-219</c:v>
                </c:pt>
                <c:pt idx="843">
                  <c:v>1.6531762355388709E-219</c:v>
                </c:pt>
                <c:pt idx="844">
                  <c:v>3.0034505432762207E-220</c:v>
                </c:pt>
                <c:pt idx="845">
                  <c:v>5.4250797212154449E-221</c:v>
                </c:pt>
                <c:pt idx="846">
                  <c:v>9.8001561854191069E-222</c:v>
                </c:pt>
                <c:pt idx="847">
                  <c:v>1.765323746009746E-222</c:v>
                </c:pt>
                <c:pt idx="848">
                  <c:v>3.1614937530233741E-223</c:v>
                </c:pt>
                <c:pt idx="849">
                  <c:v>5.6625133311629692E-224</c:v>
                </c:pt>
                <c:pt idx="850">
                  <c:v>1.0113216949723213E-224</c:v>
                </c:pt>
                <c:pt idx="851">
                  <c:v>1.8064538946512295E-225</c:v>
                </c:pt>
                <c:pt idx="852">
                  <c:v>3.2080178180461828E-226</c:v>
                </c:pt>
                <c:pt idx="853">
                  <c:v>5.6808217414566335E-227</c:v>
                </c:pt>
                <c:pt idx="854">
                  <c:v>1.0061160749782126E-227</c:v>
                </c:pt>
                <c:pt idx="855">
                  <c:v>1.7715453880933152E-228</c:v>
                </c:pt>
                <c:pt idx="856">
                  <c:v>3.1197749899796768E-229</c:v>
                </c:pt>
                <c:pt idx="857">
                  <c:v>5.478517126220065E-230</c:v>
                </c:pt>
                <c:pt idx="858">
                  <c:v>9.5933628612760616E-231</c:v>
                </c:pt>
                <c:pt idx="859">
                  <c:v>1.6751208544438261E-231</c:v>
                </c:pt>
                <c:pt idx="860">
                  <c:v>2.9166894143899868E-232</c:v>
                </c:pt>
                <c:pt idx="861">
                  <c:v>5.0641005713295607E-233</c:v>
                </c:pt>
                <c:pt idx="862">
                  <c:v>8.7942390116631722E-234</c:v>
                </c:pt>
                <c:pt idx="863">
                  <c:v>1.518268986766585E-234</c:v>
                </c:pt>
                <c:pt idx="864">
                  <c:v>2.6217296674725305E-235</c:v>
                </c:pt>
                <c:pt idx="865">
                  <c:v>4.5006579521284199E-236</c:v>
                </c:pt>
                <c:pt idx="866">
                  <c:v>7.7278336801387711E-237</c:v>
                </c:pt>
                <c:pt idx="867">
                  <c:v>1.3231585057903431E-237</c:v>
                </c:pt>
                <c:pt idx="868">
                  <c:v>2.2591149379781607E-238</c:v>
                </c:pt>
                <c:pt idx="869">
                  <c:v>3.8462405997100485E-239</c:v>
                </c:pt>
                <c:pt idx="870">
                  <c:v>6.5299160337137103E-240</c:v>
                </c:pt>
                <c:pt idx="871">
                  <c:v>1.1054805189848907E-240</c:v>
                </c:pt>
                <c:pt idx="872">
                  <c:v>1.8719944816367318E-241</c:v>
                </c:pt>
                <c:pt idx="873">
                  <c:v>3.1513322554278263E-242</c:v>
                </c:pt>
                <c:pt idx="874">
                  <c:v>5.3063846456302169E-243</c:v>
                </c:pt>
                <c:pt idx="875">
                  <c:v>8.9100440769693261E-244</c:v>
                </c:pt>
                <c:pt idx="876">
                  <c:v>1.4918926321102968E-244</c:v>
                </c:pt>
                <c:pt idx="877">
                  <c:v>2.48326831735194E-245</c:v>
                </c:pt>
                <c:pt idx="878">
                  <c:v>4.1474654624338705E-246</c:v>
                </c:pt>
                <c:pt idx="879">
                  <c:v>6.8860515647881976E-247</c:v>
                </c:pt>
                <c:pt idx="880">
                  <c:v>1.1400774474506612E-247</c:v>
                </c:pt>
                <c:pt idx="881">
                  <c:v>1.882237129343424E-248</c:v>
                </c:pt>
                <c:pt idx="882">
                  <c:v>3.1084968399222668E-249</c:v>
                </c:pt>
                <c:pt idx="883">
                  <c:v>5.1032448871405523E-250</c:v>
                </c:pt>
                <c:pt idx="884">
                  <c:v>8.380733752005028E-251</c:v>
                </c:pt>
                <c:pt idx="885">
                  <c:v>1.3724562424705521E-251</c:v>
                </c:pt>
                <c:pt idx="886">
                  <c:v>2.2412783630797748E-252</c:v>
                </c:pt>
                <c:pt idx="887">
                  <c:v>3.6498407752310496E-253</c:v>
                </c:pt>
                <c:pt idx="888">
                  <c:v>5.9269718886950528E-254</c:v>
                </c:pt>
                <c:pt idx="889">
                  <c:v>9.5978209683230854E-255</c:v>
                </c:pt>
                <c:pt idx="890">
                  <c:v>1.549862785516898E-255</c:v>
                </c:pt>
                <c:pt idx="891">
                  <c:v>2.5036439117724664E-256</c:v>
                </c:pt>
                <c:pt idx="892">
                  <c:v>4.0202859055029314E-257</c:v>
                </c:pt>
                <c:pt idx="893">
                  <c:v>6.458102885657871E-258</c:v>
                </c:pt>
                <c:pt idx="894">
                  <c:v>1.0312242410086015E-258</c:v>
                </c:pt>
                <c:pt idx="895">
                  <c:v>1.6472838092893543E-259</c:v>
                </c:pt>
                <c:pt idx="896">
                  <c:v>2.6240300496184873E-260</c:v>
                </c:pt>
                <c:pt idx="897">
                  <c:v>4.1682545816428089E-261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B3-40FD-81EE-5FC7F56248F4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SpottedGum!$A$22:$A$919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SpottedGum!$G$22:$G$919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3.4076944356518104E-108</c:v>
                </c:pt>
                <c:pt idx="2">
                  <c:v>1.1586230843734861E-107</c:v>
                </c:pt>
                <c:pt idx="3">
                  <c:v>3.9277663900276881E-107</c:v>
                </c:pt>
                <c:pt idx="4">
                  <c:v>1.3299770749843433E-106</c:v>
                </c:pt>
                <c:pt idx="5">
                  <c:v>4.4821917941005491E-106</c:v>
                </c:pt>
                <c:pt idx="6">
                  <c:v>1.5061195628215113E-105</c:v>
                </c:pt>
                <c:pt idx="7">
                  <c:v>5.0460367276105702E-105</c:v>
                </c:pt>
                <c:pt idx="8">
                  <c:v>1.6826712232215627E-104</c:v>
                </c:pt>
                <c:pt idx="9">
                  <c:v>5.604498658176735E-104</c:v>
                </c:pt>
                <c:pt idx="10">
                  <c:v>1.8579563876544655E-103</c:v>
                </c:pt>
                <c:pt idx="11">
                  <c:v>6.1520513452871345E-103</c:v>
                </c:pt>
                <c:pt idx="12">
                  <c:v>2.0275378697808599E-102</c:v>
                </c:pt>
                <c:pt idx="13">
                  <c:v>6.6626109798525705E-102</c:v>
                </c:pt>
                <c:pt idx="14">
                  <c:v>2.18295921449557E-101</c:v>
                </c:pt>
                <c:pt idx="15">
                  <c:v>7.1190343633233319E-101</c:v>
                </c:pt>
                <c:pt idx="16">
                  <c:v>2.3188713080459898E-100</c:v>
                </c:pt>
                <c:pt idx="17">
                  <c:v>7.531090931541053E-100</c:v>
                </c:pt>
                <c:pt idx="18">
                  <c:v>2.434551861852878E-99</c:v>
                </c:pt>
                <c:pt idx="19">
                  <c:v>7.8471210082425132E-99</c:v>
                </c:pt>
                <c:pt idx="20">
                  <c:v>2.5219187238054205E-98</c:v>
                </c:pt>
                <c:pt idx="21">
                  <c:v>8.081307295965712E-98</c:v>
                </c:pt>
                <c:pt idx="22">
                  <c:v>2.5820339939220552E-97</c:v>
                </c:pt>
                <c:pt idx="23">
                  <c:v>8.2117405844610484E-97</c:v>
                </c:pt>
                <c:pt idx="24">
                  <c:v>2.6084192241624096E-96</c:v>
                </c:pt>
                <c:pt idx="25">
                  <c:v>8.2473768477753175E-96</c:v>
                </c:pt>
                <c:pt idx="26">
                  <c:v>2.6000865647818236E-95</c:v>
                </c:pt>
                <c:pt idx="27">
                  <c:v>8.1732220151691739E-95</c:v>
                </c:pt>
                <c:pt idx="28">
                  <c:v>2.5617238172172842E-94</c:v>
                </c:pt>
                <c:pt idx="29">
                  <c:v>8.005801854728373E-94</c:v>
                </c:pt>
                <c:pt idx="30">
                  <c:v>2.4946572741436465E-93</c:v>
                </c:pt>
                <c:pt idx="31">
                  <c:v>7.7379954668248012E-93</c:v>
                </c:pt>
                <c:pt idx="32">
                  <c:v>2.3971973738803138E-92</c:v>
                </c:pt>
                <c:pt idx="33">
                  <c:v>7.3925452649948863E-92</c:v>
                </c:pt>
                <c:pt idx="34">
                  <c:v>2.2731151112030486E-91</c:v>
                </c:pt>
                <c:pt idx="35">
                  <c:v>6.9692509546599239E-91</c:v>
                </c:pt>
                <c:pt idx="36">
                  <c:v>2.1305317711002203E-90</c:v>
                </c:pt>
                <c:pt idx="37">
                  <c:v>6.4942225010624283E-90</c:v>
                </c:pt>
                <c:pt idx="38">
                  <c:v>1.9705805638387138E-89</c:v>
                </c:pt>
                <c:pt idx="39">
                  <c:v>5.9718608123736842E-89</c:v>
                </c:pt>
                <c:pt idx="40">
                  <c:v>1.8015947796469652E-88</c:v>
                </c:pt>
                <c:pt idx="41">
                  <c:v>5.4193287983854872E-88</c:v>
                </c:pt>
                <c:pt idx="42">
                  <c:v>1.6254545703122014E-87</c:v>
                </c:pt>
                <c:pt idx="43">
                  <c:v>4.861218246504889E-87</c:v>
                </c:pt>
                <c:pt idx="44">
                  <c:v>1.4496272735374875E-86</c:v>
                </c:pt>
                <c:pt idx="45">
                  <c:v>4.3034079527587327E-86</c:v>
                </c:pt>
                <c:pt idx="46">
                  <c:v>1.2758721153169158E-85</c:v>
                </c:pt>
                <c:pt idx="47">
                  <c:v>3.7657438060517926E-85</c:v>
                </c:pt>
                <c:pt idx="48">
                  <c:v>1.1082533407501149E-84</c:v>
                </c:pt>
                <c:pt idx="49">
                  <c:v>3.2521605843403083E-84</c:v>
                </c:pt>
                <c:pt idx="50">
                  <c:v>9.5158857075987161E-84</c:v>
                </c:pt>
                <c:pt idx="51">
                  <c:v>2.7763323862306651E-83</c:v>
                </c:pt>
                <c:pt idx="52">
                  <c:v>8.0640888022930927E-83</c:v>
                </c:pt>
                <c:pt idx="53">
                  <c:v>2.3392072605440699E-82</c:v>
                </c:pt>
                <c:pt idx="54">
                  <c:v>6.7553375951798633E-82</c:v>
                </c:pt>
                <c:pt idx="55">
                  <c:v>1.9452441366617041E-81</c:v>
                </c:pt>
                <c:pt idx="56">
                  <c:v>5.5940350447175541E-81</c:v>
                </c:pt>
                <c:pt idx="57">
                  <c:v>1.5990901470983815E-80</c:v>
                </c:pt>
                <c:pt idx="58">
                  <c:v>4.5650450568205562E-80</c:v>
                </c:pt>
                <c:pt idx="59">
                  <c:v>1.2994668367250544E-79</c:v>
                </c:pt>
                <c:pt idx="60">
                  <c:v>3.6826951235654175E-79</c:v>
                </c:pt>
                <c:pt idx="61">
                  <c:v>1.0422801309715424E-78</c:v>
                </c:pt>
                <c:pt idx="62">
                  <c:v>2.9368872773310916E-78</c:v>
                </c:pt>
                <c:pt idx="63">
                  <c:v>8.2516691464978236E-78</c:v>
                </c:pt>
                <c:pt idx="64">
                  <c:v>2.3117918280447131E-77</c:v>
                </c:pt>
                <c:pt idx="65">
                  <c:v>6.4581384825504897E-77</c:v>
                </c:pt>
                <c:pt idx="66">
                  <c:v>1.7989470057593099E-76</c:v>
                </c:pt>
                <c:pt idx="67">
                  <c:v>4.9891407630605136E-76</c:v>
                </c:pt>
                <c:pt idx="68">
                  <c:v>1.3817921414074443E-75</c:v>
                </c:pt>
                <c:pt idx="69">
                  <c:v>3.8103050080447764E-75</c:v>
                </c:pt>
                <c:pt idx="70">
                  <c:v>1.0476900934202599E-74</c:v>
                </c:pt>
                <c:pt idx="71">
                  <c:v>2.8725086128894117E-74</c:v>
                </c:pt>
                <c:pt idx="72">
                  <c:v>7.8531805386191112E-74</c:v>
                </c:pt>
                <c:pt idx="73">
                  <c:v>2.1408482964118178E-73</c:v>
                </c:pt>
                <c:pt idx="74">
                  <c:v>5.8108434458664957E-73</c:v>
                </c:pt>
                <c:pt idx="75">
                  <c:v>1.5750432335291719E-72</c:v>
                </c:pt>
                <c:pt idx="76">
                  <c:v>4.250725834881756E-72</c:v>
                </c:pt>
                <c:pt idx="77">
                  <c:v>1.1439124994779728E-71</c:v>
                </c:pt>
                <c:pt idx="78">
                  <c:v>3.0696010886391519E-71</c:v>
                </c:pt>
                <c:pt idx="79">
                  <c:v>8.213542309160966E-71</c:v>
                </c:pt>
                <c:pt idx="80">
                  <c:v>2.1914865218259378E-70</c:v>
                </c:pt>
                <c:pt idx="81">
                  <c:v>5.830505492883316E-70</c:v>
                </c:pt>
                <c:pt idx="82">
                  <c:v>1.5445619133734752E-69</c:v>
                </c:pt>
                <c:pt idx="83">
                  <c:v>4.0859534480273675E-69</c:v>
                </c:pt>
                <c:pt idx="84">
                  <c:v>1.0762592405639133E-68</c:v>
                </c:pt>
                <c:pt idx="85">
                  <c:v>2.8268546203612373E-68</c:v>
                </c:pt>
                <c:pt idx="86">
                  <c:v>7.4037794757702723E-68</c:v>
                </c:pt>
                <c:pt idx="87">
                  <c:v>1.9335983132909693E-67</c:v>
                </c:pt>
                <c:pt idx="88">
                  <c:v>5.0354947143428413E-67</c:v>
                </c:pt>
                <c:pt idx="89">
                  <c:v>1.3057687804008133E-66</c:v>
                </c:pt>
                <c:pt idx="90">
                  <c:v>3.3811949249986128E-66</c:v>
                </c:pt>
                <c:pt idx="91">
                  <c:v>8.7181845761344144E-66</c:v>
                </c:pt>
                <c:pt idx="92">
                  <c:v>2.2415513133196133E-65</c:v>
                </c:pt>
                <c:pt idx="93">
                  <c:v>5.746958825997712E-65</c:v>
                </c:pt>
                <c:pt idx="94">
                  <c:v>1.469245133667145E-64</c:v>
                </c:pt>
                <c:pt idx="95">
                  <c:v>3.7455639036157675E-64</c:v>
                </c:pt>
                <c:pt idx="96">
                  <c:v>9.5083449670791694E-64</c:v>
                </c:pt>
                <c:pt idx="97">
                  <c:v>2.4102565093776044E-63</c:v>
                </c:pt>
                <c:pt idx="98">
                  <c:v>6.0840116234658689E-63</c:v>
                </c:pt>
                <c:pt idx="99">
                  <c:v>1.5313950814727396E-62</c:v>
                </c:pt>
                <c:pt idx="100">
                  <c:v>3.8437452668149285E-62</c:v>
                </c:pt>
                <c:pt idx="101">
                  <c:v>9.6203904012450104E-62</c:v>
                </c:pt>
                <c:pt idx="102">
                  <c:v>2.4010501794599732E-61</c:v>
                </c:pt>
                <c:pt idx="103">
                  <c:v>5.9755821146167786E-61</c:v>
                </c:pt>
                <c:pt idx="104">
                  <c:v>1.4809564768219565E-60</c:v>
                </c:pt>
                <c:pt idx="105">
                  <c:v>3.6649157401202051E-60</c:v>
                </c:pt>
                <c:pt idx="106">
                  <c:v>9.0317550491198989E-60</c:v>
                </c:pt>
                <c:pt idx="107">
                  <c:v>2.2194977579794018E-59</c:v>
                </c:pt>
                <c:pt idx="108">
                  <c:v>5.4389037680048333E-59</c:v>
                </c:pt>
                <c:pt idx="109">
                  <c:v>1.3290525190910239E-58</c:v>
                </c:pt>
                <c:pt idx="110">
                  <c:v>3.2342258933391584E-58</c:v>
                </c:pt>
                <c:pt idx="111">
                  <c:v>7.8587080750562488E-58</c:v>
                </c:pt>
                <c:pt idx="112">
                  <c:v>1.9016621099742074E-57</c:v>
                </c:pt>
                <c:pt idx="113">
                  <c:v>4.5947713602972724E-57</c:v>
                </c:pt>
                <c:pt idx="114">
                  <c:v>1.1056044990074901E-56</c:v>
                </c:pt>
                <c:pt idx="115">
                  <c:v>2.6528546134320431E-56</c:v>
                </c:pt>
                <c:pt idx="116">
                  <c:v>6.3475272344445071E-56</c:v>
                </c:pt>
                <c:pt idx="117">
                  <c:v>1.5145155861000555E-55</c:v>
                </c:pt>
                <c:pt idx="118">
                  <c:v>3.5988077025740317E-55</c:v>
                </c:pt>
                <c:pt idx="119">
                  <c:v>8.5385704130534987E-55</c:v>
                </c:pt>
                <c:pt idx="120">
                  <c:v>2.017582701652857E-54</c:v>
                </c:pt>
                <c:pt idx="121">
                  <c:v>4.7539942684074446E-54</c:v>
                </c:pt>
                <c:pt idx="122">
                  <c:v>1.1170372583032326E-53</c:v>
                </c:pt>
                <c:pt idx="123">
                  <c:v>2.6173258396729631E-53</c:v>
                </c:pt>
                <c:pt idx="124">
                  <c:v>6.1154669269512651E-53</c:v>
                </c:pt>
                <c:pt idx="125">
                  <c:v>1.4248940768175767E-52</c:v>
                </c:pt>
                <c:pt idx="126">
                  <c:v>3.3065096457562717E-52</c:v>
                </c:pt>
                <c:pt idx="127">
                  <c:v>7.6610391763075242E-52</c:v>
                </c:pt>
                <c:pt idx="128">
                  <c:v>1.7678409567116563E-51</c:v>
                </c:pt>
                <c:pt idx="129">
                  <c:v>4.0680289552187972E-51</c:v>
                </c:pt>
                <c:pt idx="130">
                  <c:v>9.3348997895018022E-51</c:v>
                </c:pt>
                <c:pt idx="131">
                  <c:v>2.1360939186163917E-50</c:v>
                </c:pt>
                <c:pt idx="132">
                  <c:v>4.8743460735191005E-50</c:v>
                </c:pt>
                <c:pt idx="133">
                  <c:v>1.1078035445547734E-49</c:v>
                </c:pt>
                <c:pt idx="134">
                  <c:v>2.5137983140850014E-49</c:v>
                </c:pt>
                <c:pt idx="135">
                  <c:v>5.6813647370011348E-49</c:v>
                </c:pt>
                <c:pt idx="136">
                  <c:v>1.280452104401679E-48</c:v>
                </c:pt>
                <c:pt idx="137">
                  <c:v>2.8778138865448592E-48</c:v>
                </c:pt>
                <c:pt idx="138">
                  <c:v>6.4498671345162466E-48</c:v>
                </c:pt>
                <c:pt idx="139">
                  <c:v>1.4415436578082412E-47</c:v>
                </c:pt>
                <c:pt idx="140">
                  <c:v>3.2128707956360107E-47</c:v>
                </c:pt>
                <c:pt idx="141">
                  <c:v>7.1322664618515582E-47</c:v>
                </c:pt>
                <c:pt idx="142">
                  <c:v>1.5807829299334186E-46</c:v>
                </c:pt>
                <c:pt idx="143">
                  <c:v>3.4897103986473083E-46</c:v>
                </c:pt>
                <c:pt idx="144">
                  <c:v>7.6824392443127247E-46</c:v>
                </c:pt>
                <c:pt idx="145">
                  <c:v>1.686556715635221E-45</c:v>
                </c:pt>
                <c:pt idx="146">
                  <c:v>3.6922840101138214E-45</c:v>
                </c:pt>
                <c:pt idx="147">
                  <c:v>8.0608637817320359E-45</c:v>
                </c:pt>
                <c:pt idx="148">
                  <c:v>1.7528842905600296E-44</c:v>
                </c:pt>
                <c:pt idx="149">
                  <c:v>3.8056269528765626E-44</c:v>
                </c:pt>
                <c:pt idx="150">
                  <c:v>8.2297755855689671E-44</c:v>
                </c:pt>
                <c:pt idx="151">
                  <c:v>1.7747849357468807E-43</c:v>
                </c:pt>
                <c:pt idx="152">
                  <c:v>3.8168002969204484E-43</c:v>
                </c:pt>
                <c:pt idx="153">
                  <c:v>8.1855733286155296E-43</c:v>
                </c:pt>
                <c:pt idx="154">
                  <c:v>1.7506314728500765E-42</c:v>
                </c:pt>
                <c:pt idx="155">
                  <c:v>3.7294248989138786E-42</c:v>
                </c:pt>
                <c:pt idx="156">
                  <c:v>7.9319731014182319E-42</c:v>
                </c:pt>
                <c:pt idx="157">
                  <c:v>1.6804505172111913E-41</c:v>
                </c:pt>
                <c:pt idx="158">
                  <c:v>3.5543388920536037E-41</c:v>
                </c:pt>
                <c:pt idx="159">
                  <c:v>7.4886009986218107E-41</c:v>
                </c:pt>
                <c:pt idx="160">
                  <c:v>1.5734108310861394E-40</c:v>
                </c:pt>
                <c:pt idx="161">
                  <c:v>3.296726491435431E-40</c:v>
                </c:pt>
                <c:pt idx="162">
                  <c:v>6.8808446709587925E-40</c:v>
                </c:pt>
                <c:pt idx="163">
                  <c:v>1.4337841265610075E-39</c:v>
                </c:pt>
                <c:pt idx="164">
                  <c:v>2.9760978434903602E-39</c:v>
                </c:pt>
                <c:pt idx="165">
                  <c:v>6.1672308032118707E-39</c:v>
                </c:pt>
                <c:pt idx="166">
                  <c:v>1.2730867466951743E-38</c:v>
                </c:pt>
                <c:pt idx="167">
                  <c:v>2.6207720017504278E-38</c:v>
                </c:pt>
                <c:pt idx="168">
                  <c:v>5.3802652637752252E-38</c:v>
                </c:pt>
                <c:pt idx="169">
                  <c:v>1.100302795191189E-37</c:v>
                </c:pt>
                <c:pt idx="170">
                  <c:v>2.2464390569316664E-37</c:v>
                </c:pt>
                <c:pt idx="171">
                  <c:v>4.573835182224368E-37</c:v>
                </c:pt>
                <c:pt idx="172">
                  <c:v>9.2769642069715032E-37</c:v>
                </c:pt>
                <c:pt idx="173">
                  <c:v>1.8764536081555256E-36</c:v>
                </c:pt>
                <c:pt idx="174">
                  <c:v>3.7850954616896827E-36</c:v>
                </c:pt>
                <c:pt idx="175">
                  <c:v>7.6141715863014756E-36</c:v>
                </c:pt>
                <c:pt idx="176">
                  <c:v>1.5274783564467538E-35</c:v>
                </c:pt>
                <c:pt idx="177">
                  <c:v>3.05586752192879E-35</c:v>
                </c:pt>
                <c:pt idx="178">
                  <c:v>6.0904262559203352E-35</c:v>
                </c:pt>
                <c:pt idx="179">
                  <c:v>1.2117766694325341E-34</c:v>
                </c:pt>
                <c:pt idx="180">
                  <c:v>2.4018993366014218E-34</c:v>
                </c:pt>
                <c:pt idx="181">
                  <c:v>4.7478574703768807E-34</c:v>
                </c:pt>
                <c:pt idx="182">
                  <c:v>9.3594588689390211E-34</c:v>
                </c:pt>
                <c:pt idx="183">
                  <c:v>1.8399857543322881E-33</c:v>
                </c:pt>
                <c:pt idx="184">
                  <c:v>3.6073508117367097E-33</c:v>
                </c:pt>
                <c:pt idx="185">
                  <c:v>7.0529848231121063E-33</c:v>
                </c:pt>
                <c:pt idx="186">
                  <c:v>1.3738181859604231E-32</c:v>
                </c:pt>
                <c:pt idx="187">
                  <c:v>2.6713850007928292E-32</c:v>
                </c:pt>
                <c:pt idx="188">
                  <c:v>5.1751036261984152E-32</c:v>
                </c:pt>
                <c:pt idx="189">
                  <c:v>9.9980629682086328E-32</c:v>
                </c:pt>
                <c:pt idx="190">
                  <c:v>1.9263113790748023E-31</c:v>
                </c:pt>
                <c:pt idx="191">
                  <c:v>3.7012731828263496E-31</c:v>
                </c:pt>
                <c:pt idx="192">
                  <c:v>7.092348018482121E-31</c:v>
                </c:pt>
                <c:pt idx="193">
                  <c:v>1.3539944438266245E-30</c:v>
                </c:pt>
                <c:pt idx="194">
                  <c:v>2.5803903875734282E-30</c:v>
                </c:pt>
                <c:pt idx="195">
                  <c:v>4.899434180226708E-30</c:v>
                </c:pt>
                <c:pt idx="196">
                  <c:v>9.2773479906854588E-30</c:v>
                </c:pt>
                <c:pt idx="197">
                  <c:v>1.7519406557805263E-29</c:v>
                </c:pt>
                <c:pt idx="198">
                  <c:v>3.2993816850512392E-29</c:v>
                </c:pt>
                <c:pt idx="199">
                  <c:v>6.1967441357297424E-29</c:v>
                </c:pt>
                <c:pt idx="200">
                  <c:v>1.1606786088586228E-28</c:v>
                </c:pt>
                <c:pt idx="201">
                  <c:v>2.1660403067850535E-28</c:v>
                </c:pt>
                <c:pt idx="202">
                  <c:v>4.0312738614056193E-28</c:v>
                </c:pt>
                <c:pt idx="203">
                  <c:v>7.4894027430489935E-28</c:v>
                </c:pt>
                <c:pt idx="204">
                  <c:v>1.3863203250366017E-27</c:v>
                </c:pt>
                <c:pt idx="205">
                  <c:v>2.5591834463890287E-27</c:v>
                </c:pt>
                <c:pt idx="206">
                  <c:v>4.7115114690995044E-27</c:v>
                </c:pt>
                <c:pt idx="207">
                  <c:v>8.6425038175664146E-27</c:v>
                </c:pt>
                <c:pt idx="208">
                  <c:v>1.582496067124079E-26</c:v>
                </c:pt>
                <c:pt idx="209">
                  <c:v>2.8897941924363286E-26</c:v>
                </c:pt>
                <c:pt idx="210">
                  <c:v>5.2579573707478405E-26</c:v>
                </c:pt>
                <c:pt idx="211">
                  <c:v>9.5409585297007767E-26</c:v>
                </c:pt>
                <c:pt idx="212">
                  <c:v>1.7266000784630735E-25</c:v>
                </c:pt>
                <c:pt idx="213">
                  <c:v>3.1161352930108892E-25</c:v>
                </c:pt>
                <c:pt idx="214">
                  <c:v>5.6087444740379999E-25</c:v>
                </c:pt>
                <c:pt idx="215">
                  <c:v>1.0067921133309575E-24</c:v>
                </c:pt>
                <c:pt idx="216">
                  <c:v>1.8007530458874961E-24</c:v>
                </c:pt>
                <c:pt idx="217">
                  <c:v>3.2149905518169531E-24</c:v>
                </c:pt>
                <c:pt idx="218">
                  <c:v>5.719380980607944E-24</c:v>
                </c:pt>
                <c:pt idx="219">
                  <c:v>1.0147211986005413E-23</c:v>
                </c:pt>
                <c:pt idx="220">
                  <c:v>1.7954471553678466E-23</c:v>
                </c:pt>
                <c:pt idx="221">
                  <c:v>3.1683058262953229E-23</c:v>
                </c:pt>
                <c:pt idx="222">
                  <c:v>5.5758354072443692E-23</c:v>
                </c:pt>
                <c:pt idx="223">
                  <c:v>9.7779789506676332E-23</c:v>
                </c:pt>
                <c:pt idx="224">
                  <c:v>1.711553572467485E-22</c:v>
                </c:pt>
                <c:pt idx="225">
                  <c:v>2.985326075781502E-22</c:v>
                </c:pt>
                <c:pt idx="226">
                  <c:v>5.1930776782724224E-22</c:v>
                </c:pt>
                <c:pt idx="227">
                  <c:v>9.0168519356471779E-22</c:v>
                </c:pt>
                <c:pt idx="228">
                  <c:v>1.5587883473421998E-21</c:v>
                </c:pt>
                <c:pt idx="229">
                  <c:v>2.6897768360496519E-21</c:v>
                </c:pt>
                <c:pt idx="230">
                  <c:v>4.6288927542823123E-21</c:v>
                </c:pt>
                <c:pt idx="231">
                  <c:v>7.9445651099270255E-21</c:v>
                </c:pt>
                <c:pt idx="232">
                  <c:v>1.3587485362335628E-20</c:v>
                </c:pt>
                <c:pt idx="233">
                  <c:v>2.3176262045266502E-20</c:v>
                </c:pt>
                <c:pt idx="234">
                  <c:v>3.9458070152969866E-20</c:v>
                </c:pt>
                <c:pt idx="235">
                  <c:v>6.69436813872944E-20</c:v>
                </c:pt>
                <c:pt idx="236">
                  <c:v>1.1327098783877176E-19</c:v>
                </c:pt>
                <c:pt idx="237">
                  <c:v>1.9099253788508189E-19</c:v>
                </c:pt>
                <c:pt idx="238">
                  <c:v>3.2143882390230059E-19</c:v>
                </c:pt>
                <c:pt idx="239">
                  <c:v>5.3953045332428308E-19</c:v>
                </c:pt>
                <c:pt idx="240">
                  <c:v>9.0245878735275138E-19</c:v>
                </c:pt>
                <c:pt idx="241">
                  <c:v>1.5054894164269004E-18</c:v>
                </c:pt>
                <c:pt idx="242">
                  <c:v>2.5047668002613062E-18</c:v>
                </c:pt>
                <c:pt idx="243">
                  <c:v>4.1561939442133369E-18</c:v>
                </c:pt>
                <c:pt idx="244">
                  <c:v>6.8780221986973403E-18</c:v>
                </c:pt>
                <c:pt idx="245">
                  <c:v>1.1351944481157012E-17</c:v>
                </c:pt>
                <c:pt idx="246">
                  <c:v>1.8685993905307085E-17</c:v>
                </c:pt>
                <c:pt idx="247">
                  <c:v>3.0652915272981743E-17</c:v>
                </c:pt>
                <c:pt idx="248">
                  <c:v>5.0149893425463141E-17</c:v>
                </c:pt>
                <c:pt idx="249">
                  <c:v>8.1891115093839104E-17</c:v>
                </c:pt>
                <c:pt idx="250">
                  <c:v>1.3326574495158893E-16</c:v>
                </c:pt>
                <c:pt idx="251">
                  <c:v>2.162933118300942E-16</c:v>
                </c:pt>
                <c:pt idx="252">
                  <c:v>3.5011452745638389E-16</c:v>
                </c:pt>
                <c:pt idx="253">
                  <c:v>5.6480847504281077E-16</c:v>
                </c:pt>
                <c:pt idx="254">
                  <c:v>9.0940111245288523E-16</c:v>
                </c:pt>
                <c:pt idx="255">
                  <c:v>1.4592751242143872E-15</c:v>
                </c:pt>
                <c:pt idx="256">
                  <c:v>2.3371057592549017E-15</c:v>
                </c:pt>
                <c:pt idx="257">
                  <c:v>3.7303595184795513E-15</c:v>
                </c:pt>
                <c:pt idx="258">
                  <c:v>5.9383989729989815E-15</c:v>
                </c:pt>
                <c:pt idx="259">
                  <c:v>9.4283152675867177E-15</c:v>
                </c:pt>
                <c:pt idx="260">
                  <c:v>1.4929491653869013E-14</c:v>
                </c:pt>
                <c:pt idx="261">
                  <c:v>2.3561217685262861E-14</c:v>
                </c:pt>
                <c:pt idx="262">
                  <c:v>3.7111028158875428E-14</c:v>
                </c:pt>
                <c:pt idx="263">
                  <c:v>5.825771144212305E-14</c:v>
                </c:pt>
                <c:pt idx="264">
                  <c:v>9.1212340773346238E-14</c:v>
                </c:pt>
                <c:pt idx="265">
                  <c:v>1.4252821663912707E-13</c:v>
                </c:pt>
                <c:pt idx="266">
                  <c:v>2.2197228620790331E-13</c:v>
                </c:pt>
                <c:pt idx="267">
                  <c:v>3.4455029785472602E-13</c:v>
                </c:pt>
                <c:pt idx="268">
                  <c:v>5.3376709940198133E-13</c:v>
                </c:pt>
                <c:pt idx="269">
                  <c:v>8.2470897324023094E-13</c:v>
                </c:pt>
                <c:pt idx="270">
                  <c:v>1.2700210622897181E-12</c:v>
                </c:pt>
                <c:pt idx="271">
                  <c:v>1.9519165955104458E-12</c:v>
                </c:pt>
                <c:pt idx="272">
                  <c:v>2.9900349741218924E-12</c:v>
                </c:pt>
                <c:pt idx="273">
                  <c:v>4.5681943180001188E-12</c:v>
                </c:pt>
                <c:pt idx="274">
                  <c:v>6.9609122594733629E-12</c:v>
                </c:pt>
                <c:pt idx="275">
                  <c:v>1.0578912847118088E-11</c:v>
                </c:pt>
                <c:pt idx="276">
                  <c:v>1.6035009007624267E-11</c:v>
                </c:pt>
                <c:pt idx="277">
                  <c:v>2.4225594788629049E-11</c:v>
                </c:pt>
                <c:pt idx="278">
                  <c:v>3.6526744488562709E-11</c:v>
                </c:pt>
                <c:pt idx="279">
                  <c:v>5.4894424168218634E-11</c:v>
                </c:pt>
                <c:pt idx="280">
                  <c:v>8.2281523899303595E-11</c:v>
                </c:pt>
                <c:pt idx="281">
                  <c:v>1.2300796811606074E-10</c:v>
                </c:pt>
                <c:pt idx="282">
                  <c:v>1.8340914596504544E-10</c:v>
                </c:pt>
                <c:pt idx="283">
                  <c:v>2.727505016585291E-10</c:v>
                </c:pt>
                <c:pt idx="284">
                  <c:v>4.0454510731676469E-10</c:v>
                </c:pt>
                <c:pt idx="285">
                  <c:v>5.98085257301552E-10</c:v>
                </c:pt>
                <c:pt idx="286">
                  <c:v>8.8242928216408431E-10</c:v>
                </c:pt>
                <c:pt idx="287">
                  <c:v>1.297762256197853E-9</c:v>
                </c:pt>
                <c:pt idx="288">
                  <c:v>1.9035782039203865E-9</c:v>
                </c:pt>
                <c:pt idx="289">
                  <c:v>2.7848811412891963E-9</c:v>
                </c:pt>
                <c:pt idx="290">
                  <c:v>4.0635240246991322E-9</c:v>
                </c:pt>
                <c:pt idx="291">
                  <c:v>5.9137026836329159E-9</c:v>
                </c:pt>
                <c:pt idx="292">
                  <c:v>8.583738865739048E-9</c:v>
                </c:pt>
                <c:pt idx="293">
                  <c:v>1.2419551349941275E-8</c:v>
                </c:pt>
                <c:pt idx="294">
                  <c:v>1.7922530469471945E-8</c:v>
                </c:pt>
                <c:pt idx="295">
                  <c:v>2.5810768547982725E-8</c:v>
                </c:pt>
                <c:pt idx="296">
                  <c:v>3.7052731922973995E-8</c:v>
                </c:pt>
                <c:pt idx="297">
                  <c:v>5.305221721082886E-8</c:v>
                </c:pt>
                <c:pt idx="298">
                  <c:v>7.5761876967881772E-8</c:v>
                </c:pt>
                <c:pt idx="299">
                  <c:v>1.0790999498439401E-7</c:v>
                </c:pt>
                <c:pt idx="300">
                  <c:v>1.5321494247601382E-7</c:v>
                </c:pt>
                <c:pt idx="301">
                  <c:v>2.1709088881464107E-7</c:v>
                </c:pt>
                <c:pt idx="302">
                  <c:v>3.0662961127769473E-7</c:v>
                </c:pt>
                <c:pt idx="303">
                  <c:v>4.3197028394301998E-7</c:v>
                </c:pt>
                <c:pt idx="304">
                  <c:v>6.0696153834234806E-7</c:v>
                </c:pt>
                <c:pt idx="305">
                  <c:v>8.5062032799568776E-7</c:v>
                </c:pt>
                <c:pt idx="306">
                  <c:v>1.188989067118091E-6</c:v>
                </c:pt>
                <c:pt idx="307">
                  <c:v>1.6576286816710991E-6</c:v>
                </c:pt>
                <c:pt idx="308">
                  <c:v>2.3049640748727436E-6</c:v>
                </c:pt>
                <c:pt idx="309">
                  <c:v>3.195131116185155E-6</c:v>
                </c:pt>
                <c:pt idx="310">
                  <c:v>4.4175781164993281E-6</c:v>
                </c:pt>
                <c:pt idx="311">
                  <c:v>6.0949024412279786E-6</c:v>
                </c:pt>
                <c:pt idx="312">
                  <c:v>8.3830564156383395E-6</c:v>
                </c:pt>
                <c:pt idx="313">
                  <c:v>1.1500290912693012E-5</c:v>
                </c:pt>
                <c:pt idx="314">
                  <c:v>1.5728064720358741E-5</c:v>
                </c:pt>
                <c:pt idx="315">
                  <c:v>2.1464729698744276E-5</c:v>
                </c:pt>
                <c:pt idx="316">
                  <c:v>2.9217723174326546E-5</c:v>
                </c:pt>
                <c:pt idx="317">
                  <c:v>3.9649033430789508E-5</c:v>
                </c:pt>
                <c:pt idx="318">
                  <c:v>5.369047505147206E-5</c:v>
                </c:pt>
                <c:pt idx="319">
                  <c:v>7.2482068825905033E-5</c:v>
                </c:pt>
                <c:pt idx="320">
                  <c:v>9.7597421012312599E-5</c:v>
                </c:pt>
                <c:pt idx="321">
                  <c:v>1.3107520012997965E-4</c:v>
                </c:pt>
                <c:pt idx="322">
                  <c:v>1.7558088951964042E-4</c:v>
                </c:pt>
                <c:pt idx="323">
                  <c:v>2.3448397874213639E-4</c:v>
                </c:pt>
                <c:pt idx="324">
                  <c:v>3.1247868270751648E-4</c:v>
                </c:pt>
                <c:pt idx="325">
                  <c:v>4.1515515518581342E-4</c:v>
                </c:pt>
                <c:pt idx="326">
                  <c:v>5.5038712037002899E-4</c:v>
                </c:pt>
                <c:pt idx="327">
                  <c:v>7.2746551831864522E-4</c:v>
                </c:pt>
                <c:pt idx="328">
                  <c:v>9.5903529082075648E-4</c:v>
                </c:pt>
                <c:pt idx="329">
                  <c:v>1.2610566561971996E-3</c:v>
                </c:pt>
                <c:pt idx="330">
                  <c:v>1.6532163199482507E-3</c:v>
                </c:pt>
                <c:pt idx="331">
                  <c:v>2.1626553052347757E-3</c:v>
                </c:pt>
                <c:pt idx="332">
                  <c:v>2.821778085880678E-3</c:v>
                </c:pt>
                <c:pt idx="333">
                  <c:v>3.6707831645908708E-3</c:v>
                </c:pt>
                <c:pt idx="334">
                  <c:v>4.7629501314943668E-3</c:v>
                </c:pt>
                <c:pt idx="335">
                  <c:v>6.1641722499505454E-3</c:v>
                </c:pt>
                <c:pt idx="336">
                  <c:v>7.9602606772779822E-3</c:v>
                </c:pt>
                <c:pt idx="337">
                  <c:v>1.0245107372458099E-2</c:v>
                </c:pt>
                <c:pt idx="338">
                  <c:v>1.3157080474648315E-2</c:v>
                </c:pt>
                <c:pt idx="339">
                  <c:v>1.685326214633609E-2</c:v>
                </c:pt>
                <c:pt idx="340">
                  <c:v>2.1524073852990246E-2</c:v>
                </c:pt>
                <c:pt idx="341">
                  <c:v>2.7429224117483175E-2</c:v>
                </c:pt>
                <c:pt idx="342">
                  <c:v>3.4851551570284391E-2</c:v>
                </c:pt>
                <c:pt idx="343">
                  <c:v>4.4168803299542578E-2</c:v>
                </c:pt>
                <c:pt idx="344">
                  <c:v>5.5833388777879446E-2</c:v>
                </c:pt>
                <c:pt idx="345">
                  <c:v>7.0397517764003881E-2</c:v>
                </c:pt>
                <c:pt idx="346">
                  <c:v>8.8533090581297436E-2</c:v>
                </c:pt>
                <c:pt idx="347">
                  <c:v>0.11101602258522872</c:v>
                </c:pt>
                <c:pt idx="348">
                  <c:v>0.13890105027146715</c:v>
                </c:pt>
                <c:pt idx="349">
                  <c:v>0.1732848688563291</c:v>
                </c:pt>
                <c:pt idx="350">
                  <c:v>0.21570093072653804</c:v>
                </c:pt>
                <c:pt idx="351">
                  <c:v>0.26772085685737118</c:v>
                </c:pt>
                <c:pt idx="352">
                  <c:v>0.33143685681856516</c:v>
                </c:pt>
                <c:pt idx="353">
                  <c:v>0.40926801500375171</c:v>
                </c:pt>
                <c:pt idx="354">
                  <c:v>0.5039206794931298</c:v>
                </c:pt>
                <c:pt idx="355">
                  <c:v>0.61908138230707066</c:v>
                </c:pt>
                <c:pt idx="356">
                  <c:v>0.75837539219424321</c:v>
                </c:pt>
                <c:pt idx="357">
                  <c:v>0.9269328723722341</c:v>
                </c:pt>
                <c:pt idx="358">
                  <c:v>1.1297095859386008</c:v>
                </c:pt>
                <c:pt idx="359">
                  <c:v>1.373337356121934</c:v>
                </c:pt>
                <c:pt idx="360">
                  <c:v>1.665250128793246</c:v>
                </c:pt>
                <c:pt idx="361">
                  <c:v>2.0140658968861276</c:v>
                </c:pt>
                <c:pt idx="362">
                  <c:v>2.4297397880546123</c:v>
                </c:pt>
                <c:pt idx="363">
                  <c:v>2.922889352040186</c:v>
                </c:pt>
                <c:pt idx="364">
                  <c:v>3.5081970954242876</c:v>
                </c:pt>
                <c:pt idx="365">
                  <c:v>4.1988039018496321</c:v>
                </c:pt>
                <c:pt idx="366">
                  <c:v>5.0125951409163791</c:v>
                </c:pt>
                <c:pt idx="367">
                  <c:v>5.9705360741391127</c:v>
                </c:pt>
                <c:pt idx="368">
                  <c:v>7.0915204464394082</c:v>
                </c:pt>
                <c:pt idx="369">
                  <c:v>8.3993526710676978</c:v>
                </c:pt>
                <c:pt idx="370">
                  <c:v>9.9257725469557254</c:v>
                </c:pt>
                <c:pt idx="371">
                  <c:v>11.699791707477219</c:v>
                </c:pt>
                <c:pt idx="372">
                  <c:v>13.752374487168026</c:v>
                </c:pt>
                <c:pt idx="373">
                  <c:v>16.128128401845231</c:v>
                </c:pt>
                <c:pt idx="374">
                  <c:v>18.861638552756812</c:v>
                </c:pt>
                <c:pt idx="375">
                  <c:v>22.002587457698848</c:v>
                </c:pt>
                <c:pt idx="376">
                  <c:v>25.601586435705521</c:v>
                </c:pt>
                <c:pt idx="377">
                  <c:v>29.713847477344128</c:v>
                </c:pt>
                <c:pt idx="378">
                  <c:v>34.391444446157564</c:v>
                </c:pt>
                <c:pt idx="379">
                  <c:v>39.713831327537285</c:v>
                </c:pt>
                <c:pt idx="380">
                  <c:v>45.733684351673048</c:v>
                </c:pt>
                <c:pt idx="381">
                  <c:v>52.54447043093846</c:v>
                </c:pt>
                <c:pt idx="382">
                  <c:v>60.203854530933825</c:v>
                </c:pt>
                <c:pt idx="383">
                  <c:v>68.805614800366016</c:v>
                </c:pt>
                <c:pt idx="384">
                  <c:v>78.43787348286655</c:v>
                </c:pt>
                <c:pt idx="385">
                  <c:v>89.192841462985939</c:v>
                </c:pt>
                <c:pt idx="386">
                  <c:v>101.16644568404286</c:v>
                </c:pt>
                <c:pt idx="387">
                  <c:v>114.43571865476572</c:v>
                </c:pt>
                <c:pt idx="388">
                  <c:v>129.1440590677133</c:v>
                </c:pt>
                <c:pt idx="389">
                  <c:v>145.34810745358877</c:v>
                </c:pt>
                <c:pt idx="390">
                  <c:v>163.17365881478455</c:v>
                </c:pt>
                <c:pt idx="391">
                  <c:v>182.72437528709793</c:v>
                </c:pt>
                <c:pt idx="392">
                  <c:v>204.10266871018933</c:v>
                </c:pt>
                <c:pt idx="393">
                  <c:v>227.40847423979449</c:v>
                </c:pt>
                <c:pt idx="394">
                  <c:v>252.73789789064924</c:v>
                </c:pt>
                <c:pt idx="395">
                  <c:v>280.18175877614459</c:v>
                </c:pt>
                <c:pt idx="396">
                  <c:v>309.77543742723492</c:v>
                </c:pt>
                <c:pt idx="397">
                  <c:v>341.63575631143391</c:v>
                </c:pt>
                <c:pt idx="398">
                  <c:v>375.88375300353323</c:v>
                </c:pt>
                <c:pt idx="399">
                  <c:v>412.46452697244558</c:v>
                </c:pt>
                <c:pt idx="400">
                  <c:v>451.46997362425509</c:v>
                </c:pt>
                <c:pt idx="401">
                  <c:v>492.92444592806805</c:v>
                </c:pt>
                <c:pt idx="402">
                  <c:v>536.76388202685246</c:v>
                </c:pt>
                <c:pt idx="403">
                  <c:v>583.11596516866064</c:v>
                </c:pt>
                <c:pt idx="404">
                  <c:v>631.80269031598857</c:v>
                </c:pt>
                <c:pt idx="405">
                  <c:v>682.92542160587095</c:v>
                </c:pt>
                <c:pt idx="406">
                  <c:v>736.24681430318662</c:v>
                </c:pt>
                <c:pt idx="407">
                  <c:v>791.74666844464207</c:v>
                </c:pt>
                <c:pt idx="408">
                  <c:v>849.3011797301466</c:v>
                </c:pt>
                <c:pt idx="409">
                  <c:v>908.76141034495618</c:v>
                </c:pt>
                <c:pt idx="410">
                  <c:v>969.95300571063694</c:v>
                </c:pt>
                <c:pt idx="411">
                  <c:v>1032.5756752749896</c:v>
                </c:pt>
                <c:pt idx="412">
                  <c:v>1096.6038438215637</c:v>
                </c:pt>
                <c:pt idx="413">
                  <c:v>1161.5863054688741</c:v>
                </c:pt>
                <c:pt idx="414">
                  <c:v>1227.3525037952429</c:v>
                </c:pt>
                <c:pt idx="415">
                  <c:v>1293.6096142408251</c:v>
                </c:pt>
                <c:pt idx="416">
                  <c:v>1360.0450231634379</c:v>
                </c:pt>
                <c:pt idx="417">
                  <c:v>1426.3281276272678</c:v>
                </c:pt>
                <c:pt idx="418">
                  <c:v>1492.1130133912382</c:v>
                </c:pt>
                <c:pt idx="419">
                  <c:v>1557.0411307710447</c:v>
                </c:pt>
                <c:pt idx="420">
                  <c:v>1620.6446363395967</c:v>
                </c:pt>
                <c:pt idx="421">
                  <c:v>1682.6549040377292</c:v>
                </c:pt>
                <c:pt idx="422">
                  <c:v>1742.7905541037289</c:v>
                </c:pt>
                <c:pt idx="423">
                  <c:v>1800.4863631456078</c:v>
                </c:pt>
                <c:pt idx="424">
                  <c:v>1855.4703701899</c:v>
                </c:pt>
                <c:pt idx="425">
                  <c:v>1907.3823060501745</c:v>
                </c:pt>
                <c:pt idx="426">
                  <c:v>1955.8005241986655</c:v>
                </c:pt>
                <c:pt idx="427">
                  <c:v>2000.5485747550547</c:v>
                </c:pt>
                <c:pt idx="428">
                  <c:v>2041.2359105265421</c:v>
                </c:pt>
                <c:pt idx="429">
                  <c:v>2077.5214757316689</c:v>
                </c:pt>
                <c:pt idx="430">
                  <c:v>2109.2148455508518</c:v>
                </c:pt>
                <c:pt idx="431">
                  <c:v>2136.0878189512146</c:v>
                </c:pt>
                <c:pt idx="432">
                  <c:v>2157.9449676445015</c:v>
                </c:pt>
                <c:pt idx="433">
                  <c:v>2174.6261758785095</c:v>
                </c:pt>
                <c:pt idx="434">
                  <c:v>2186.0084525009338</c:v>
                </c:pt>
                <c:pt idx="435">
                  <c:v>2192.0075487135396</c:v>
                </c:pt>
                <c:pt idx="436">
                  <c:v>2192.5823351701779</c:v>
                </c:pt>
                <c:pt idx="437">
                  <c:v>2187.7424096823684</c:v>
                </c:pt>
                <c:pt idx="438">
                  <c:v>2177.5030293340692</c:v>
                </c:pt>
                <c:pt idx="439">
                  <c:v>2161.972416503414</c:v>
                </c:pt>
                <c:pt idx="440">
                  <c:v>2141.2527571530359</c:v>
                </c:pt>
                <c:pt idx="441">
                  <c:v>2115.4956377035246</c:v>
                </c:pt>
                <c:pt idx="442">
                  <c:v>2084.8880617827649</c:v>
                </c:pt>
                <c:pt idx="443">
                  <c:v>2049.7099763520373</c:v>
                </c:pt>
                <c:pt idx="444">
                  <c:v>2010.0994909487933</c:v>
                </c:pt>
                <c:pt idx="445">
                  <c:v>1966.4603055487269</c:v>
                </c:pt>
                <c:pt idx="446">
                  <c:v>1919.033897179595</c:v>
                </c:pt>
                <c:pt idx="447">
                  <c:v>1868.0583066322083</c:v>
                </c:pt>
                <c:pt idx="448">
                  <c:v>1814.0357476624476</c:v>
                </c:pt>
                <c:pt idx="449">
                  <c:v>1757.2400210471253</c:v>
                </c:pt>
                <c:pt idx="450">
                  <c:v>1698.1294393838441</c:v>
                </c:pt>
                <c:pt idx="451">
                  <c:v>1636.8820786358401</c:v>
                </c:pt>
                <c:pt idx="452">
                  <c:v>1573.9605403679689</c:v>
                </c:pt>
                <c:pt idx="453">
                  <c:v>1509.8363359838959</c:v>
                </c:pt>
                <c:pt idx="454">
                  <c:v>1444.7714561533321</c:v>
                </c:pt>
                <c:pt idx="455">
                  <c:v>1379.1188036627266</c:v>
                </c:pt>
                <c:pt idx="456">
                  <c:v>1313.1143911118365</c:v>
                </c:pt>
                <c:pt idx="457">
                  <c:v>1247.4020599220303</c:v>
                </c:pt>
                <c:pt idx="458">
                  <c:v>1181.9761806213605</c:v>
                </c:pt>
                <c:pt idx="459">
                  <c:v>1117.2342464517355</c:v>
                </c:pt>
                <c:pt idx="460">
                  <c:v>1053.4477545223162</c:v>
                </c:pt>
                <c:pt idx="461">
                  <c:v>990.96523107036114</c:v>
                </c:pt>
                <c:pt idx="462">
                  <c:v>929.90908428541684</c:v>
                </c:pt>
                <c:pt idx="463">
                  <c:v>870.38702329781961</c:v>
                </c:pt>
                <c:pt idx="464">
                  <c:v>812.76705681868771</c:v>
                </c:pt>
                <c:pt idx="465">
                  <c:v>757.10555943446184</c:v>
                </c:pt>
                <c:pt idx="466">
                  <c:v>703.61544128521086</c:v>
                </c:pt>
                <c:pt idx="467">
                  <c:v>652.22993012352117</c:v>
                </c:pt>
                <c:pt idx="468">
                  <c:v>603.11863105241628</c:v>
                </c:pt>
                <c:pt idx="469">
                  <c:v>556.41452396405089</c:v>
                </c:pt>
                <c:pt idx="470">
                  <c:v>512.00652746948458</c:v>
                </c:pt>
                <c:pt idx="471">
                  <c:v>470.0560381387005</c:v>
                </c:pt>
                <c:pt idx="472">
                  <c:v>430.49076266436532</c:v>
                </c:pt>
                <c:pt idx="473">
                  <c:v>393.29473608903584</c:v>
                </c:pt>
                <c:pt idx="474">
                  <c:v>358.43669307065716</c:v>
                </c:pt>
                <c:pt idx="475">
                  <c:v>325.92231427198442</c:v>
                </c:pt>
                <c:pt idx="476">
                  <c:v>295.59034940706817</c:v>
                </c:pt>
                <c:pt idx="477">
                  <c:v>267.42774933857231</c:v>
                </c:pt>
                <c:pt idx="478">
                  <c:v>241.39879299267963</c:v>
                </c:pt>
                <c:pt idx="479">
                  <c:v>217.37381120106292</c:v>
                </c:pt>
                <c:pt idx="480">
                  <c:v>195.2642651110298</c:v>
                </c:pt>
                <c:pt idx="481">
                  <c:v>174.97733005440105</c:v>
                </c:pt>
                <c:pt idx="482">
                  <c:v>156.4171117566577</c:v>
                </c:pt>
                <c:pt idx="483">
                  <c:v>139.48587897479561</c:v>
                </c:pt>
                <c:pt idx="484">
                  <c:v>124.08510338614177</c:v>
                </c:pt>
                <c:pt idx="485">
                  <c:v>110.13788776103864</c:v>
                </c:pt>
                <c:pt idx="486">
                  <c:v>97.502289730643923</c:v>
                </c:pt>
                <c:pt idx="487">
                  <c:v>86.123948054624108</c:v>
                </c:pt>
                <c:pt idx="488">
                  <c:v>75.889187479886857</c:v>
                </c:pt>
                <c:pt idx="489">
                  <c:v>66.708746389829983</c:v>
                </c:pt>
                <c:pt idx="490">
                  <c:v>58.496848200585177</c:v>
                </c:pt>
                <c:pt idx="491">
                  <c:v>51.171601804532052</c:v>
                </c:pt>
                <c:pt idx="492">
                  <c:v>44.665125987882121</c:v>
                </c:pt>
                <c:pt idx="493">
                  <c:v>38.883067462853305</c:v>
                </c:pt>
                <c:pt idx="494">
                  <c:v>33.775273291123391</c:v>
                </c:pt>
                <c:pt idx="495">
                  <c:v>29.260802852829457</c:v>
                </c:pt>
                <c:pt idx="496">
                  <c:v>25.294342351076402</c:v>
                </c:pt>
                <c:pt idx="497">
                  <c:v>21.812766010219409</c:v>
                </c:pt>
                <c:pt idx="498">
                  <c:v>18.764992243820753</c:v>
                </c:pt>
                <c:pt idx="499">
                  <c:v>16.10409152728295</c:v>
                </c:pt>
                <c:pt idx="500">
                  <c:v>13.790627277462228</c:v>
                </c:pt>
                <c:pt idx="501">
                  <c:v>11.778067731610335</c:v>
                </c:pt>
                <c:pt idx="502">
                  <c:v>10.034930704506605</c:v>
                </c:pt>
                <c:pt idx="503">
                  <c:v>8.531386574515345</c:v>
                </c:pt>
                <c:pt idx="504">
                  <c:v>7.2356666967559091</c:v>
                </c:pt>
                <c:pt idx="505">
                  <c:v>6.1219688640349021</c:v>
                </c:pt>
                <c:pt idx="506">
                  <c:v>5.1672235305309071</c:v>
                </c:pt>
                <c:pt idx="507">
                  <c:v>4.3508796802959289</c:v>
                </c:pt>
                <c:pt idx="508">
                  <c:v>3.6546898627554563</c:v>
                </c:pt>
                <c:pt idx="509">
                  <c:v>3.0633908723904524</c:v>
                </c:pt>
                <c:pt idx="510">
                  <c:v>2.5608540086928517</c:v>
                </c:pt>
                <c:pt idx="511">
                  <c:v>2.136235358645127</c:v>
                </c:pt>
                <c:pt idx="512">
                  <c:v>1.7772167241119075</c:v>
                </c:pt>
                <c:pt idx="513">
                  <c:v>1.4754245288591075</c:v>
                </c:pt>
                <c:pt idx="514">
                  <c:v>1.2219420664732294</c:v>
                </c:pt>
                <c:pt idx="515">
                  <c:v>1.0095811695963721</c:v>
                </c:pt>
                <c:pt idx="516">
                  <c:v>0.83238737610597135</c:v>
                </c:pt>
                <c:pt idx="517">
                  <c:v>0.68443437776296834</c:v>
                </c:pt>
                <c:pt idx="518">
                  <c:v>0.56142940353714132</c:v>
                </c:pt>
                <c:pt idx="519">
                  <c:v>0.45957589411839372</c:v>
                </c:pt>
                <c:pt idx="520">
                  <c:v>0.37530098898204656</c:v>
                </c:pt>
                <c:pt idx="521">
                  <c:v>0.30564505597979319</c:v>
                </c:pt>
                <c:pt idx="522">
                  <c:v>0.24840419170338249</c:v>
                </c:pt>
                <c:pt idx="523">
                  <c:v>0.20140063999156882</c:v>
                </c:pt>
                <c:pt idx="524">
                  <c:v>0.1629571111521558</c:v>
                </c:pt>
                <c:pt idx="525">
                  <c:v>0.13149150333250914</c:v>
                </c:pt>
                <c:pt idx="526">
                  <c:v>0.10584794860750441</c:v>
                </c:pt>
                <c:pt idx="527">
                  <c:v>8.503207886726144E-2</c:v>
                </c:pt>
                <c:pt idx="528">
                  <c:v>6.8122409274248785E-2</c:v>
                </c:pt>
                <c:pt idx="529">
                  <c:v>5.4464831561061834E-2</c:v>
                </c:pt>
                <c:pt idx="530">
                  <c:v>4.3441626647274356E-2</c:v>
                </c:pt>
                <c:pt idx="531">
                  <c:v>3.4566844900510367E-2</c:v>
                </c:pt>
                <c:pt idx="532">
                  <c:v>2.7439560528225208E-2</c:v>
                </c:pt>
                <c:pt idx="533">
                  <c:v>2.1738201893263597E-2</c:v>
                </c:pt>
                <c:pt idx="534">
                  <c:v>1.7173950508223425E-2</c:v>
                </c:pt>
                <c:pt idx="535">
                  <c:v>1.3535694517156756E-2</c:v>
                </c:pt>
                <c:pt idx="536">
                  <c:v>1.0646944283571368E-2</c:v>
                </c:pt>
                <c:pt idx="537">
                  <c:v>8.3548090433898919E-3</c:v>
                </c:pt>
                <c:pt idx="538">
                  <c:v>6.540563775231943E-3</c:v>
                </c:pt>
                <c:pt idx="539">
                  <c:v>5.1081183516211576E-3</c:v>
                </c:pt>
                <c:pt idx="540">
                  <c:v>3.9799161080637524E-3</c:v>
                </c:pt>
                <c:pt idx="541">
                  <c:v>3.0935269544226139E-3</c:v>
                </c:pt>
                <c:pt idx="542">
                  <c:v>2.3988384476022733E-3</c:v>
                </c:pt>
                <c:pt idx="543">
                  <c:v>1.8565100798928981E-3</c:v>
                </c:pt>
                <c:pt idx="544">
                  <c:v>1.432782627146498E-3</c:v>
                </c:pt>
                <c:pt idx="545">
                  <c:v>1.1036106238802713E-3</c:v>
                </c:pt>
                <c:pt idx="546">
                  <c:v>8.4805105701069191E-4</c:v>
                </c:pt>
                <c:pt idx="547">
                  <c:v>6.5012744170835828E-4</c:v>
                </c:pt>
                <c:pt idx="548">
                  <c:v>4.9721641942793268E-4</c:v>
                </c:pt>
                <c:pt idx="549">
                  <c:v>3.7936991869699435E-4</c:v>
                </c:pt>
                <c:pt idx="550">
                  <c:v>2.8876921101341472E-4</c:v>
                </c:pt>
                <c:pt idx="551">
                  <c:v>2.1928516324123747E-4</c:v>
                </c:pt>
                <c:pt idx="552">
                  <c:v>1.6620162695560231E-4</c:v>
                </c:pt>
                <c:pt idx="553">
                  <c:v>1.2567104064547632E-4</c:v>
                </c:pt>
                <c:pt idx="554">
                  <c:v>9.4756350379944878E-5</c:v>
                </c:pt>
                <c:pt idx="555">
                  <c:v>7.1310605426019681E-5</c:v>
                </c:pt>
                <c:pt idx="556">
                  <c:v>5.353944228497203E-5</c:v>
                </c:pt>
                <c:pt idx="557">
                  <c:v>4.0102114714607615E-5</c:v>
                </c:pt>
                <c:pt idx="558">
                  <c:v>2.9966396631343397E-5</c:v>
                </c:pt>
                <c:pt idx="559">
                  <c:v>2.235036434503423E-5</c:v>
                </c:pt>
                <c:pt idx="560">
                  <c:v>1.6622684548196368E-5</c:v>
                </c:pt>
                <c:pt idx="561">
                  <c:v>1.2339680111589466E-5</c:v>
                </c:pt>
                <c:pt idx="562">
                  <c:v>9.1386846894798985E-6</c:v>
                </c:pt>
                <c:pt idx="563">
                  <c:v>6.7487782368920637E-6</c:v>
                </c:pt>
                <c:pt idx="564">
                  <c:v>4.9745935460292191E-6</c:v>
                </c:pt>
                <c:pt idx="565">
                  <c:v>3.6581989455024789E-6</c:v>
                </c:pt>
                <c:pt idx="566">
                  <c:v>2.6851880240443323E-6</c:v>
                </c:pt>
                <c:pt idx="567">
                  <c:v>1.9653523234576115E-6</c:v>
                </c:pt>
                <c:pt idx="568">
                  <c:v>1.4351033558710341E-6</c:v>
                </c:pt>
                <c:pt idx="569">
                  <c:v>1.0459931594245351E-6</c:v>
                </c:pt>
                <c:pt idx="570">
                  <c:v>7.601995408176775E-7</c:v>
                </c:pt>
                <c:pt idx="571">
                  <c:v>5.5148360230653853E-7</c:v>
                </c:pt>
                <c:pt idx="572">
                  <c:v>3.9913343292319085E-7</c:v>
                </c:pt>
                <c:pt idx="573">
                  <c:v>2.881933763860402E-7</c:v>
                </c:pt>
                <c:pt idx="574">
                  <c:v>2.0760150793831019E-7</c:v>
                </c:pt>
                <c:pt idx="575">
                  <c:v>1.4919611527971802E-7</c:v>
                </c:pt>
                <c:pt idx="576">
                  <c:v>1.0702918323384898E-7</c:v>
                </c:pt>
                <c:pt idx="577">
                  <c:v>7.6558232116858344E-8</c:v>
                </c:pt>
                <c:pt idx="578">
                  <c:v>5.4664165329715756E-8</c:v>
                </c:pt>
                <c:pt idx="579">
                  <c:v>3.8918398112179739E-8</c:v>
                </c:pt>
                <c:pt idx="580">
                  <c:v>2.7658701606861189E-8</c:v>
                </c:pt>
                <c:pt idx="581">
                  <c:v>1.9610671225213825E-8</c:v>
                </c:pt>
                <c:pt idx="582">
                  <c:v>1.3871932459256665E-8</c:v>
                </c:pt>
                <c:pt idx="583">
                  <c:v>9.789605298300326E-9</c:v>
                </c:pt>
                <c:pt idx="584">
                  <c:v>6.8964881438674528E-9</c:v>
                </c:pt>
                <c:pt idx="585">
                  <c:v>4.8442402846415265E-9</c:v>
                </c:pt>
                <c:pt idx="586">
                  <c:v>3.3967310206346214E-9</c:v>
                </c:pt>
                <c:pt idx="587">
                  <c:v>2.3748062343975808E-9</c:v>
                </c:pt>
                <c:pt idx="588">
                  <c:v>1.6574338253727399E-9</c:v>
                </c:pt>
                <c:pt idx="589">
                  <c:v>1.1540682999370493E-9</c:v>
                </c:pt>
                <c:pt idx="590">
                  <c:v>8.0170389194024187E-10</c:v>
                </c:pt>
                <c:pt idx="591">
                  <c:v>5.5562737889221262E-10</c:v>
                </c:pt>
                <c:pt idx="592">
                  <c:v>3.8418503978140173E-10</c:v>
                </c:pt>
                <c:pt idx="593">
                  <c:v>2.6518565543011786E-10</c:v>
                </c:pt>
                <c:pt idx="594">
                  <c:v>1.8250839024912525E-10</c:v>
                </c:pt>
                <c:pt idx="595">
                  <c:v>1.2539254915637176E-10</c:v>
                </c:pt>
                <c:pt idx="596">
                  <c:v>8.5897501637637998E-11</c:v>
                </c:pt>
                <c:pt idx="597">
                  <c:v>5.8742002466408529E-11</c:v>
                </c:pt>
                <c:pt idx="598">
                  <c:v>4.0078130132225033E-11</c:v>
                </c:pt>
                <c:pt idx="599">
                  <c:v>2.728077125387093E-11</c:v>
                </c:pt>
                <c:pt idx="600">
                  <c:v>1.8526625648922812E-11</c:v>
                </c:pt>
                <c:pt idx="601">
                  <c:v>1.255239211571836E-11</c:v>
                </c:pt>
                <c:pt idx="602">
                  <c:v>8.4903912643155504E-12</c:v>
                </c:pt>
                <c:pt idx="603">
                  <c:v>5.7258572179349684E-12</c:v>
                </c:pt>
                <c:pt idx="604">
                  <c:v>3.8550292478165929E-12</c:v>
                </c:pt>
                <c:pt idx="605">
                  <c:v>2.589456665750274E-12</c:v>
                </c:pt>
                <c:pt idx="606">
                  <c:v>1.7353353935798754E-12</c:v>
                </c:pt>
                <c:pt idx="607">
                  <c:v>1.1602511530804528E-12</c:v>
                </c:pt>
                <c:pt idx="608">
                  <c:v>7.7395266438040385E-13</c:v>
                </c:pt>
                <c:pt idx="609">
                  <c:v>5.1507532726693703E-13</c:v>
                </c:pt>
                <c:pt idx="610">
                  <c:v>3.4199578442935643E-13</c:v>
                </c:pt>
                <c:pt idx="611">
                  <c:v>2.2670444211542962E-13</c:v>
                </c:pt>
                <c:pt idx="612">
                  <c:v>1.498301819668009E-13</c:v>
                </c:pt>
                <c:pt idx="613">
                  <c:v>9.8862404223280015E-14</c:v>
                </c:pt>
                <c:pt idx="614">
                  <c:v>6.5081911768324964E-14</c:v>
                </c:pt>
                <c:pt idx="615">
                  <c:v>4.2745106357526484E-14</c:v>
                </c:pt>
                <c:pt idx="616">
                  <c:v>2.8009775088188917E-14</c:v>
                </c:pt>
                <c:pt idx="617">
                  <c:v>1.8311754631448649E-14</c:v>
                </c:pt>
                <c:pt idx="618">
                  <c:v>1.1943938972229663E-14</c:v>
                </c:pt>
                <c:pt idx="619">
                  <c:v>7.7725254707494645E-15</c:v>
                </c:pt>
                <c:pt idx="620">
                  <c:v>5.0499166404978458E-15</c:v>
                </c:pt>
                <c:pt idx="621">
                  <c:v>3.2711064759458693E-15</c:v>
                </c:pt>
                <c:pt idx="622">
                  <c:v>2.1155149415231388E-15</c:v>
                </c:pt>
                <c:pt idx="623">
                  <c:v>1.3650161183645779E-15</c:v>
                </c:pt>
                <c:pt idx="624">
                  <c:v>8.7873930174503604E-16</c:v>
                </c:pt>
                <c:pt idx="625">
                  <c:v>5.6439425776700093E-16</c:v>
                </c:pt>
                <c:pt idx="626">
                  <c:v>3.6166422253562902E-16</c:v>
                </c:pt>
                <c:pt idx="627">
                  <c:v>2.3122197237698935E-16</c:v>
                </c:pt>
                <c:pt idx="628">
                  <c:v>1.4759664684750074E-16</c:v>
                </c:pt>
                <c:pt idx="629">
                  <c:v>9.392961691522117E-17</c:v>
                </c:pt>
                <c:pt idx="630">
                  <c:v>5.9683701200347852E-17</c:v>
                </c:pt>
                <c:pt idx="631">
                  <c:v>3.7836664112307135E-17</c:v>
                </c:pt>
                <c:pt idx="632">
                  <c:v>2.3931696805075638E-17</c:v>
                </c:pt>
                <c:pt idx="633">
                  <c:v>1.5102124352645295E-17</c:v>
                </c:pt>
                <c:pt idx="634">
                  <c:v>9.508371693069251E-18</c:v>
                </c:pt>
                <c:pt idx="635">
                  <c:v>5.9728025518172582E-18</c:v>
                </c:pt>
                <c:pt idx="636">
                  <c:v>3.7432921427877373E-18</c:v>
                </c:pt>
                <c:pt idx="637">
                  <c:v>2.3424568885535911E-18</c:v>
                </c:pt>
                <c:pt idx="638">
                  <c:v>1.4613568400136903E-18</c:v>
                </c:pt>
                <c:pt idx="639">
                  <c:v>9.1030423622538112E-19</c:v>
                </c:pt>
                <c:pt idx="640">
                  <c:v>5.6574887673712152E-19</c:v>
                </c:pt>
                <c:pt idx="641">
                  <c:v>3.5080682752747798E-19</c:v>
                </c:pt>
                <c:pt idx="642">
                  <c:v>2.1702981451839997E-19</c:v>
                </c:pt>
                <c:pt idx="643">
                  <c:v>1.3396076169326945E-19</c:v>
                </c:pt>
                <c:pt idx="644">
                  <c:v>8.2497924005794938E-20</c:v>
                </c:pt>
                <c:pt idx="645">
                  <c:v>5.0730255384203106E-20</c:v>
                </c:pt>
                <c:pt idx="646">
                  <c:v>3.1099111159613299E-20</c:v>
                </c:pt>
                <c:pt idx="647">
                  <c:v>1.9036670465695083E-20</c:v>
                </c:pt>
                <c:pt idx="648">
                  <c:v>1.1616834370143441E-20</c:v>
                </c:pt>
                <c:pt idx="649">
                  <c:v>7.0786365961415895E-21</c:v>
                </c:pt>
                <c:pt idx="650">
                  <c:v>4.3035012660694124E-21</c:v>
                </c:pt>
                <c:pt idx="651">
                  <c:v>2.6103850220095709E-21</c:v>
                </c:pt>
                <c:pt idx="652">
                  <c:v>1.5797832996076318E-21</c:v>
                </c:pt>
                <c:pt idx="653">
                  <c:v>9.5469693706404105E-22</c:v>
                </c:pt>
                <c:pt idx="654">
                  <c:v>5.7514926170354298E-22</c:v>
                </c:pt>
                <c:pt idx="655">
                  <c:v>3.4599843710643393E-22</c:v>
                </c:pt>
                <c:pt idx="656">
                  <c:v>2.074969114344156E-22</c:v>
                </c:pt>
                <c:pt idx="657">
                  <c:v>1.242598335674208E-22</c:v>
                </c:pt>
                <c:pt idx="658">
                  <c:v>7.4244365370675976E-23</c:v>
                </c:pt>
                <c:pt idx="659">
                  <c:v>4.425983921114136E-23</c:v>
                </c:pt>
                <c:pt idx="660">
                  <c:v>2.6325072298940811E-23</c:v>
                </c:pt>
                <c:pt idx="661">
                  <c:v>1.5622232823524578E-23</c:v>
                </c:pt>
                <c:pt idx="662">
                  <c:v>9.2497552233148768E-24</c:v>
                </c:pt>
                <c:pt idx="663">
                  <c:v>5.4690530350841489E-24</c:v>
                </c:pt>
                <c:pt idx="664">
                  <c:v>3.2235032459219449E-24</c:v>
                </c:pt>
                <c:pt idx="665">
                  <c:v>1.897326746559581E-24</c:v>
                </c:pt>
                <c:pt idx="666">
                  <c:v>1.1142253283605412E-24</c:v>
                </c:pt>
                <c:pt idx="667">
                  <c:v>6.5286111813168363E-25</c:v>
                </c:pt>
                <c:pt idx="668">
                  <c:v>3.8166774839477955E-25</c:v>
                </c:pt>
                <c:pt idx="669">
                  <c:v>2.2262144717670406E-25</c:v>
                </c:pt>
                <c:pt idx="670">
                  <c:v>1.2955835369763021E-25</c:v>
                </c:pt>
                <c:pt idx="671">
                  <c:v>7.5228208637629787E-26</c:v>
                </c:pt>
                <c:pt idx="672">
                  <c:v>4.3622324686877207E-26</c:v>
                </c:pt>
                <c:pt idx="673">
                  <c:v>2.5215030903488539E-26</c:v>
                </c:pt>
                <c:pt idx="674">
                  <c:v>1.4555471013227907E-26</c:v>
                </c:pt>
                <c:pt idx="675">
                  <c:v>8.3832646625635911E-27</c:v>
                </c:pt>
                <c:pt idx="676">
                  <c:v>4.8174858896525276E-27</c:v>
                </c:pt>
                <c:pt idx="677">
                  <c:v>2.7621526407281541E-27</c:v>
                </c:pt>
                <c:pt idx="678">
                  <c:v>1.5801381282471591E-27</c:v>
                </c:pt>
                <c:pt idx="679">
                  <c:v>9.0190871829233993E-28</c:v>
                </c:pt>
                <c:pt idx="680">
                  <c:v>5.141138020347707E-28</c:v>
                </c:pt>
                <c:pt idx="681">
                  <c:v>2.9212501010610859E-28</c:v>
                </c:pt>
                <c:pt idx="682">
                  <c:v>1.6577187248605972E-28</c:v>
                </c:pt>
                <c:pt idx="683">
                  <c:v>9.3769643723990564E-29</c:v>
                </c:pt>
                <c:pt idx="684">
                  <c:v>5.2972366088048007E-29</c:v>
                </c:pt>
                <c:pt idx="685">
                  <c:v>2.9857944113320805E-29</c:v>
                </c:pt>
                <c:pt idx="686">
                  <c:v>1.6791668546666429E-29</c:v>
                </c:pt>
                <c:pt idx="687">
                  <c:v>9.4221810214641442E-30</c:v>
                </c:pt>
                <c:pt idx="688">
                  <c:v>5.2802477584656952E-30</c:v>
                </c:pt>
                <c:pt idx="689">
                  <c:v>2.9495798416550261E-30</c:v>
                </c:pt>
                <c:pt idx="690">
                  <c:v>1.643953969241457E-30</c:v>
                </c:pt>
                <c:pt idx="691">
                  <c:v>9.1510158966189801E-31</c:v>
                </c:pt>
                <c:pt idx="692">
                  <c:v>5.0824797018385445E-31</c:v>
                </c:pt>
                <c:pt idx="693">
                  <c:v>2.8164944682794829E-31</c:v>
                </c:pt>
                <c:pt idx="694">
                  <c:v>1.5572868605529946E-31</c:v>
                </c:pt>
                <c:pt idx="695">
                  <c:v>8.591223600502878E-32</c:v>
                </c:pt>
                <c:pt idx="696">
                  <c:v>4.7289893361797076E-32</c:v>
                </c:pt>
                <c:pt idx="697">
                  <c:v>2.5972162497776289E-32</c:v>
                </c:pt>
                <c:pt idx="698">
                  <c:v>1.4232290477654189E-32</c:v>
                </c:pt>
                <c:pt idx="699">
                  <c:v>7.7894705973601379E-33</c:v>
                </c:pt>
                <c:pt idx="700">
                  <c:v>4.2537430832748421E-33</c:v>
                </c:pt>
                <c:pt idx="701">
                  <c:v>2.3153734041593846E-33</c:v>
                </c:pt>
                <c:pt idx="702">
                  <c:v>1.2587584224814058E-33</c:v>
                </c:pt>
                <c:pt idx="703">
                  <c:v>6.8280062712309643E-34</c:v>
                </c:pt>
                <c:pt idx="704">
                  <c:v>3.695516532591718E-34</c:v>
                </c:pt>
                <c:pt idx="705">
                  <c:v>1.99566004370987E-34</c:v>
                </c:pt>
                <c:pt idx="706">
                  <c:v>1.0764139217814933E-34</c:v>
                </c:pt>
                <c:pt idx="707">
                  <c:v>5.7869803255238584E-35</c:v>
                </c:pt>
                <c:pt idx="708">
                  <c:v>3.1074884301911111E-35</c:v>
                </c:pt>
                <c:pt idx="709">
                  <c:v>1.66319716773836E-35</c:v>
                </c:pt>
                <c:pt idx="710">
                  <c:v>8.8913155157507849E-36</c:v>
                </c:pt>
                <c:pt idx="711">
                  <c:v>4.7426521194711535E-36</c:v>
                </c:pt>
                <c:pt idx="712">
                  <c:v>2.524119721496046E-36</c:v>
                </c:pt>
                <c:pt idx="713">
                  <c:v>1.3403920044316753E-36</c:v>
                </c:pt>
                <c:pt idx="714">
                  <c:v>7.1020981083873195E-37</c:v>
                </c:pt>
                <c:pt idx="715">
                  <c:v>3.7546973935305853E-37</c:v>
                </c:pt>
                <c:pt idx="716">
                  <c:v>1.9827321514529373E-37</c:v>
                </c:pt>
                <c:pt idx="717">
                  <c:v>1.0435664384293753E-37</c:v>
                </c:pt>
                <c:pt idx="718">
                  <c:v>5.486311704050111E-38</c:v>
                </c:pt>
                <c:pt idx="719">
                  <c:v>2.8779105951119428E-38</c:v>
                </c:pt>
                <c:pt idx="720">
                  <c:v>1.5062968319074126E-38</c:v>
                </c:pt>
                <c:pt idx="721">
                  <c:v>7.8664724966725287E-39</c:v>
                </c:pt>
                <c:pt idx="722">
                  <c:v>4.0990779975110975E-39</c:v>
                </c:pt>
                <c:pt idx="723">
                  <c:v>2.1312224419356308E-39</c:v>
                </c:pt>
                <c:pt idx="724">
                  <c:v>1.1056249333220013E-39</c:v>
                </c:pt>
                <c:pt idx="725">
                  <c:v>5.7293492894408515E-40</c:v>
                </c:pt>
                <c:pt idx="726">
                  <c:v>2.9590946324359391E-40</c:v>
                </c:pt>
                <c:pt idx="727">
                  <c:v>1.5266318867052279E-40</c:v>
                </c:pt>
                <c:pt idx="728">
                  <c:v>7.8586779291008739E-41</c:v>
                </c:pt>
                <c:pt idx="729">
                  <c:v>4.0364942490480863E-41</c:v>
                </c:pt>
                <c:pt idx="730">
                  <c:v>2.0687064658734721E-41</c:v>
                </c:pt>
                <c:pt idx="731">
                  <c:v>1.057871926076386E-41</c:v>
                </c:pt>
                <c:pt idx="732">
                  <c:v>5.3976751723847036E-42</c:v>
                </c:pt>
                <c:pt idx="733">
                  <c:v>2.7480228353487893E-42</c:v>
                </c:pt>
                <c:pt idx="734">
                  <c:v>1.3975598757214139E-42</c:v>
                </c:pt>
                <c:pt idx="735">
                  <c:v>7.0837790561441193E-43</c:v>
                </c:pt>
                <c:pt idx="736">
                  <c:v>3.5867352495054664E-43</c:v>
                </c:pt>
                <c:pt idx="737">
                  <c:v>1.8120766200200955E-43</c:v>
                </c:pt>
                <c:pt idx="738">
                  <c:v>9.1347510335549556E-44</c:v>
                </c:pt>
                <c:pt idx="739">
                  <c:v>4.5947278791741418E-44</c:v>
                </c:pt>
                <c:pt idx="740">
                  <c:v>2.3060344878781984E-44</c:v>
                </c:pt>
                <c:pt idx="741">
                  <c:v>1.1548211329511562E-44</c:v>
                </c:pt>
                <c:pt idx="742">
                  <c:v>5.7704086419061084E-45</c:v>
                </c:pt>
                <c:pt idx="743">
                  <c:v>2.8803992951925604E-45</c:v>
                </c:pt>
                <c:pt idx="744">
                  <c:v>1.4329531902616838E-45</c:v>
                </c:pt>
                <c:pt idx="745">
                  <c:v>7.1214564274554365E-46</c:v>
                </c:pt>
                <c:pt idx="746">
                  <c:v>3.531441822522835E-46</c:v>
                </c:pt>
                <c:pt idx="747">
                  <c:v>1.7452729764438041E-46</c:v>
                </c:pt>
                <c:pt idx="748">
                  <c:v>8.6166217064070914E-47</c:v>
                </c:pt>
                <c:pt idx="749">
                  <c:v>4.2498919138146573E-47</c:v>
                </c:pt>
                <c:pt idx="750">
                  <c:v>2.0890337979937256E-47</c:v>
                </c:pt>
                <c:pt idx="751">
                  <c:v>1.0246114397444716E-47</c:v>
                </c:pt>
                <c:pt idx="752">
                  <c:v>5.0144012967007475E-48</c:v>
                </c:pt>
                <c:pt idx="753">
                  <c:v>2.4516185138490217E-48</c:v>
                </c:pt>
                <c:pt idx="754">
                  <c:v>1.1960127402249181E-48</c:v>
                </c:pt>
                <c:pt idx="755">
                  <c:v>5.814834772356684E-49</c:v>
                </c:pt>
                <c:pt idx="756">
                  <c:v>2.8243429886343819E-49</c:v>
                </c:pt>
                <c:pt idx="757">
                  <c:v>1.3688216684493419E-49</c:v>
                </c:pt>
                <c:pt idx="758">
                  <c:v>6.6195117644874323E-50</c:v>
                </c:pt>
                <c:pt idx="759">
                  <c:v>3.1980946439028802E-50</c:v>
                </c:pt>
                <c:pt idx="760">
                  <c:v>1.5398218989741692E-50</c:v>
                </c:pt>
                <c:pt idx="761">
                  <c:v>7.397744465556904E-51</c:v>
                </c:pt>
                <c:pt idx="762">
                  <c:v>3.5507431238678272E-51</c:v>
                </c:pt>
                <c:pt idx="763">
                  <c:v>1.6984320598679412E-51</c:v>
                </c:pt>
                <c:pt idx="764">
                  <c:v>8.1165594295777441E-52</c:v>
                </c:pt>
                <c:pt idx="765">
                  <c:v>3.87033079494996E-52</c:v>
                </c:pt>
                <c:pt idx="766">
                  <c:v>1.8415215063864356E-52</c:v>
                </c:pt>
                <c:pt idx="767">
                  <c:v>8.7429578277345805E-53</c:v>
                </c:pt>
                <c:pt idx="768">
                  <c:v>4.1418301785375797E-53</c:v>
                </c:pt>
                <c:pt idx="769">
                  <c:v>1.9603441687564372E-53</c:v>
                </c:pt>
                <c:pt idx="770">
                  <c:v>9.2464075801699579E-54</c:v>
                </c:pt>
                <c:pt idx="771">
                  <c:v>4.3573535983226153E-54</c:v>
                </c:pt>
                <c:pt idx="772">
                  <c:v>2.0463061078541658E-54</c:v>
                </c:pt>
                <c:pt idx="773">
                  <c:v>9.6013077221594988E-55</c:v>
                </c:pt>
                <c:pt idx="774">
                  <c:v>4.4951716086161442E-55</c:v>
                </c:pt>
                <c:pt idx="775">
                  <c:v>2.0999922292661912E-55</c:v>
                </c:pt>
                <c:pt idx="776">
                  <c:v>9.789154872033508E-56</c:v>
                </c:pt>
                <c:pt idx="777">
                  <c:v>4.5533206415605312E-56</c:v>
                </c:pt>
                <c:pt idx="778">
                  <c:v>2.113330254951766E-56</c:v>
                </c:pt>
                <c:pt idx="779">
                  <c:v>9.8001187824485035E-57</c:v>
                </c:pt>
                <c:pt idx="780">
                  <c:v>4.5288058870503053E-57</c:v>
                </c:pt>
                <c:pt idx="781">
                  <c:v>2.0910499440808429E-57</c:v>
                </c:pt>
                <c:pt idx="782">
                  <c:v>9.6339376844240685E-58</c:v>
                </c:pt>
                <c:pt idx="783">
                  <c:v>4.4231009184562232E-58</c:v>
                </c:pt>
                <c:pt idx="784">
                  <c:v>2.0290031097183991E-58</c:v>
                </c:pt>
                <c:pt idx="785">
                  <c:v>9.28748003108638E-59</c:v>
                </c:pt>
                <c:pt idx="786">
                  <c:v>4.2476881926042425E-59</c:v>
                </c:pt>
                <c:pt idx="787">
                  <c:v>1.9359188883607279E-59</c:v>
                </c:pt>
                <c:pt idx="788">
                  <c:v>8.8040196598012295E-60</c:v>
                </c:pt>
                <c:pt idx="789">
                  <c:v>4.0005454812490796E-60</c:v>
                </c:pt>
                <c:pt idx="790">
                  <c:v>1.8114752461921864E-60</c:v>
                </c:pt>
                <c:pt idx="791">
                  <c:v>8.1958397872305954E-61</c:v>
                </c:pt>
                <c:pt idx="792">
                  <c:v>3.7001279407599588E-61</c:v>
                </c:pt>
                <c:pt idx="793">
                  <c:v>1.6668719810798052E-61</c:v>
                </c:pt>
                <c:pt idx="794">
                  <c:v>7.4928954444637575E-62</c:v>
                </c:pt>
                <c:pt idx="795">
                  <c:v>3.3609312286224613E-62</c:v>
                </c:pt>
                <c:pt idx="796">
                  <c:v>1.504290815856205E-62</c:v>
                </c:pt>
                <c:pt idx="797">
                  <c:v>6.7276648572351242E-63</c:v>
                </c:pt>
                <c:pt idx="798">
                  <c:v>2.9982115215399903E-63</c:v>
                </c:pt>
                <c:pt idx="799">
                  <c:v>1.3351315522299704E-63</c:v>
                </c:pt>
                <c:pt idx="800">
                  <c:v>5.924454042334056E-64</c:v>
                </c:pt>
                <c:pt idx="801">
                  <c:v>2.6268747883787703E-64</c:v>
                </c:pt>
                <c:pt idx="802">
                  <c:v>1.1622400369804786E-64</c:v>
                </c:pt>
                <c:pt idx="803">
                  <c:v>5.1311854813648015E-65</c:v>
                </c:pt>
                <c:pt idx="804">
                  <c:v>2.2605026352550061E-65</c:v>
                </c:pt>
                <c:pt idx="805">
                  <c:v>9.9370489897391466E-66</c:v>
                </c:pt>
                <c:pt idx="806">
                  <c:v>4.3650387194907358E-66</c:v>
                </c:pt>
                <c:pt idx="807">
                  <c:v>1.9106153712160555E-66</c:v>
                </c:pt>
                <c:pt idx="808">
                  <c:v>8.3567915789256486E-67</c:v>
                </c:pt>
                <c:pt idx="809">
                  <c:v>3.6421445621288931E-67</c:v>
                </c:pt>
                <c:pt idx="810">
                  <c:v>1.5862042786388352E-67</c:v>
                </c:pt>
                <c:pt idx="811">
                  <c:v>6.8933395089021036E-68</c:v>
                </c:pt>
                <c:pt idx="812">
                  <c:v>2.9892954072952189E-68</c:v>
                </c:pt>
                <c:pt idx="813">
                  <c:v>1.2935303272166505E-68</c:v>
                </c:pt>
                <c:pt idx="814">
                  <c:v>5.58538365969148E-69</c:v>
                </c:pt>
                <c:pt idx="815">
                  <c:v>2.4100435851665416E-69</c:v>
                </c:pt>
                <c:pt idx="816">
                  <c:v>1.0361917137950594E-69</c:v>
                </c:pt>
                <c:pt idx="817">
                  <c:v>4.4519882742630856E-70</c:v>
                </c:pt>
                <c:pt idx="818">
                  <c:v>1.9059348599527937E-70</c:v>
                </c:pt>
                <c:pt idx="819">
                  <c:v>8.1538794179790601E-71</c:v>
                </c:pt>
                <c:pt idx="820">
                  <c:v>3.4809035795433781E-71</c:v>
                </c:pt>
                <c:pt idx="821">
                  <c:v>1.4828304767106936E-71</c:v>
                </c:pt>
                <c:pt idx="822">
                  <c:v>6.303225066800406E-72</c:v>
                </c:pt>
                <c:pt idx="823">
                  <c:v>2.6736584486238513E-72</c:v>
                </c:pt>
                <c:pt idx="824">
                  <c:v>1.1316727017804854E-72</c:v>
                </c:pt>
                <c:pt idx="825">
                  <c:v>4.7868559061553281E-73</c:v>
                </c:pt>
                <c:pt idx="826">
                  <c:v>2.0174872181398473E-73</c:v>
                </c:pt>
                <c:pt idx="827">
                  <c:v>8.4974512711117986E-74</c:v>
                </c:pt>
                <c:pt idx="828">
                  <c:v>3.571425178168234E-74</c:v>
                </c:pt>
                <c:pt idx="829">
                  <c:v>1.4956165130201729E-74</c:v>
                </c:pt>
                <c:pt idx="830">
                  <c:v>6.2592385021481976E-75</c:v>
                </c:pt>
                <c:pt idx="831">
                  <c:v>2.6139547503621019E-75</c:v>
                </c:pt>
                <c:pt idx="832">
                  <c:v>1.0909458825495014E-75</c:v>
                </c:pt>
                <c:pt idx="833">
                  <c:v>4.5366052748599363E-76</c:v>
                </c:pt>
                <c:pt idx="834">
                  <c:v>1.8824961563681583E-76</c:v>
                </c:pt>
                <c:pt idx="835">
                  <c:v>7.8067548658983553E-77</c:v>
                </c:pt>
                <c:pt idx="836">
                  <c:v>3.2257066216137029E-77</c:v>
                </c:pt>
                <c:pt idx="837">
                  <c:v>1.3320372776467537E-77</c:v>
                </c:pt>
                <c:pt idx="838">
                  <c:v>5.4889049747885719E-78</c:v>
                </c:pt>
                <c:pt idx="839">
                  <c:v>2.2570085472215257E-78</c:v>
                </c:pt>
                <c:pt idx="840">
                  <c:v>9.2610279468393083E-79</c:v>
                </c:pt>
                <c:pt idx="841">
                  <c:v>3.7919535037552924E-79</c:v>
                </c:pt>
                <c:pt idx="842">
                  <c:v>1.5493337103342273E-79</c:v>
                </c:pt>
                <c:pt idx="843">
                  <c:v>6.3169209066320809E-80</c:v>
                </c:pt>
                <c:pt idx="844">
                  <c:v>2.5740483197903407E-80</c:v>
                </c:pt>
                <c:pt idx="845">
                  <c:v>1.0450451868726681E-80</c:v>
                </c:pt>
                <c:pt idx="846">
                  <c:v>4.2404056008838002E-81</c:v>
                </c:pt>
                <c:pt idx="847">
                  <c:v>1.7169648532624774E-81</c:v>
                </c:pt>
                <c:pt idx="848">
                  <c:v>6.9265517487359871E-82</c:v>
                </c:pt>
                <c:pt idx="849">
                  <c:v>2.7927506694142997E-82</c:v>
                </c:pt>
                <c:pt idx="850">
                  <c:v>1.1236426793798123E-82</c:v>
                </c:pt>
                <c:pt idx="851">
                  <c:v>4.518455702200101E-83</c:v>
                </c:pt>
                <c:pt idx="852">
                  <c:v>1.8102990884592235E-83</c:v>
                </c:pt>
                <c:pt idx="853">
                  <c:v>7.2375623312378066E-84</c:v>
                </c:pt>
                <c:pt idx="854">
                  <c:v>2.8920386237863004E-84</c:v>
                </c:pt>
                <c:pt idx="855">
                  <c:v>1.1513578234713706E-84</c:v>
                </c:pt>
                <c:pt idx="856">
                  <c:v>4.5813080473320865E-85</c:v>
                </c:pt>
                <c:pt idx="857">
                  <c:v>1.819087215673379E-85</c:v>
                </c:pt>
                <c:pt idx="858">
                  <c:v>7.2077886524974682E-86</c:v>
                </c:pt>
                <c:pt idx="859">
                  <c:v>2.8499333538746066E-86</c:v>
                </c:pt>
                <c:pt idx="860">
                  <c:v>1.1244812427084183E-86</c:v>
                </c:pt>
                <c:pt idx="861">
                  <c:v>4.427455673572903E-87</c:v>
                </c:pt>
                <c:pt idx="862">
                  <c:v>1.7423757694408141E-87</c:v>
                </c:pt>
                <c:pt idx="863">
                  <c:v>6.8314736840854252E-88</c:v>
                </c:pt>
                <c:pt idx="864">
                  <c:v>2.6771708632054031E-88</c:v>
                </c:pt>
                <c:pt idx="865">
                  <c:v>1.0452468710901686E-88</c:v>
                </c:pt>
                <c:pt idx="866">
                  <c:v>4.0790055483915761E-89</c:v>
                </c:pt>
                <c:pt idx="867">
                  <c:v>1.5884639771521253E-89</c:v>
                </c:pt>
                <c:pt idx="868">
                  <c:v>6.1728837651041571E-90</c:v>
                </c:pt>
                <c:pt idx="869">
                  <c:v>2.3937903829116524E-90</c:v>
                </c:pt>
                <c:pt idx="870">
                  <c:v>9.2634370570919681E-91</c:v>
                </c:pt>
                <c:pt idx="871">
                  <c:v>3.5772216168747462E-91</c:v>
                </c:pt>
                <c:pt idx="872">
                  <c:v>1.3807798400373586E-91</c:v>
                </c:pt>
                <c:pt idx="873">
                  <c:v>5.309757027620221E-92</c:v>
                </c:pt>
                <c:pt idx="874">
                  <c:v>2.0409542982275639E-92</c:v>
                </c:pt>
                <c:pt idx="875">
                  <c:v>7.8285750609285365E-93</c:v>
                </c:pt>
                <c:pt idx="876">
                  <c:v>2.9965599344313091E-93</c:v>
                </c:pt>
                <c:pt idx="877">
                  <c:v>1.1426912441953456E-93</c:v>
                </c:pt>
                <c:pt idx="878">
                  <c:v>4.3629063495976531E-94</c:v>
                </c:pt>
                <c:pt idx="879">
                  <c:v>1.659543210266034E-94</c:v>
                </c:pt>
                <c:pt idx="880">
                  <c:v>6.2992964517089862E-95</c:v>
                </c:pt>
                <c:pt idx="881">
                  <c:v>2.3860852910427155E-95</c:v>
                </c:pt>
                <c:pt idx="882">
                  <c:v>9.0344987733519977E-96</c:v>
                </c:pt>
                <c:pt idx="883">
                  <c:v>3.4078584375831462E-96</c:v>
                </c:pt>
                <c:pt idx="884">
                  <c:v>1.2849492838491363E-96</c:v>
                </c:pt>
                <c:pt idx="885">
                  <c:v>4.8348653597108779E-97</c:v>
                </c:pt>
                <c:pt idx="886">
                  <c:v>1.8154184264457328E-97</c:v>
                </c:pt>
                <c:pt idx="887">
                  <c:v>6.802413860047461E-98</c:v>
                </c:pt>
                <c:pt idx="888">
                  <c:v>2.543567807231577E-98</c:v>
                </c:pt>
                <c:pt idx="889">
                  <c:v>9.4911217702595951E-99</c:v>
                </c:pt>
                <c:pt idx="890">
                  <c:v>3.5341561012909543E-99</c:v>
                </c:pt>
                <c:pt idx="891">
                  <c:v>1.3155126389333635E-99</c:v>
                </c:pt>
                <c:pt idx="892">
                  <c:v>4.8781224141688271E-100</c:v>
                </c:pt>
                <c:pt idx="893">
                  <c:v>1.8082355594041047E-100</c:v>
                </c:pt>
                <c:pt idx="894">
                  <c:v>6.6773195865761022E-101</c:v>
                </c:pt>
                <c:pt idx="895">
                  <c:v>2.4648853308294996E-101</c:v>
                </c:pt>
                <c:pt idx="896">
                  <c:v>9.0800528803587181E-102</c:v>
                </c:pt>
                <c:pt idx="897">
                  <c:v>3.3379293123729792E-102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B3-40FD-81EE-5FC7F56248F4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SpottedGum!$A$22:$A$919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SpottedGum!$H$22:$H$919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4.3210115008117849E-145</c:v>
                </c:pt>
                <c:pt idx="2">
                  <c:v>1.972696649010038E-144</c:v>
                </c:pt>
                <c:pt idx="3">
                  <c:v>8.9755432168515297E-144</c:v>
                </c:pt>
                <c:pt idx="4">
                  <c:v>4.0789314612205995E-143</c:v>
                </c:pt>
                <c:pt idx="5">
                  <c:v>1.8433032029266128E-142</c:v>
                </c:pt>
                <c:pt idx="6">
                  <c:v>8.3018270452646496E-142</c:v>
                </c:pt>
                <c:pt idx="7">
                  <c:v>3.7262856177396015E-141</c:v>
                </c:pt>
                <c:pt idx="8">
                  <c:v>1.6632405164300704E-140</c:v>
                </c:pt>
                <c:pt idx="9">
                  <c:v>7.4150102999610685E-140</c:v>
                </c:pt>
                <c:pt idx="10">
                  <c:v>3.2873711387276872E-139</c:v>
                </c:pt>
                <c:pt idx="11">
                  <c:v>1.4556607396566439E-138</c:v>
                </c:pt>
                <c:pt idx="12">
                  <c:v>6.4099655949396118E-138</c:v>
                </c:pt>
                <c:pt idx="13">
                  <c:v>2.8130798539321026E-137</c:v>
                </c:pt>
                <c:pt idx="14">
                  <c:v>1.2303772490043408E-136</c:v>
                </c:pt>
                <c:pt idx="15">
                  <c:v>5.3516766388936595E-136</c:v>
                </c:pt>
                <c:pt idx="16">
                  <c:v>2.3249275729753058E-135</c:v>
                </c:pt>
                <c:pt idx="17">
                  <c:v>1.0066044929947951E-134</c:v>
                </c:pt>
                <c:pt idx="18">
                  <c:v>4.3342114358893911E-134</c:v>
                </c:pt>
                <c:pt idx="19">
                  <c:v>1.8599293544685014E-133</c:v>
                </c:pt>
                <c:pt idx="20">
                  <c:v>7.9545749815144931E-133</c:v>
                </c:pt>
                <c:pt idx="21">
                  <c:v>3.3905656878889419E-132</c:v>
                </c:pt>
                <c:pt idx="22">
                  <c:v>1.4403299685048919E-131</c:v>
                </c:pt>
                <c:pt idx="23">
                  <c:v>6.0851132226607279E-131</c:v>
                </c:pt>
                <c:pt idx="24">
                  <c:v>2.5676180385574845E-130</c:v>
                </c:pt>
                <c:pt idx="25">
                  <c:v>1.0774889592035152E-129</c:v>
                </c:pt>
                <c:pt idx="26">
                  <c:v>4.5064461385109188E-129</c:v>
                </c:pt>
                <c:pt idx="27">
                  <c:v>1.8784277092593622E-128</c:v>
                </c:pt>
                <c:pt idx="28">
                  <c:v>7.8035772276123031E-128</c:v>
                </c:pt>
                <c:pt idx="29">
                  <c:v>3.2309625542891881E-127</c:v>
                </c:pt>
                <c:pt idx="30">
                  <c:v>1.3332422323642636E-126</c:v>
                </c:pt>
                <c:pt idx="31">
                  <c:v>5.4717278410794903E-126</c:v>
                </c:pt>
                <c:pt idx="32">
                  <c:v>2.2427564858847271E-125</c:v>
                </c:pt>
                <c:pt idx="33">
                  <c:v>9.1428557840420908E-125</c:v>
                </c:pt>
                <c:pt idx="34">
                  <c:v>3.7147094480837252E-124</c:v>
                </c:pt>
                <c:pt idx="35">
                  <c:v>1.5042189798539953E-123</c:v>
                </c:pt>
                <c:pt idx="36">
                  <c:v>6.0707243120221897E-123</c:v>
                </c:pt>
                <c:pt idx="37">
                  <c:v>2.4418174348217007E-122</c:v>
                </c:pt>
                <c:pt idx="38">
                  <c:v>9.7688397925995941E-122</c:v>
                </c:pt>
                <c:pt idx="39">
                  <c:v>3.9030514458312985E-121</c:v>
                </c:pt>
                <c:pt idx="40">
                  <c:v>1.551055779526461E-120</c:v>
                </c:pt>
                <c:pt idx="41">
                  <c:v>6.1432483254502101E-120</c:v>
                </c:pt>
                <c:pt idx="42">
                  <c:v>2.4250251083801807E-119</c:v>
                </c:pt>
                <c:pt idx="43">
                  <c:v>9.5407369561780272E-119</c:v>
                </c:pt>
                <c:pt idx="44">
                  <c:v>3.7410638365133304E-118</c:v>
                </c:pt>
                <c:pt idx="45">
                  <c:v>1.4591002804656729E-117</c:v>
                </c:pt>
                <c:pt idx="46">
                  <c:v>5.6832277451614573E-117</c:v>
                </c:pt>
                <c:pt idx="47">
                  <c:v>2.2018438930789634E-116</c:v>
                </c:pt>
                <c:pt idx="48">
                  <c:v>8.5021698933344581E-116</c:v>
                </c:pt>
                <c:pt idx="49">
                  <c:v>3.2720868446837174E-115</c:v>
                </c:pt>
                <c:pt idx="50">
                  <c:v>1.2550794340161473E-114</c:v>
                </c:pt>
                <c:pt idx="51">
                  <c:v>4.7981059642529513E-114</c:v>
                </c:pt>
                <c:pt idx="52">
                  <c:v>1.8245867132141185E-113</c:v>
                </c:pt>
                <c:pt idx="53">
                  <c:v>6.9289725913407656E-113</c:v>
                </c:pt>
                <c:pt idx="54">
                  <c:v>2.6174178673173512E-112</c:v>
                </c:pt>
                <c:pt idx="55">
                  <c:v>9.8544814559171363E-112</c:v>
                </c:pt>
                <c:pt idx="56">
                  <c:v>3.7050813811113694E-111</c:v>
                </c:pt>
                <c:pt idx="57">
                  <c:v>1.3830024328938873E-110</c:v>
                </c:pt>
                <c:pt idx="58">
                  <c:v>5.1552749352158142E-110</c:v>
                </c:pt>
                <c:pt idx="59">
                  <c:v>1.9152979593329875E-109</c:v>
                </c:pt>
                <c:pt idx="60">
                  <c:v>7.0784582284890185E-109</c:v>
                </c:pt>
                <c:pt idx="61">
                  <c:v>2.6123865489216651E-108</c:v>
                </c:pt>
                <c:pt idx="62">
                  <c:v>9.5908760342397599E-108</c:v>
                </c:pt>
                <c:pt idx="63">
                  <c:v>3.509449600877381E-107</c:v>
                </c:pt>
                <c:pt idx="64">
                  <c:v>1.2799131150258973E-106</c:v>
                </c:pt>
                <c:pt idx="65">
                  <c:v>4.6524516057218261E-106</c:v>
                </c:pt>
                <c:pt idx="66">
                  <c:v>1.6855590988947492E-105</c:v>
                </c:pt>
                <c:pt idx="67">
                  <c:v>6.0749433625250489E-105</c:v>
                </c:pt>
                <c:pt idx="68">
                  <c:v>2.1863874382796298E-104</c:v>
                </c:pt>
                <c:pt idx="69">
                  <c:v>7.8280285487463036E-104</c:v>
                </c:pt>
                <c:pt idx="70">
                  <c:v>2.7934614002085482E-103</c:v>
                </c:pt>
                <c:pt idx="71">
                  <c:v>9.9356688171495645E-103</c:v>
                </c:pt>
                <c:pt idx="72">
                  <c:v>3.522217065597144E-102</c:v>
                </c:pt>
                <c:pt idx="73">
                  <c:v>1.2445149564000245E-101</c:v>
                </c:pt>
                <c:pt idx="74">
                  <c:v>4.3746106017125988E-101</c:v>
                </c:pt>
                <c:pt idx="75">
                  <c:v>1.5355157321248549E-100</c:v>
                </c:pt>
                <c:pt idx="76">
                  <c:v>5.3620331571299342E-100</c:v>
                </c:pt>
                <c:pt idx="77">
                  <c:v>1.8662642402311031E-99</c:v>
                </c:pt>
                <c:pt idx="78">
                  <c:v>6.4741923989231396E-99</c:v>
                </c:pt>
                <c:pt idx="79">
                  <c:v>2.238550499842767E-98</c:v>
                </c:pt>
                <c:pt idx="80">
                  <c:v>7.7146712872252495E-98</c:v>
                </c:pt>
                <c:pt idx="81">
                  <c:v>2.6499420382932476E-97</c:v>
                </c:pt>
                <c:pt idx="82">
                  <c:v>9.0559132432197274E-97</c:v>
                </c:pt>
                <c:pt idx="83">
                  <c:v>3.0902312536915427E-96</c:v>
                </c:pt>
                <c:pt idx="84">
                  <c:v>1.0491338047332032E-95</c:v>
                </c:pt>
                <c:pt idx="85">
                  <c:v>3.5501266955690346E-95</c:v>
                </c:pt>
                <c:pt idx="86">
                  <c:v>1.1973753019064483E-94</c:v>
                </c:pt>
                <c:pt idx="87">
                  <c:v>4.0252180180898036E-94</c:v>
                </c:pt>
                <c:pt idx="88">
                  <c:v>1.3487193593021334E-93</c:v>
                </c:pt>
                <c:pt idx="89">
                  <c:v>4.4962431432838997E-93</c:v>
                </c:pt>
                <c:pt idx="90">
                  <c:v>1.4966844066427268E-92</c:v>
                </c:pt>
                <c:pt idx="91">
                  <c:v>4.9569088199730493E-92</c:v>
                </c:pt>
                <c:pt idx="92">
                  <c:v>1.6363226231427716E-91</c:v>
                </c:pt>
                <c:pt idx="93">
                  <c:v>5.3839900346403163E-91</c:v>
                </c:pt>
                <c:pt idx="94">
                  <c:v>1.7656998007784559E-90</c:v>
                </c:pt>
                <c:pt idx="95">
                  <c:v>5.7717404993723827E-90</c:v>
                </c:pt>
                <c:pt idx="96">
                  <c:v>1.8772054016052744E-89</c:v>
                </c:pt>
                <c:pt idx="97">
                  <c:v>6.0961894788206545E-89</c:v>
                </c:pt>
                <c:pt idx="98">
                  <c:v>1.9698103700458606E-88</c:v>
                </c:pt>
                <c:pt idx="99">
                  <c:v>6.3441277651673933E-88</c:v>
                </c:pt>
                <c:pt idx="100">
                  <c:v>2.0365757811768727E-87</c:v>
                </c:pt>
                <c:pt idx="101">
                  <c:v>6.5164513145502469E-87</c:v>
                </c:pt>
                <c:pt idx="102">
                  <c:v>2.0782762462451704E-86</c:v>
                </c:pt>
                <c:pt idx="103">
                  <c:v>6.6065835497895765E-86</c:v>
                </c:pt>
                <c:pt idx="104">
                  <c:v>2.0897137507827377E-85</c:v>
                </c:pt>
                <c:pt idx="105">
                  <c:v>6.5997221165533165E-85</c:v>
                </c:pt>
                <c:pt idx="106">
                  <c:v>2.0739799578201676E-84</c:v>
                </c:pt>
                <c:pt idx="107">
                  <c:v>6.4963528333062315E-84</c:v>
                </c:pt>
                <c:pt idx="108">
                  <c:v>2.0282450144993612E-83</c:v>
                </c:pt>
                <c:pt idx="109">
                  <c:v>6.3118547049544537E-83</c:v>
                </c:pt>
                <c:pt idx="110">
                  <c:v>1.9545477890427509E-82</c:v>
                </c:pt>
                <c:pt idx="111">
                  <c:v>6.0430544567894007E-82</c:v>
                </c:pt>
                <c:pt idx="112">
                  <c:v>1.8591911354494048E-81</c:v>
                </c:pt>
                <c:pt idx="113">
                  <c:v>5.7109389803681242E-81</c:v>
                </c:pt>
                <c:pt idx="114">
                  <c:v>1.7456328603645909E-80</c:v>
                </c:pt>
                <c:pt idx="115">
                  <c:v>5.3184891658194549E-80</c:v>
                </c:pt>
                <c:pt idx="116">
                  <c:v>1.6151514885862112E-79</c:v>
                </c:pt>
                <c:pt idx="117">
                  <c:v>4.889096354062396E-79</c:v>
                </c:pt>
                <c:pt idx="118">
                  <c:v>1.4727117276519124E-78</c:v>
                </c:pt>
                <c:pt idx="119">
                  <c:v>4.4290965878478628E-78</c:v>
                </c:pt>
                <c:pt idx="120">
                  <c:v>1.3255342390024987E-77</c:v>
                </c:pt>
                <c:pt idx="121">
                  <c:v>3.9542177312333686E-77</c:v>
                </c:pt>
                <c:pt idx="122">
                  <c:v>1.1757764734878292E-76</c:v>
                </c:pt>
                <c:pt idx="123">
                  <c:v>3.4848395345958152E-76</c:v>
                </c:pt>
                <c:pt idx="124">
                  <c:v>1.0295213556484291E-75</c:v>
                </c:pt>
                <c:pt idx="125">
                  <c:v>3.0316689016998932E-75</c:v>
                </c:pt>
                <c:pt idx="126">
                  <c:v>8.8843039431764734E-75</c:v>
                </c:pt>
                <c:pt idx="127">
                  <c:v>2.5993255117717431E-74</c:v>
                </c:pt>
                <c:pt idx="128">
                  <c:v>7.5682768154911424E-74</c:v>
                </c:pt>
                <c:pt idx="129">
                  <c:v>2.1965045294399343E-73</c:v>
                </c:pt>
                <c:pt idx="130">
                  <c:v>6.3542638381657994E-73</c:v>
                </c:pt>
                <c:pt idx="131">
                  <c:v>1.832300857159577E-72</c:v>
                </c:pt>
                <c:pt idx="132">
                  <c:v>5.266560514245982E-72</c:v>
                </c:pt>
                <c:pt idx="133">
                  <c:v>1.5065070353092787E-71</c:v>
                </c:pt>
                <c:pt idx="134">
                  <c:v>4.3022932492901806E-71</c:v>
                </c:pt>
                <c:pt idx="135">
                  <c:v>1.2227778004198425E-70</c:v>
                </c:pt>
                <c:pt idx="136">
                  <c:v>3.4641551372421533E-70</c:v>
                </c:pt>
                <c:pt idx="137">
                  <c:v>9.7824969463099111E-70</c:v>
                </c:pt>
                <c:pt idx="138">
                  <c:v>2.7536244512396845E-69</c:v>
                </c:pt>
                <c:pt idx="139">
                  <c:v>7.7261412217202814E-69</c:v>
                </c:pt>
                <c:pt idx="140">
                  <c:v>2.160841092761072E-68</c:v>
                </c:pt>
                <c:pt idx="141">
                  <c:v>6.0147578298523645E-68</c:v>
                </c:pt>
                <c:pt idx="142">
                  <c:v>1.6714201487248061E-67</c:v>
                </c:pt>
                <c:pt idx="143">
                  <c:v>4.6226652058957215E-67</c:v>
                </c:pt>
                <c:pt idx="144">
                  <c:v>1.2744018134266498E-66</c:v>
                </c:pt>
                <c:pt idx="145">
                  <c:v>3.5020857382912065E-66</c:v>
                </c:pt>
                <c:pt idx="146">
                  <c:v>9.5929893257143062E-66</c:v>
                </c:pt>
                <c:pt idx="147">
                  <c:v>2.619316275732059E-65</c:v>
                </c:pt>
                <c:pt idx="148">
                  <c:v>7.1182937661560679E-65</c:v>
                </c:pt>
                <c:pt idx="149">
                  <c:v>1.9311925129298802E-64</c:v>
                </c:pt>
                <c:pt idx="150">
                  <c:v>5.2147489207071223E-64</c:v>
                </c:pt>
                <c:pt idx="151">
                  <c:v>1.4036286262054869E-63</c:v>
                </c:pt>
                <c:pt idx="152">
                  <c:v>3.7660146995286863E-63</c:v>
                </c:pt>
                <c:pt idx="153">
                  <c:v>1.0072163915169528E-62</c:v>
                </c:pt>
                <c:pt idx="154">
                  <c:v>2.6851870192336282E-62</c:v>
                </c:pt>
                <c:pt idx="155">
                  <c:v>7.1252336027410031E-62</c:v>
                </c:pt>
                <c:pt idx="156">
                  <c:v>1.8874476434762964E-61</c:v>
                </c:pt>
                <c:pt idx="157">
                  <c:v>4.9765424624708132E-61</c:v>
                </c:pt>
                <c:pt idx="158">
                  <c:v>1.3098681192315448E-60</c:v>
                </c:pt>
                <c:pt idx="159">
                  <c:v>3.4316943913290608E-60</c:v>
                </c:pt>
                <c:pt idx="160">
                  <c:v>8.9619970839291753E-60</c:v>
                </c:pt>
                <c:pt idx="161">
                  <c:v>2.3330058711503041E-59</c:v>
                </c:pt>
                <c:pt idx="162">
                  <c:v>6.0453131801501407E-59</c:v>
                </c:pt>
                <c:pt idx="163">
                  <c:v>1.5637328835290357E-58</c:v>
                </c:pt>
                <c:pt idx="164">
                  <c:v>4.0262628643343428E-58</c:v>
                </c:pt>
                <c:pt idx="165">
                  <c:v>1.0348521334423138E-57</c:v>
                </c:pt>
                <c:pt idx="166">
                  <c:v>2.6476106806520399E-57</c:v>
                </c:pt>
                <c:pt idx="167">
                  <c:v>6.7522668926323242E-57</c:v>
                </c:pt>
                <c:pt idx="168">
                  <c:v>1.7165814308189456E-56</c:v>
                </c:pt>
                <c:pt idx="169">
                  <c:v>4.3439979723881591E-56</c:v>
                </c:pt>
                <c:pt idx="170">
                  <c:v>1.0973492415946992E-55</c:v>
                </c:pt>
                <c:pt idx="171">
                  <c:v>2.7632473876365431E-55</c:v>
                </c:pt>
                <c:pt idx="172">
                  <c:v>6.9264597540994926E-55</c:v>
                </c:pt>
                <c:pt idx="173">
                  <c:v>1.7307169893308319E-54</c:v>
                </c:pt>
                <c:pt idx="174">
                  <c:v>4.3108668557411346E-54</c:v>
                </c:pt>
                <c:pt idx="175">
                  <c:v>1.0703520976908645E-53</c:v>
                </c:pt>
                <c:pt idx="176">
                  <c:v>2.6491827437972089E-53</c:v>
                </c:pt>
                <c:pt idx="177">
                  <c:v>6.5361344645277891E-53</c:v>
                </c:pt>
                <c:pt idx="178">
                  <c:v>1.6053252687705871E-52</c:v>
                </c:pt>
                <c:pt idx="179">
                  <c:v>3.9356927832694354E-52</c:v>
                </c:pt>
                <c:pt idx="180">
                  <c:v>9.6054232384157483E-52</c:v>
                </c:pt>
                <c:pt idx="181">
                  <c:v>2.336898155927373E-51</c:v>
                </c:pt>
                <c:pt idx="182">
                  <c:v>5.6674856853901753E-51</c:v>
                </c:pt>
                <c:pt idx="183">
                  <c:v>1.370152920290971E-50</c:v>
                </c:pt>
                <c:pt idx="184">
                  <c:v>3.3019844023938151E-50</c:v>
                </c:pt>
                <c:pt idx="185">
                  <c:v>7.9324794352512782E-50</c:v>
                </c:pt>
                <c:pt idx="186">
                  <c:v>1.8971282826774342E-49</c:v>
                </c:pt>
                <c:pt idx="187">
                  <c:v>4.5288511175754651E-49</c:v>
                </c:pt>
                <c:pt idx="188">
                  <c:v>1.0763099438180075E-48</c:v>
                </c:pt>
                <c:pt idx="189">
                  <c:v>2.5498743077429241E-48</c:v>
                </c:pt>
                <c:pt idx="190">
                  <c:v>6.0218748150027295E-48</c:v>
                </c:pt>
                <c:pt idx="191">
                  <c:v>1.4176743900629553E-47</c:v>
                </c:pt>
                <c:pt idx="192">
                  <c:v>3.3270043860768148E-47</c:v>
                </c:pt>
                <c:pt idx="193">
                  <c:v>7.7732521174802768E-47</c:v>
                </c:pt>
                <c:pt idx="194">
                  <c:v>1.8127798412711786E-46</c:v>
                </c:pt>
                <c:pt idx="195">
                  <c:v>4.2088611111452718E-46</c:v>
                </c:pt>
                <c:pt idx="196">
                  <c:v>9.7413648818988187E-46</c:v>
                </c:pt>
                <c:pt idx="197">
                  <c:v>2.2475584629906209E-45</c:v>
                </c:pt>
                <c:pt idx="198">
                  <c:v>5.1693763739971818E-45</c:v>
                </c:pt>
                <c:pt idx="199">
                  <c:v>1.1852270637779387E-44</c:v>
                </c:pt>
                <c:pt idx="200">
                  <c:v>2.7089479144982503E-44</c:v>
                </c:pt>
                <c:pt idx="201">
                  <c:v>6.1644349083698249E-44</c:v>
                </c:pt>
                <c:pt idx="202">
                  <c:v>1.3983825630557006E-43</c:v>
                </c:pt>
                <c:pt idx="203">
                  <c:v>3.1661912960249727E-43</c:v>
                </c:pt>
                <c:pt idx="204">
                  <c:v>7.1375314492175462E-43</c:v>
                </c:pt>
                <c:pt idx="205">
                  <c:v>1.6039813158164586E-42</c:v>
                </c:pt>
                <c:pt idx="206">
                  <c:v>3.5932746472727382E-42</c:v>
                </c:pt>
                <c:pt idx="207">
                  <c:v>8.0147799555777693E-42</c:v>
                </c:pt>
                <c:pt idx="208">
                  <c:v>1.7842882120274041E-41</c:v>
                </c:pt>
                <c:pt idx="209">
                  <c:v>3.9598480552411627E-41</c:v>
                </c:pt>
                <c:pt idx="210">
                  <c:v>8.7500054842741259E-41</c:v>
                </c:pt>
                <c:pt idx="211">
                  <c:v>1.9274467009294076E-40</c:v>
                </c:pt>
                <c:pt idx="212">
                  <c:v>4.232536173813431E-40</c:v>
                </c:pt>
                <c:pt idx="213">
                  <c:v>9.2653798444729818E-40</c:v>
                </c:pt>
                <c:pt idx="214">
                  <c:v>2.0219482083636358E-39</c:v>
                </c:pt>
                <c:pt idx="215">
                  <c:v>4.3986668933402686E-39</c:v>
                </c:pt>
                <c:pt idx="216">
                  <c:v>9.5280700736479392E-39</c:v>
                </c:pt>
                <c:pt idx="217">
                  <c:v>2.0599019755721071E-38</c:v>
                </c:pt>
                <c:pt idx="218">
                  <c:v>4.4343004542559798E-38</c:v>
                </c:pt>
                <c:pt idx="219">
                  <c:v>9.5159479321478004E-38</c:v>
                </c:pt>
                <c:pt idx="220">
                  <c:v>2.0357625418936362E-37</c:v>
                </c:pt>
                <c:pt idx="221">
                  <c:v>4.3416100965816033E-37</c:v>
                </c:pt>
                <c:pt idx="222">
                  <c:v>9.230450481630729E-37</c:v>
                </c:pt>
                <c:pt idx="223">
                  <c:v>1.9540981310881569E-36</c:v>
                </c:pt>
                <c:pt idx="224">
                  <c:v>4.1287374689877435E-36</c:v>
                </c:pt>
                <c:pt idx="225">
                  <c:v>8.6864772347624787E-36</c:v>
                </c:pt>
                <c:pt idx="226">
                  <c:v>1.8218908477228412E-35</c:v>
                </c:pt>
                <c:pt idx="227">
                  <c:v>3.8136647936871089E-35</c:v>
                </c:pt>
                <c:pt idx="228">
                  <c:v>7.9403144754597444E-35</c:v>
                </c:pt>
                <c:pt idx="229">
                  <c:v>1.6499627175482912E-34</c:v>
                </c:pt>
                <c:pt idx="230">
                  <c:v>3.4179272489763925E-34</c:v>
                </c:pt>
                <c:pt idx="231">
                  <c:v>7.0583672068837268E-34</c:v>
                </c:pt>
                <c:pt idx="232">
                  <c:v>1.4515090330254814E-33</c:v>
                </c:pt>
                <c:pt idx="233">
                  <c:v>2.9757169114794352E-33</c:v>
                </c:pt>
                <c:pt idx="234">
                  <c:v>6.088280822639301E-33</c:v>
                </c:pt>
                <c:pt idx="235">
                  <c:v>1.2404463167603381E-32</c:v>
                </c:pt>
                <c:pt idx="236">
                  <c:v>2.51951907526988E-32</c:v>
                </c:pt>
                <c:pt idx="237">
                  <c:v>5.0961949445503138E-32</c:v>
                </c:pt>
                <c:pt idx="238">
                  <c:v>1.028729063093781E-31</c:v>
                </c:pt>
                <c:pt idx="239">
                  <c:v>2.0702025812719264E-31</c:v>
                </c:pt>
                <c:pt idx="240">
                  <c:v>4.1487695652940861E-31</c:v>
                </c:pt>
                <c:pt idx="241">
                  <c:v>8.2886972431207598E-31</c:v>
                </c:pt>
                <c:pt idx="242">
                  <c:v>1.6508750624861325E-30</c:v>
                </c:pt>
                <c:pt idx="243">
                  <c:v>3.2779523442490087E-30</c:v>
                </c:pt>
                <c:pt idx="244">
                  <c:v>6.4886153383781278E-30</c:v>
                </c:pt>
                <c:pt idx="245">
                  <c:v>1.2804479285551531E-29</c:v>
                </c:pt>
                <c:pt idx="246">
                  <c:v>2.519026743087231E-29</c:v>
                </c:pt>
                <c:pt idx="247">
                  <c:v>4.9353336977557353E-29</c:v>
                </c:pt>
                <c:pt idx="248">
                  <c:v>9.6397352048653369E-29</c:v>
                </c:pt>
                <c:pt idx="249">
                  <c:v>1.8789804582531868E-28</c:v>
                </c:pt>
                <c:pt idx="250">
                  <c:v>3.6475266110842252E-28</c:v>
                </c:pt>
                <c:pt idx="251">
                  <c:v>7.0589440144874831E-28</c:v>
                </c:pt>
                <c:pt idx="252">
                  <c:v>1.3619012472106745E-27</c:v>
                </c:pt>
                <c:pt idx="253">
                  <c:v>2.6168632402564803E-27</c:v>
                </c:pt>
                <c:pt idx="254">
                  <c:v>5.0178636365714601E-27</c:v>
                </c:pt>
                <c:pt idx="255">
                  <c:v>9.5827484444724108E-27</c:v>
                </c:pt>
                <c:pt idx="256">
                  <c:v>1.8262465961207027E-26</c:v>
                </c:pt>
                <c:pt idx="257">
                  <c:v>3.4663026330497811E-26</c:v>
                </c:pt>
                <c:pt idx="258">
                  <c:v>6.559076383819919E-26</c:v>
                </c:pt>
                <c:pt idx="259">
                  <c:v>1.2373359108592556E-25</c:v>
                </c:pt>
                <c:pt idx="260">
                  <c:v>2.3270273237260321E-25</c:v>
                </c:pt>
                <c:pt idx="261">
                  <c:v>4.3587841174990342E-25</c:v>
                </c:pt>
                <c:pt idx="262">
                  <c:v>8.1474060009714462E-25</c:v>
                </c:pt>
                <c:pt idx="263">
                  <c:v>1.5167962519154293E-24</c:v>
                </c:pt>
                <c:pt idx="264">
                  <c:v>2.8151929321587948E-24</c:v>
                </c:pt>
                <c:pt idx="265">
                  <c:v>5.2140219106083407E-24</c:v>
                </c:pt>
                <c:pt idx="266">
                  <c:v>9.6182880845017416E-24</c:v>
                </c:pt>
                <c:pt idx="267">
                  <c:v>1.7672137579160822E-23</c:v>
                </c:pt>
                <c:pt idx="268">
                  <c:v>3.2401276046042017E-23</c:v>
                </c:pt>
                <c:pt idx="269">
                  <c:v>5.9225423225157232E-23</c:v>
                </c:pt>
                <c:pt idx="270">
                  <c:v>1.0782680479902681E-22</c:v>
                </c:pt>
                <c:pt idx="271">
                  <c:v>1.9589398459762506E-22</c:v>
                </c:pt>
                <c:pt idx="272">
                  <c:v>3.5448009178656664E-22</c:v>
                </c:pt>
                <c:pt idx="273">
                  <c:v>6.3949876941111767E-22</c:v>
                </c:pt>
                <c:pt idx="274">
                  <c:v>1.1501770323311491E-21</c:v>
                </c:pt>
                <c:pt idx="275">
                  <c:v>2.0623709523005851E-21</c:v>
                </c:pt>
                <c:pt idx="276">
                  <c:v>3.6867695309625465E-21</c:v>
                </c:pt>
                <c:pt idx="277">
                  <c:v>6.5647150274032597E-21</c:v>
                </c:pt>
                <c:pt idx="278">
                  <c:v>1.1664103257921454E-20</c:v>
                </c:pt>
                <c:pt idx="279">
                  <c:v>2.0643426841634598E-20</c:v>
                </c:pt>
                <c:pt idx="280">
                  <c:v>3.6424485265966872E-20</c:v>
                </c:pt>
                <c:pt idx="281">
                  <c:v>6.4074650770588507E-20</c:v>
                </c:pt>
                <c:pt idx="282">
                  <c:v>1.1237255778080889E-19</c:v>
                </c:pt>
                <c:pt idx="283">
                  <c:v>1.9647870113869687E-19</c:v>
                </c:pt>
                <c:pt idx="284">
                  <c:v>3.4249314584895354E-19</c:v>
                </c:pt>
                <c:pt idx="285">
                  <c:v>5.9470195532057789E-19</c:v>
                </c:pt>
                <c:pt idx="286">
                  <c:v>1.0303865936975233E-18</c:v>
                </c:pt>
                <c:pt idx="287">
                  <c:v>1.7783464443654063E-18</c:v>
                </c:pt>
                <c:pt idx="288">
                  <c:v>3.0599745152198806E-18</c:v>
                </c:pt>
                <c:pt idx="289">
                  <c:v>5.2493377305713858E-18</c:v>
                </c:pt>
                <c:pt idx="290">
                  <c:v>8.9779318371165846E-18</c:v>
                </c:pt>
                <c:pt idx="291">
                  <c:v>1.5308531943717044E-17</c:v>
                </c:pt>
                <c:pt idx="292">
                  <c:v>2.6024119998906635E-17</c:v>
                </c:pt>
                <c:pt idx="293">
                  <c:v>4.4070705074563629E-17</c:v>
                </c:pt>
                <c:pt idx="294">
                  <c:v>7.4406942800215432E-17</c:v>
                </c:pt>
                <c:pt idx="295">
                  <c:v>1.2534754757027425E-16</c:v>
                </c:pt>
                <c:pt idx="296">
                  <c:v>2.1035641550193514E-16</c:v>
                </c:pt>
                <c:pt idx="297">
                  <c:v>3.5195342450626828E-16</c:v>
                </c:pt>
                <c:pt idx="298">
                  <c:v>5.8708902637096484E-16</c:v>
                </c:pt>
                <c:pt idx="299">
                  <c:v>9.7636429596111161E-16</c:v>
                </c:pt>
                <c:pt idx="300">
                  <c:v>1.6175953935076492E-15</c:v>
                </c:pt>
                <c:pt idx="301">
                  <c:v>2.673982320305083E-15</c:v>
                </c:pt>
                <c:pt idx="302">
                  <c:v>4.403533505764501E-15</c:v>
                </c:pt>
                <c:pt idx="303">
                  <c:v>7.2299834459537235E-15</c:v>
                </c:pt>
                <c:pt idx="304">
                  <c:v>1.1834961981408161E-14</c:v>
                </c:pt>
                <c:pt idx="305">
                  <c:v>1.9314775184602458E-14</c:v>
                </c:pt>
                <c:pt idx="306">
                  <c:v>3.1427223367830044E-14</c:v>
                </c:pt>
                <c:pt idx="307">
                  <c:v>5.0981850520545686E-14</c:v>
                </c:pt>
                <c:pt idx="308">
                  <c:v>8.2455331224895583E-14</c:v>
                </c:pt>
                <c:pt idx="309">
                  <c:v>1.3285990885569733E-13</c:v>
                </c:pt>
                <c:pt idx="310">
                  <c:v>2.1343555825543531E-13</c:v>
                </c:pt>
                <c:pt idx="311">
                  <c:v>3.421007293695266E-13</c:v>
                </c:pt>
                <c:pt idx="312">
                  <c:v>5.4628553111770283E-13</c:v>
                </c:pt>
                <c:pt idx="313">
                  <c:v>8.697264633655035E-13</c:v>
                </c:pt>
                <c:pt idx="314">
                  <c:v>1.379532970682488E-12</c:v>
                </c:pt>
                <c:pt idx="315">
                  <c:v>2.1831931370139453E-12</c:v>
                </c:pt>
                <c:pt idx="316">
                  <c:v>3.4446850664292884E-12</c:v>
                </c:pt>
                <c:pt idx="317">
                  <c:v>5.4150113840889612E-12</c:v>
                </c:pt>
                <c:pt idx="318">
                  <c:v>8.4928572016430128E-12</c:v>
                </c:pt>
                <c:pt idx="319">
                  <c:v>1.3271030542841232E-11</c:v>
                </c:pt>
                <c:pt idx="320">
                  <c:v>2.0675545403250009E-11</c:v>
                </c:pt>
                <c:pt idx="321">
                  <c:v>3.2115212497071445E-11</c:v>
                </c:pt>
                <c:pt idx="322">
                  <c:v>4.973547562117826E-11</c:v>
                </c:pt>
                <c:pt idx="323">
                  <c:v>7.6741497334651248E-11</c:v>
                </c:pt>
                <c:pt idx="324">
                  <c:v>1.1813827171265211E-10</c:v>
                </c:pt>
                <c:pt idx="325">
                  <c:v>1.8120228463355589E-10</c:v>
                </c:pt>
                <c:pt idx="326">
                  <c:v>2.7728669698100062E-10</c:v>
                </c:pt>
                <c:pt idx="327">
                  <c:v>4.2277680576703429E-10</c:v>
                </c:pt>
                <c:pt idx="328">
                  <c:v>6.4268617479795307E-10</c:v>
                </c:pt>
                <c:pt idx="329">
                  <c:v>9.7407446211855176E-10</c:v>
                </c:pt>
                <c:pt idx="330">
                  <c:v>1.4709984218371439E-9</c:v>
                </c:pt>
                <c:pt idx="331">
                  <c:v>2.2162487714013533E-9</c:v>
                </c:pt>
                <c:pt idx="332">
                  <c:v>3.3291268999023231E-9</c:v>
                </c:pt>
                <c:pt idx="333">
                  <c:v>4.9828188252463935E-9</c:v>
                </c:pt>
                <c:pt idx="334">
                  <c:v>7.4358294420881504E-9</c:v>
                </c:pt>
                <c:pt idx="335">
                  <c:v>1.1063519846834766E-8</c:v>
                </c:pt>
                <c:pt idx="336">
                  <c:v>1.6422277383720793E-8</c:v>
                </c:pt>
                <c:pt idx="337">
                  <c:v>2.4274475114416974E-8</c:v>
                </c:pt>
                <c:pt idx="338">
                  <c:v>3.5796657548919152E-8</c:v>
                </c:pt>
                <c:pt idx="339">
                  <c:v>5.2631370935703846E-8</c:v>
                </c:pt>
                <c:pt idx="340">
                  <c:v>7.7107733580503881E-8</c:v>
                </c:pt>
                <c:pt idx="341">
                  <c:v>1.1269932447190398E-7</c:v>
                </c:pt>
                <c:pt idx="342">
                  <c:v>1.6413445849632271E-7</c:v>
                </c:pt>
                <c:pt idx="343">
                  <c:v>2.383371963048583E-7</c:v>
                </c:pt>
                <c:pt idx="344">
                  <c:v>3.4506218107686079E-7</c:v>
                </c:pt>
                <c:pt idx="345">
                  <c:v>4.9810010688881021E-7</c:v>
                </c:pt>
                <c:pt idx="346">
                  <c:v>7.1688503146714543E-7</c:v>
                </c:pt>
                <c:pt idx="347">
                  <c:v>1.0281383530102525E-6</c:v>
                </c:pt>
                <c:pt idx="348">
                  <c:v>1.4710033504896137E-6</c:v>
                </c:pt>
                <c:pt idx="349">
                  <c:v>2.0972439815210335E-6</c:v>
                </c:pt>
                <c:pt idx="350">
                  <c:v>2.9829100739863926E-6</c:v>
                </c:pt>
                <c:pt idx="351">
                  <c:v>4.2277442147685459E-6</c:v>
                </c:pt>
                <c:pt idx="352">
                  <c:v>5.9744079685500141E-6</c:v>
                </c:pt>
                <c:pt idx="353">
                  <c:v>8.4178014069792212E-6</c:v>
                </c:pt>
                <c:pt idx="354">
                  <c:v>1.1819241946592906E-5</c:v>
                </c:pt>
                <c:pt idx="355">
                  <c:v>1.6555057406324353E-5</c:v>
                </c:pt>
                <c:pt idx="356">
                  <c:v>2.3108036287085956E-5</c:v>
                </c:pt>
                <c:pt idx="357">
                  <c:v>3.217668218653875E-5</c:v>
                </c:pt>
                <c:pt idx="358">
                  <c:v>4.4649324748339221E-5</c:v>
                </c:pt>
                <c:pt idx="359">
                  <c:v>6.1774633095856076E-5</c:v>
                </c:pt>
                <c:pt idx="360">
                  <c:v>8.5217146419168518E-5</c:v>
                </c:pt>
                <c:pt idx="361">
                  <c:v>1.172102407319389E-4</c:v>
                </c:pt>
                <c:pt idx="362">
                  <c:v>1.607406697702473E-4</c:v>
                </c:pt>
                <c:pt idx="363">
                  <c:v>2.1968238043225288E-4</c:v>
                </c:pt>
                <c:pt idx="364">
                  <c:v>2.9950269831385893E-4</c:v>
                </c:pt>
                <c:pt idx="365">
                  <c:v>4.0692980650077122E-4</c:v>
                </c:pt>
                <c:pt idx="366">
                  <c:v>5.5126957921415197E-4</c:v>
                </c:pt>
                <c:pt idx="367">
                  <c:v>7.4496931743746602E-4</c:v>
                </c:pt>
                <c:pt idx="368">
                  <c:v>1.0033032516933373E-3</c:v>
                </c:pt>
                <c:pt idx="369">
                  <c:v>1.3466394434820063E-3</c:v>
                </c:pt>
                <c:pt idx="370">
                  <c:v>1.8030114300415323E-3</c:v>
                </c:pt>
                <c:pt idx="371">
                  <c:v>2.4069728065036844E-3</c:v>
                </c:pt>
                <c:pt idx="372">
                  <c:v>3.2023985216832608E-3</c:v>
                </c:pt>
                <c:pt idx="373">
                  <c:v>4.2501220108060005E-3</c:v>
                </c:pt>
                <c:pt idx="374">
                  <c:v>5.6216371755022166E-3</c:v>
                </c:pt>
                <c:pt idx="375">
                  <c:v>7.414023956058809E-3</c:v>
                </c:pt>
                <c:pt idx="376">
                  <c:v>9.7493288901441457E-3</c:v>
                </c:pt>
                <c:pt idx="377">
                  <c:v>1.2782777028958262E-2</c:v>
                </c:pt>
                <c:pt idx="378">
                  <c:v>1.6704097117306308E-2</c:v>
                </c:pt>
                <c:pt idx="379">
                  <c:v>2.1773824905866958E-2</c:v>
                </c:pt>
                <c:pt idx="380">
                  <c:v>2.8287713173793309E-2</c:v>
                </c:pt>
                <c:pt idx="381">
                  <c:v>3.6658186222338268E-2</c:v>
                </c:pt>
                <c:pt idx="382">
                  <c:v>4.7347756606062219E-2</c:v>
                </c:pt>
                <c:pt idx="383">
                  <c:v>6.0976360466148939E-2</c:v>
                </c:pt>
                <c:pt idx="384">
                  <c:v>7.829920226909827E-2</c:v>
                </c:pt>
                <c:pt idx="385">
                  <c:v>0.10025054603921321</c:v>
                </c:pt>
                <c:pt idx="386">
                  <c:v>0.12798227186096012</c:v>
                </c:pt>
                <c:pt idx="387">
                  <c:v>0.16284793496888569</c:v>
                </c:pt>
                <c:pt idx="388">
                  <c:v>0.2066877033370961</c:v>
                </c:pt>
                <c:pt idx="389">
                  <c:v>0.26146915827633677</c:v>
                </c:pt>
                <c:pt idx="390">
                  <c:v>0.3298100348269366</c:v>
                </c:pt>
                <c:pt idx="391">
                  <c:v>0.41480588797189399</c:v>
                </c:pt>
                <c:pt idx="392">
                  <c:v>0.52019192909840783</c:v>
                </c:pt>
                <c:pt idx="393">
                  <c:v>0.6504590454640129</c:v>
                </c:pt>
                <c:pt idx="394">
                  <c:v>0.81098711772321352</c:v>
                </c:pt>
                <c:pt idx="395">
                  <c:v>1.0081974720885858</c:v>
                </c:pt>
                <c:pt idx="396">
                  <c:v>1.2493052445328152</c:v>
                </c:pt>
                <c:pt idx="397">
                  <c:v>1.5435942692492461</c:v>
                </c:pt>
                <c:pt idx="398">
                  <c:v>1.9023119910975996</c:v>
                </c:pt>
                <c:pt idx="399">
                  <c:v>2.3368326924653258</c:v>
                </c:pt>
                <c:pt idx="400">
                  <c:v>2.8622998620098392</c:v>
                </c:pt>
                <c:pt idx="401">
                  <c:v>3.495781461247625</c:v>
                </c:pt>
                <c:pt idx="402">
                  <c:v>4.2557946215476123</c:v>
                </c:pt>
                <c:pt idx="403">
                  <c:v>5.1676735226676742</c:v>
                </c:pt>
                <c:pt idx="404">
                  <c:v>6.2549046776263424</c:v>
                </c:pt>
                <c:pt idx="405">
                  <c:v>7.5512763566023837</c:v>
                </c:pt>
                <c:pt idx="406">
                  <c:v>9.087307670904865</c:v>
                </c:pt>
                <c:pt idx="407">
                  <c:v>10.90424784815122</c:v>
                </c:pt>
                <c:pt idx="408">
                  <c:v>13.046734072484657</c:v>
                </c:pt>
                <c:pt idx="409">
                  <c:v>15.565157542606203</c:v>
                </c:pt>
                <c:pt idx="410">
                  <c:v>18.516156606908506</c:v>
                </c:pt>
                <c:pt idx="411">
                  <c:v>21.957213443577267</c:v>
                </c:pt>
                <c:pt idx="412">
                  <c:v>25.969749795233451</c:v>
                </c:pt>
                <c:pt idx="413">
                  <c:v>30.619027520533475</c:v>
                </c:pt>
                <c:pt idx="414">
                  <c:v>35.996859044393318</c:v>
                </c:pt>
                <c:pt idx="415">
                  <c:v>42.197561313057179</c:v>
                </c:pt>
                <c:pt idx="416">
                  <c:v>49.324164965536291</c:v>
                </c:pt>
                <c:pt idx="417">
                  <c:v>57.488597937365007</c:v>
                </c:pt>
                <c:pt idx="418">
                  <c:v>66.811816404564695</c:v>
                </c:pt>
                <c:pt idx="419">
                  <c:v>77.423780983354703</c:v>
                </c:pt>
                <c:pt idx="420">
                  <c:v>89.443023950611163</c:v>
                </c:pt>
                <c:pt idx="421">
                  <c:v>103.03199853865407</c:v>
                </c:pt>
                <c:pt idx="422">
                  <c:v>118.37117391562981</c:v>
                </c:pt>
                <c:pt idx="423">
                  <c:v>135.57410001707819</c:v>
                </c:pt>
                <c:pt idx="424">
                  <c:v>154.83211934815037</c:v>
                </c:pt>
                <c:pt idx="425">
                  <c:v>176.31891074229074</c:v>
                </c:pt>
                <c:pt idx="426">
                  <c:v>200.17211564868626</c:v>
                </c:pt>
                <c:pt idx="427">
                  <c:v>226.64727678115176</c:v>
                </c:pt>
                <c:pt idx="428">
                  <c:v>255.88865318747557</c:v>
                </c:pt>
                <c:pt idx="429">
                  <c:v>288.02109423121738</c:v>
                </c:pt>
                <c:pt idx="430">
                  <c:v>323.26228305858535</c:v>
                </c:pt>
                <c:pt idx="431">
                  <c:v>361.77897980961001</c:v>
                </c:pt>
                <c:pt idx="432">
                  <c:v>403.72821164582086</c:v>
                </c:pt>
                <c:pt idx="433">
                  <c:v>449.25448177994804</c:v>
                </c:pt>
                <c:pt idx="434">
                  <c:v>498.48628626951046</c:v>
                </c:pt>
                <c:pt idx="435">
                  <c:v>551.53307490076111</c:v>
                </c:pt>
                <c:pt idx="436">
                  <c:v>608.3876979310362</c:v>
                </c:pt>
                <c:pt idx="437">
                  <c:v>669.19202072905466</c:v>
                </c:pt>
                <c:pt idx="438">
                  <c:v>734.0837280583653</c:v>
                </c:pt>
                <c:pt idx="439">
                  <c:v>802.85457779484477</c:v>
                </c:pt>
                <c:pt idx="440">
                  <c:v>875.56758947532376</c:v>
                </c:pt>
                <c:pt idx="441">
                  <c:v>952.14678035042323</c:v>
                </c:pt>
                <c:pt idx="442">
                  <c:v>1032.4751259700479</c:v>
                </c:pt>
                <c:pt idx="443">
                  <c:v>1116.2556000470163</c:v>
                </c:pt>
                <c:pt idx="444">
                  <c:v>1203.55032868032</c:v>
                </c:pt>
                <c:pt idx="445">
                  <c:v>1293.8297700691476</c:v>
                </c:pt>
                <c:pt idx="446">
                  <c:v>1386.9328642206481</c:v>
                </c:pt>
                <c:pt idx="447">
                  <c:v>1482.669735330933</c:v>
                </c:pt>
                <c:pt idx="448">
                  <c:v>1580.3438116649711</c:v>
                </c:pt>
                <c:pt idx="449">
                  <c:v>1679.6707257463345</c:v>
                </c:pt>
                <c:pt idx="450">
                  <c:v>1780.0115175907747</c:v>
                </c:pt>
                <c:pt idx="451">
                  <c:v>1881.1707080715137</c:v>
                </c:pt>
                <c:pt idx="452">
                  <c:v>1982.4351905027013</c:v>
                </c:pt>
                <c:pt idx="453">
                  <c:v>2083.0600423343594</c:v>
                </c:pt>
                <c:pt idx="454">
                  <c:v>2182.5989137402053</c:v>
                </c:pt>
                <c:pt idx="455">
                  <c:v>2280.4231317069471</c:v>
                </c:pt>
                <c:pt idx="456">
                  <c:v>2376.0404000084563</c:v>
                </c:pt>
                <c:pt idx="457">
                  <c:v>2468.3487811515261</c:v>
                </c:pt>
                <c:pt idx="458">
                  <c:v>2557.149372711192</c:v>
                </c:pt>
                <c:pt idx="459">
                  <c:v>2641.6484752551169</c:v>
                </c:pt>
                <c:pt idx="460">
                  <c:v>2721.2178424624817</c:v>
                </c:pt>
                <c:pt idx="461">
                  <c:v>2795.1381810779303</c:v>
                </c:pt>
                <c:pt idx="462">
                  <c:v>2862.9683473757477</c:v>
                </c:pt>
                <c:pt idx="463">
                  <c:v>2924.265753856193</c:v>
                </c:pt>
                <c:pt idx="464">
                  <c:v>2978.3430481749087</c:v>
                </c:pt>
                <c:pt idx="465">
                  <c:v>3024.8642583419251</c:v>
                </c:pt>
                <c:pt idx="466">
                  <c:v>3063.391575710697</c:v>
                </c:pt>
                <c:pt idx="467">
                  <c:v>3093.7287511584022</c:v>
                </c:pt>
                <c:pt idx="468">
                  <c:v>3115.5537217419374</c:v>
                </c:pt>
                <c:pt idx="469">
                  <c:v>3128.6688695320422</c:v>
                </c:pt>
                <c:pt idx="470">
                  <c:v>3133.0055183665681</c:v>
                </c:pt>
                <c:pt idx="471">
                  <c:v>3128.5132089670192</c:v>
                </c:pt>
                <c:pt idx="472">
                  <c:v>3115.2438376466171</c:v>
                </c:pt>
                <c:pt idx="473">
                  <c:v>3093.3091112325037</c:v>
                </c:pt>
                <c:pt idx="474">
                  <c:v>3062.8929163826829</c:v>
                </c:pt>
                <c:pt idx="475">
                  <c:v>3024.3173153447597</c:v>
                </c:pt>
                <c:pt idx="476">
                  <c:v>2977.7775424009433</c:v>
                </c:pt>
                <c:pt idx="477">
                  <c:v>2923.7104772937037</c:v>
                </c:pt>
                <c:pt idx="478">
                  <c:v>2862.657645128204</c:v>
                </c:pt>
                <c:pt idx="479">
                  <c:v>2795.0244500923714</c:v>
                </c:pt>
                <c:pt idx="480">
                  <c:v>2721.3408680995144</c:v>
                </c:pt>
                <c:pt idx="481">
                  <c:v>2642.1740194379263</c:v>
                </c:pt>
                <c:pt idx="482">
                  <c:v>2558.1207084923944</c:v>
                </c:pt>
                <c:pt idx="483">
                  <c:v>2469.8000987022156</c:v>
                </c:pt>
                <c:pt idx="484">
                  <c:v>2377.845885330898</c:v>
                </c:pt>
                <c:pt idx="485">
                  <c:v>2283.0539418975432</c:v>
                </c:pt>
                <c:pt idx="486">
                  <c:v>2185.7592809568941</c:v>
                </c:pt>
                <c:pt idx="487">
                  <c:v>2086.9063465721206</c:v>
                </c:pt>
                <c:pt idx="488">
                  <c:v>1986.957810863659</c:v>
                </c:pt>
                <c:pt idx="489">
                  <c:v>1886.511288316726</c:v>
                </c:pt>
                <c:pt idx="490">
                  <c:v>1786.1388214476156</c:v>
                </c:pt>
                <c:pt idx="491">
                  <c:v>1686.3824305373835</c:v>
                </c:pt>
                <c:pt idx="492">
                  <c:v>1587.9072420806608</c:v>
                </c:pt>
                <c:pt idx="493">
                  <c:v>1490.8641113954177</c:v>
                </c:pt>
                <c:pt idx="494">
                  <c:v>1395.9925620486165</c:v>
                </c:pt>
                <c:pt idx="495">
                  <c:v>1303.3711606466074</c:v>
                </c:pt>
                <c:pt idx="496">
                  <c:v>1213.6379120056122</c:v>
                </c:pt>
                <c:pt idx="497">
                  <c:v>1126.9356134520947</c:v>
                </c:pt>
                <c:pt idx="498">
                  <c:v>1043.5134896705433</c:v>
                </c:pt>
                <c:pt idx="499">
                  <c:v>963.57599308229396</c:v>
                </c:pt>
                <c:pt idx="500">
                  <c:v>887.40449105330526</c:v>
                </c:pt>
                <c:pt idx="501">
                  <c:v>814.87203469599137</c:v>
                </c:pt>
                <c:pt idx="502">
                  <c:v>746.18446632773805</c:v>
                </c:pt>
                <c:pt idx="503">
                  <c:v>681.48536956694124</c:v>
                </c:pt>
                <c:pt idx="504">
                  <c:v>620.66859813641759</c:v>
                </c:pt>
                <c:pt idx="505">
                  <c:v>563.71018564013082</c:v>
                </c:pt>
                <c:pt idx="506">
                  <c:v>510.55769563919051</c:v>
                </c:pt>
                <c:pt idx="507">
                  <c:v>461.13350498901497</c:v>
                </c:pt>
                <c:pt idx="508">
                  <c:v>415.33774611066195</c:v>
                </c:pt>
                <c:pt idx="509">
                  <c:v>373.1171933299201</c:v>
                </c:pt>
                <c:pt idx="510">
                  <c:v>334.20094862467181</c:v>
                </c:pt>
                <c:pt idx="511">
                  <c:v>298.56793690977435</c:v>
                </c:pt>
                <c:pt idx="512">
                  <c:v>265.94586084871423</c:v>
                </c:pt>
                <c:pt idx="513">
                  <c:v>236.27638306017221</c:v>
                </c:pt>
                <c:pt idx="514">
                  <c:v>209.33611569888103</c:v>
                </c:pt>
                <c:pt idx="515">
                  <c:v>184.95444690661179</c:v>
                </c:pt>
                <c:pt idx="516">
                  <c:v>162.99416272236789</c:v>
                </c:pt>
                <c:pt idx="517">
                  <c:v>143.21488250097826</c:v>
                </c:pt>
                <c:pt idx="518">
                  <c:v>125.48765955774191</c:v>
                </c:pt>
                <c:pt idx="519">
                  <c:v>109.67469337229204</c:v>
                </c:pt>
                <c:pt idx="520">
                  <c:v>95.590007935572672</c:v>
                </c:pt>
                <c:pt idx="521">
                  <c:v>83.065276516798548</c:v>
                </c:pt>
                <c:pt idx="522">
                  <c:v>71.998750228138377</c:v>
                </c:pt>
                <c:pt idx="523">
                  <c:v>62.234479264792377</c:v>
                </c:pt>
                <c:pt idx="524">
                  <c:v>53.659091108875607</c:v>
                </c:pt>
                <c:pt idx="525">
                  <c:v>46.126730942015861</c:v>
                </c:pt>
                <c:pt idx="526">
                  <c:v>39.542370460915144</c:v>
                </c:pt>
                <c:pt idx="527">
                  <c:v>33.813077697208186</c:v>
                </c:pt>
                <c:pt idx="528">
                  <c:v>28.82690312909358</c:v>
                </c:pt>
                <c:pt idx="529">
                  <c:v>24.514731288558853</c:v>
                </c:pt>
                <c:pt idx="530">
                  <c:v>20.790303502643415</c:v>
                </c:pt>
                <c:pt idx="531">
                  <c:v>17.583246520971581</c:v>
                </c:pt>
                <c:pt idx="532">
                  <c:v>14.830023675591169</c:v>
                </c:pt>
                <c:pt idx="533">
                  <c:v>12.477056142631687</c:v>
                </c:pt>
                <c:pt idx="534">
                  <c:v>10.465643485953516</c:v>
                </c:pt>
                <c:pt idx="535">
                  <c:v>8.7543576846253384</c:v>
                </c:pt>
                <c:pt idx="536">
                  <c:v>7.3049283705030534</c:v>
                </c:pt>
                <c:pt idx="537">
                  <c:v>6.0787748512900359</c:v>
                </c:pt>
                <c:pt idx="538">
                  <c:v>5.0445749146757661</c:v>
                </c:pt>
                <c:pt idx="539">
                  <c:v>4.174856144555231</c:v>
                </c:pt>
                <c:pt idx="540">
                  <c:v>3.4456165614816645</c:v>
                </c:pt>
                <c:pt idx="541">
                  <c:v>2.8359641054613678</c:v>
                </c:pt>
                <c:pt idx="542">
                  <c:v>2.3277853723342368</c:v>
                </c:pt>
                <c:pt idx="543">
                  <c:v>1.9060570729484398</c:v>
                </c:pt>
                <c:pt idx="544">
                  <c:v>1.5559544753937735</c:v>
                </c:pt>
                <c:pt idx="545">
                  <c:v>1.2671047064734247</c:v>
                </c:pt>
                <c:pt idx="546">
                  <c:v>1.0290595112019294</c:v>
                </c:pt>
                <c:pt idx="547">
                  <c:v>0.83345219819372485</c:v>
                </c:pt>
                <c:pt idx="548">
                  <c:v>0.67318308487969414</c:v>
                </c:pt>
                <c:pt idx="549">
                  <c:v>0.54224803467410887</c:v>
                </c:pt>
                <c:pt idx="550">
                  <c:v>0.43558724225690287</c:v>
                </c:pt>
                <c:pt idx="551">
                  <c:v>0.34895106692580752</c:v>
                </c:pt>
                <c:pt idx="552">
                  <c:v>0.27888550999642808</c:v>
                </c:pt>
                <c:pt idx="553">
                  <c:v>0.22228164974381134</c:v>
                </c:pt>
                <c:pt idx="554">
                  <c:v>0.17661750266842069</c:v>
                </c:pt>
                <c:pt idx="555">
                  <c:v>0.14000440652952328</c:v>
                </c:pt>
                <c:pt idx="556">
                  <c:v>0.11067917534404101</c:v>
                </c:pt>
                <c:pt idx="557">
                  <c:v>8.7258189574996481E-2</c:v>
                </c:pt>
                <c:pt idx="558">
                  <c:v>6.8606085469735734E-2</c:v>
                </c:pt>
                <c:pt idx="559">
                  <c:v>5.3815650527296061E-2</c:v>
                </c:pt>
                <c:pt idx="560">
                  <c:v>4.2082282320642636E-2</c:v>
                </c:pt>
                <c:pt idx="561">
                  <c:v>3.2830942481670469E-2</c:v>
                </c:pt>
                <c:pt idx="562">
                  <c:v>2.5543908083712687E-2</c:v>
                </c:pt>
                <c:pt idx="563">
                  <c:v>1.9812097907674926E-2</c:v>
                </c:pt>
                <c:pt idx="564">
                  <c:v>1.5331073520311702E-2</c:v>
                </c:pt>
                <c:pt idx="565">
                  <c:v>1.1831363003632113E-2</c:v>
                </c:pt>
                <c:pt idx="566">
                  <c:v>9.1096917195946786E-3</c:v>
                </c:pt>
                <c:pt idx="567">
                  <c:v>6.9921036802616512E-3</c:v>
                </c:pt>
                <c:pt idx="568">
                  <c:v>5.3521954025061774E-3</c:v>
                </c:pt>
                <c:pt idx="569">
                  <c:v>4.0876031263370792E-3</c:v>
                </c:pt>
                <c:pt idx="570">
                  <c:v>3.1119656026079249E-3</c:v>
                </c:pt>
                <c:pt idx="571">
                  <c:v>2.3638361437716402E-3</c:v>
                </c:pt>
                <c:pt idx="572">
                  <c:v>1.7907040757033901E-3</c:v>
                </c:pt>
                <c:pt idx="573">
                  <c:v>1.3528637035801405E-3</c:v>
                </c:pt>
                <c:pt idx="574">
                  <c:v>1.0193145934510029E-3</c:v>
                </c:pt>
                <c:pt idx="575">
                  <c:v>7.6592511643102008E-4</c:v>
                </c:pt>
                <c:pt idx="576">
                  <c:v>5.7424095810088547E-4</c:v>
                </c:pt>
                <c:pt idx="577">
                  <c:v>4.2916263518820208E-4</c:v>
                </c:pt>
                <c:pt idx="578">
                  <c:v>3.2002461080096739E-4</c:v>
                </c:pt>
                <c:pt idx="579">
                  <c:v>2.3788150465266651E-4</c:v>
                </c:pt>
                <c:pt idx="580">
                  <c:v>1.7643131315786336E-4</c:v>
                </c:pt>
                <c:pt idx="581">
                  <c:v>1.3050236285634909E-4</c:v>
                </c:pt>
                <c:pt idx="582">
                  <c:v>9.626951908102382E-5</c:v>
                </c:pt>
                <c:pt idx="583">
                  <c:v>7.082504122058764E-5</c:v>
                </c:pt>
                <c:pt idx="584">
                  <c:v>5.199170914347655E-5</c:v>
                </c:pt>
                <c:pt idx="585">
                  <c:v>3.8044300089528853E-5</c:v>
                </c:pt>
                <c:pt idx="586">
                  <c:v>2.7777813421060928E-5</c:v>
                </c:pt>
                <c:pt idx="587">
                  <c:v>2.0216730419088268E-5</c:v>
                </c:pt>
                <c:pt idx="588">
                  <c:v>1.4681839087353233E-5</c:v>
                </c:pt>
                <c:pt idx="589">
                  <c:v>1.0633633187770465E-5</c:v>
                </c:pt>
                <c:pt idx="590">
                  <c:v>7.6809413530260581E-6</c:v>
                </c:pt>
                <c:pt idx="591">
                  <c:v>5.5332307542533181E-6</c:v>
                </c:pt>
                <c:pt idx="592">
                  <c:v>3.9753436199283886E-6</c:v>
                </c:pt>
                <c:pt idx="593">
                  <c:v>2.8499732859406612E-6</c:v>
                </c:pt>
                <c:pt idx="594">
                  <c:v>2.0365811395059489E-6</c:v>
                </c:pt>
                <c:pt idx="595">
                  <c:v>1.4522343428170347E-6</c:v>
                </c:pt>
                <c:pt idx="596">
                  <c:v>1.0321971783636111E-6</c:v>
                </c:pt>
                <c:pt idx="597">
                  <c:v>7.320934531014031E-7</c:v>
                </c:pt>
                <c:pt idx="598">
                  <c:v>5.1785213542285342E-7</c:v>
                </c:pt>
                <c:pt idx="599">
                  <c:v>3.6532585769651547E-7</c:v>
                </c:pt>
                <c:pt idx="600">
                  <c:v>2.5703392404814674E-7</c:v>
                </c:pt>
                <c:pt idx="601">
                  <c:v>1.803581920545577E-7</c:v>
                </c:pt>
                <c:pt idx="602">
                  <c:v>1.2629105703377035E-7</c:v>
                </c:pt>
                <c:pt idx="603">
                  <c:v>8.8143588161810596E-8</c:v>
                </c:pt>
                <c:pt idx="604">
                  <c:v>6.1390897046001572E-8</c:v>
                </c:pt>
                <c:pt idx="605">
                  <c:v>4.2643854530346434E-8</c:v>
                </c:pt>
                <c:pt idx="606">
                  <c:v>2.9542561436158719E-8</c:v>
                </c:pt>
                <c:pt idx="607">
                  <c:v>2.0411694603014871E-8</c:v>
                </c:pt>
                <c:pt idx="608">
                  <c:v>1.4065306379693367E-8</c:v>
                </c:pt>
                <c:pt idx="609">
                  <c:v>9.666264835920742E-9</c:v>
                </c:pt>
                <c:pt idx="610">
                  <c:v>6.6253262072213731E-9</c:v>
                </c:pt>
                <c:pt idx="611">
                  <c:v>4.5317733213585373E-9</c:v>
                </c:pt>
                <c:pt idx="612">
                  <c:v>3.0895633720669951E-9</c:v>
                </c:pt>
                <c:pt idx="613">
                  <c:v>2.1020458952671899E-9</c:v>
                </c:pt>
                <c:pt idx="614">
                  <c:v>1.4263643136637072E-9</c:v>
                </c:pt>
                <c:pt idx="615">
                  <c:v>9.6529850831301389E-10</c:v>
                </c:pt>
                <c:pt idx="616">
                  <c:v>6.515321442063243E-10</c:v>
                </c:pt>
                <c:pt idx="617">
                  <c:v>4.3858431967196127E-10</c:v>
                </c:pt>
                <c:pt idx="618">
                  <c:v>2.944513450562884E-10</c:v>
                </c:pt>
                <c:pt idx="619">
                  <c:v>1.9715912417557465E-10</c:v>
                </c:pt>
                <c:pt idx="620">
                  <c:v>1.3175088961286342E-10</c:v>
                </c:pt>
                <c:pt idx="621">
                  <c:v>8.7749547640710177E-11</c:v>
                </c:pt>
                <c:pt idx="622">
                  <c:v>5.8327521195405009E-11</c:v>
                </c:pt>
                <c:pt idx="623">
                  <c:v>3.8667746337759724E-11</c:v>
                </c:pt>
                <c:pt idx="624">
                  <c:v>2.5566496037882263E-11</c:v>
                </c:pt>
                <c:pt idx="625">
                  <c:v>1.6859328218305036E-11</c:v>
                </c:pt>
                <c:pt idx="626">
                  <c:v>1.1088075564356241E-11</c:v>
                </c:pt>
                <c:pt idx="627">
                  <c:v>7.2730923209114169E-12</c:v>
                </c:pt>
                <c:pt idx="628">
                  <c:v>4.7613956373253597E-12</c:v>
                </c:pt>
                <c:pt idx="629">
                  <c:v>3.10665348519793E-12</c:v>
                </c:pt>
                <c:pt idx="630">
                  <c:v>2.0230537095127112E-12</c:v>
                </c:pt>
                <c:pt idx="631">
                  <c:v>1.3139318356163824E-12</c:v>
                </c:pt>
                <c:pt idx="632">
                  <c:v>8.5111601934735651E-13</c:v>
                </c:pt>
                <c:pt idx="633">
                  <c:v>5.4986429559409456E-13</c:v>
                </c:pt>
                <c:pt idx="634">
                  <c:v>3.5430132879021076E-13</c:v>
                </c:pt>
                <c:pt idx="635">
                  <c:v>2.2768838163458566E-13</c:v>
                </c:pt>
                <c:pt idx="636">
                  <c:v>1.4593499991721249E-13</c:v>
                </c:pt>
                <c:pt idx="637">
                  <c:v>9.3358003010457587E-14</c:v>
                </c:pt>
                <c:pt idx="638">
                  <c:v>5.9521433122756775E-14</c:v>
                </c:pt>
                <c:pt idx="639">
                  <c:v>3.7876732676552943E-14</c:v>
                </c:pt>
                <c:pt idx="640">
                  <c:v>2.4039528183103042E-14</c:v>
                </c:pt>
                <c:pt idx="641">
                  <c:v>1.5217174018657275E-14</c:v>
                </c:pt>
                <c:pt idx="642">
                  <c:v>9.607193633694365E-15</c:v>
                </c:pt>
                <c:pt idx="643">
                  <c:v>6.0494150072997359E-15</c:v>
                </c:pt>
                <c:pt idx="644">
                  <c:v>3.7991361203424741E-15</c:v>
                </c:pt>
                <c:pt idx="645">
                  <c:v>2.3814894623868474E-15</c:v>
                </c:pt>
                <c:pt idx="646">
                  <c:v>1.4877528938215832E-15</c:v>
                </c:pt>
                <c:pt idx="647">
                  <c:v>9.2770361131629706E-16</c:v>
                </c:pt>
                <c:pt idx="648">
                  <c:v>5.7650409731185002E-16</c:v>
                </c:pt>
                <c:pt idx="649">
                  <c:v>3.57598179748476E-16</c:v>
                </c:pt>
                <c:pt idx="650">
                  <c:v>2.2123133606515106E-16</c:v>
                </c:pt>
                <c:pt idx="651">
                  <c:v>1.3650741742252407E-16</c:v>
                </c:pt>
                <c:pt idx="652">
                  <c:v>8.4008672883976863E-17</c:v>
                </c:pt>
                <c:pt idx="653">
                  <c:v>5.1606369016489943E-17</c:v>
                </c:pt>
                <c:pt idx="654">
                  <c:v>3.1592894919959235E-17</c:v>
                </c:pt>
                <c:pt idx="655">
                  <c:v>1.9305934070324417E-17</c:v>
                </c:pt>
                <c:pt idx="656">
                  <c:v>1.1756973694061882E-17</c:v>
                </c:pt>
                <c:pt idx="657">
                  <c:v>7.1469239275768457E-18</c:v>
                </c:pt>
                <c:pt idx="658">
                  <c:v>4.3331610202446999E-18</c:v>
                </c:pt>
                <c:pt idx="659">
                  <c:v>2.6203092577020969E-18</c:v>
                </c:pt>
                <c:pt idx="660">
                  <c:v>1.5803822470840593E-18</c:v>
                </c:pt>
                <c:pt idx="661">
                  <c:v>9.5067916393029459E-19</c:v>
                </c:pt>
                <c:pt idx="662">
                  <c:v>5.7038469532847249E-19</c:v>
                </c:pt>
                <c:pt idx="663">
                  <c:v>3.4161409700224219E-19</c:v>
                </c:pt>
                <c:pt idx="664">
                  <c:v>2.0388988275015386E-19</c:v>
                </c:pt>
                <c:pt idx="665">
                  <c:v>1.2147681129988528E-19</c:v>
                </c:pt>
                <c:pt idx="666">
                  <c:v>7.218665691878345E-20</c:v>
                </c:pt>
                <c:pt idx="667">
                  <c:v>4.278448553041618E-20</c:v>
                </c:pt>
                <c:pt idx="668">
                  <c:v>2.5291904747134883E-20</c:v>
                </c:pt>
                <c:pt idx="669">
                  <c:v>1.491223021395135E-20</c:v>
                </c:pt>
                <c:pt idx="670">
                  <c:v>8.7693923360644407E-21</c:v>
                </c:pt>
                <c:pt idx="671">
                  <c:v>5.1435414035605334E-21</c:v>
                </c:pt>
                <c:pt idx="672">
                  <c:v>3.0116868041400036E-21</c:v>
                </c:pt>
                <c:pt idx="673">
                  <c:v>1.7572603633220153E-21</c:v>
                </c:pt>
                <c:pt idx="674">
                  <c:v>1.0235781909057125E-21</c:v>
                </c:pt>
                <c:pt idx="675">
                  <c:v>5.9466934382556073E-22</c:v>
                </c:pt>
                <c:pt idx="676">
                  <c:v>3.4458779888891202E-22</c:v>
                </c:pt>
                <c:pt idx="677">
                  <c:v>1.9915611932694973E-22</c:v>
                </c:pt>
                <c:pt idx="678">
                  <c:v>1.1480400272454366E-22</c:v>
                </c:pt>
                <c:pt idx="679">
                  <c:v>6.6007004051081775E-23</c:v>
                </c:pt>
                <c:pt idx="680">
                  <c:v>3.7887566513494921E-23</c:v>
                </c:pt>
                <c:pt idx="681">
                  <c:v>2.1670594290278954E-23</c:v>
                </c:pt>
                <c:pt idx="682">
                  <c:v>1.237435612098079E-23</c:v>
                </c:pt>
                <c:pt idx="683">
                  <c:v>7.0410566703905532E-24</c:v>
                </c:pt>
                <c:pt idx="684">
                  <c:v>3.9997634767567333E-24</c:v>
                </c:pt>
                <c:pt idx="685">
                  <c:v>2.2662309566120435E-24</c:v>
                </c:pt>
                <c:pt idx="686">
                  <c:v>1.2807000064513104E-24</c:v>
                </c:pt>
                <c:pt idx="687">
                  <c:v>7.2187874742509064E-25</c:v>
                </c:pt>
                <c:pt idx="688">
                  <c:v>4.0623134627883267E-25</c:v>
                </c:pt>
                <c:pt idx="689">
                  <c:v>2.2779213288300122E-25</c:v>
                </c:pt>
                <c:pt idx="690">
                  <c:v>1.2740240115862831E-25</c:v>
                </c:pt>
                <c:pt idx="691">
                  <c:v>7.114010184090654E-26</c:v>
                </c:pt>
                <c:pt idx="692">
                  <c:v>3.9621280132210414E-26</c:v>
                </c:pt>
                <c:pt idx="693">
                  <c:v>2.2009992491875488E-26</c:v>
                </c:pt>
                <c:pt idx="694">
                  <c:v>1.2195180100860412E-26</c:v>
                </c:pt>
                <c:pt idx="695">
                  <c:v>6.7395933599255068E-27</c:v>
                </c:pt>
                <c:pt idx="696">
                  <c:v>3.7149805352758469E-27</c:v>
                </c:pt>
                <c:pt idx="697">
                  <c:v>2.0424729867214645E-27</c:v>
                </c:pt>
                <c:pt idx="698">
                  <c:v>1.1200398522639233E-27</c:v>
                </c:pt>
                <c:pt idx="699">
                  <c:v>6.132356669025446E-28</c:v>
                </c:pt>
                <c:pt idx="700">
                  <c:v>3.3489022604112081E-28</c:v>
                </c:pt>
                <c:pt idx="701">
                  <c:v>1.8222779480843099E-28</c:v>
                </c:pt>
                <c:pt idx="702">
                  <c:v>9.9003238767550078E-29</c:v>
                </c:pt>
                <c:pt idx="703">
                  <c:v>5.3649456089184422E-29</c:v>
                </c:pt>
                <c:pt idx="704">
                  <c:v>2.8997591390232758E-29</c:v>
                </c:pt>
                <c:pt idx="705">
                  <c:v>1.5632904284464657E-29</c:v>
                </c:pt>
                <c:pt idx="706">
                  <c:v>8.414945634119938E-30</c:v>
                </c:pt>
                <c:pt idx="707">
                  <c:v>4.5132825706143819E-30</c:v>
                </c:pt>
                <c:pt idx="708">
                  <c:v>2.4169720153245455E-30</c:v>
                </c:pt>
                <c:pt idx="709">
                  <c:v>1.2896638603350462E-30</c:v>
                </c:pt>
                <c:pt idx="710">
                  <c:v>6.8710495173467732E-31</c:v>
                </c:pt>
                <c:pt idx="711">
                  <c:v>3.6513549533326863E-31</c:v>
                </c:pt>
                <c:pt idx="712">
                  <c:v>1.9353963939676067E-31</c:v>
                </c:pt>
                <c:pt idx="713">
                  <c:v>1.0232234038502059E-31</c:v>
                </c:pt>
                <c:pt idx="714">
                  <c:v>5.395794813071062E-32</c:v>
                </c:pt>
                <c:pt idx="715">
                  <c:v>2.838084289398407E-32</c:v>
                </c:pt>
                <c:pt idx="716">
                  <c:v>1.4905671803838926E-32</c:v>
                </c:pt>
                <c:pt idx="717">
                  <c:v>7.7999600175832813E-33</c:v>
                </c:pt>
                <c:pt idx="718">
                  <c:v>4.0756190857155357E-33</c:v>
                </c:pt>
                <c:pt idx="719">
                  <c:v>2.1241403417511436E-33</c:v>
                </c:pt>
                <c:pt idx="720">
                  <c:v>1.1042343071219182E-33</c:v>
                </c:pt>
                <c:pt idx="721">
                  <c:v>5.7256846828825861E-34</c:v>
                </c:pt>
                <c:pt idx="722">
                  <c:v>2.9612990911787955E-34</c:v>
                </c:pt>
                <c:pt idx="723">
                  <c:v>1.5276558525832425E-34</c:v>
                </c:pt>
                <c:pt idx="724">
                  <c:v>7.8606270604716274E-35</c:v>
                </c:pt>
                <c:pt idx="725">
                  <c:v>4.0389231930328083E-35</c:v>
                </c:pt>
                <c:pt idx="726">
                  <c:v>2.0676448621330655E-35</c:v>
                </c:pt>
                <c:pt idx="727">
                  <c:v>1.0569806253608872E-35</c:v>
                </c:pt>
                <c:pt idx="728">
                  <c:v>5.3895220755632762E-36</c:v>
                </c:pt>
                <c:pt idx="729">
                  <c:v>2.7411047482856084E-36</c:v>
                </c:pt>
                <c:pt idx="730">
                  <c:v>1.3905709649059605E-36</c:v>
                </c:pt>
                <c:pt idx="731">
                  <c:v>7.0364374368618429E-37</c:v>
                </c:pt>
                <c:pt idx="732">
                  <c:v>3.5514392941630583E-37</c:v>
                </c:pt>
                <c:pt idx="733">
                  <c:v>1.7879211620274701E-37</c:v>
                </c:pt>
                <c:pt idx="734">
                  <c:v>8.9885548886519566E-38</c:v>
                </c:pt>
                <c:pt idx="735">
                  <c:v>4.5021505009486201E-38</c:v>
                </c:pt>
                <c:pt idx="736">
                  <c:v>2.2519120075466517E-38</c:v>
                </c:pt>
                <c:pt idx="737">
                  <c:v>1.1235145623974046E-38</c:v>
                </c:pt>
                <c:pt idx="738">
                  <c:v>5.5911594340610886E-39</c:v>
                </c:pt>
                <c:pt idx="739">
                  <c:v>2.7753702491717339E-39</c:v>
                </c:pt>
                <c:pt idx="740">
                  <c:v>1.3741554413762619E-39</c:v>
                </c:pt>
                <c:pt idx="741">
                  <c:v>6.7865128649039774E-40</c:v>
                </c:pt>
                <c:pt idx="742">
                  <c:v>3.3431308321599795E-40</c:v>
                </c:pt>
                <c:pt idx="743">
                  <c:v>1.6446675640541608E-40</c:v>
                </c:pt>
                <c:pt idx="744">
                  <c:v>8.060805669807324E-41</c:v>
                </c:pt>
                <c:pt idx="745">
                  <c:v>3.9454864868573759E-41</c:v>
                </c:pt>
                <c:pt idx="746">
                  <c:v>1.9262938923221729E-41</c:v>
                </c:pt>
                <c:pt idx="747">
                  <c:v>9.3694532057005223E-42</c:v>
                </c:pt>
                <c:pt idx="748">
                  <c:v>4.5512775312857045E-42</c:v>
                </c:pt>
                <c:pt idx="749">
                  <c:v>2.207930255000402E-42</c:v>
                </c:pt>
                <c:pt idx="750">
                  <c:v>1.0671009368404993E-42</c:v>
                </c:pt>
                <c:pt idx="751">
                  <c:v>5.1442878291285473E-43</c:v>
                </c:pt>
                <c:pt idx="752">
                  <c:v>2.4736863166047659E-43</c:v>
                </c:pt>
                <c:pt idx="753">
                  <c:v>1.1879678118422908E-43</c:v>
                </c:pt>
                <c:pt idx="754">
                  <c:v>5.6907272771754798E-44</c:v>
                </c:pt>
                <c:pt idx="755">
                  <c:v>2.7157493778623197E-44</c:v>
                </c:pt>
                <c:pt idx="756">
                  <c:v>1.2943674607475066E-44</c:v>
                </c:pt>
                <c:pt idx="757">
                  <c:v>6.1535936316133462E-45</c:v>
                </c:pt>
                <c:pt idx="758">
                  <c:v>2.9181233775934646E-45</c:v>
                </c:pt>
                <c:pt idx="759">
                  <c:v>1.3820809509350662E-45</c:v>
                </c:pt>
                <c:pt idx="760">
                  <c:v>6.5210353271770533E-46</c:v>
                </c:pt>
                <c:pt idx="761">
                  <c:v>3.0690448692912988E-46</c:v>
                </c:pt>
                <c:pt idx="762">
                  <c:v>1.4426151452381496E-46</c:v>
                </c:pt>
                <c:pt idx="763">
                  <c:v>6.755311880293893E-47</c:v>
                </c:pt>
                <c:pt idx="764">
                  <c:v>3.1594040545362002E-47</c:v>
                </c:pt>
                <c:pt idx="765">
                  <c:v>1.473912473366701E-47</c:v>
                </c:pt>
                <c:pt idx="766">
                  <c:v>6.8587545286879474E-48</c:v>
                </c:pt>
                <c:pt idx="767">
                  <c:v>3.1836561714111986E-48</c:v>
                </c:pt>
                <c:pt idx="768">
                  <c:v>1.4740554159349153E-48</c:v>
                </c:pt>
                <c:pt idx="769">
                  <c:v>6.816780434557974E-49</c:v>
                </c:pt>
                <c:pt idx="770">
                  <c:v>3.1403850398009502E-49</c:v>
                </c:pt>
                <c:pt idx="771">
                  <c:v>1.444999684923464E-49</c:v>
                </c:pt>
                <c:pt idx="772">
                  <c:v>6.6235006349917803E-50</c:v>
                </c:pt>
                <c:pt idx="773">
                  <c:v>3.0324390779108671E-50</c:v>
                </c:pt>
                <c:pt idx="774">
                  <c:v>1.3848656216084363E-50</c:v>
                </c:pt>
                <c:pt idx="775">
                  <c:v>6.3086093993947876E-51</c:v>
                </c:pt>
                <c:pt idx="776">
                  <c:v>2.8666237346896525E-51</c:v>
                </c:pt>
                <c:pt idx="777">
                  <c:v>1.2993262089803548E-51</c:v>
                </c:pt>
                <c:pt idx="778">
                  <c:v>5.8745791074216955E-52</c:v>
                </c:pt>
                <c:pt idx="779">
                  <c:v>2.6529850308300925E-52</c:v>
                </c:pt>
                <c:pt idx="780">
                  <c:v>1.1934843085644079E-52</c:v>
                </c:pt>
                <c:pt idx="781">
                  <c:v>5.3629298477825464E-53</c:v>
                </c:pt>
                <c:pt idx="782">
                  <c:v>2.4038184717473453E-53</c:v>
                </c:pt>
                <c:pt idx="783">
                  <c:v>1.0732960798583418E-53</c:v>
                </c:pt>
                <c:pt idx="784">
                  <c:v>4.7868095761050483E-54</c:v>
                </c:pt>
                <c:pt idx="785">
                  <c:v>2.1295484171935098E-54</c:v>
                </c:pt>
                <c:pt idx="786">
                  <c:v>9.4633591407060964E-55</c:v>
                </c:pt>
                <c:pt idx="787">
                  <c:v>4.1890653703589329E-55</c:v>
                </c:pt>
                <c:pt idx="788">
                  <c:v>1.8497103012995044E-55</c:v>
                </c:pt>
                <c:pt idx="789">
                  <c:v>8.1585367364827803E-56</c:v>
                </c:pt>
                <c:pt idx="790">
                  <c:v>3.5845058723927354E-56</c:v>
                </c:pt>
                <c:pt idx="791">
                  <c:v>1.5731578650530841E-56</c:v>
                </c:pt>
                <c:pt idx="792">
                  <c:v>6.8870536286218508E-57</c:v>
                </c:pt>
                <c:pt idx="793">
                  <c:v>3.0075494237021086E-57</c:v>
                </c:pt>
                <c:pt idx="794">
                  <c:v>1.3101164944775429E-57</c:v>
                </c:pt>
                <c:pt idx="795">
                  <c:v>5.6927946743214912E-58</c:v>
                </c:pt>
                <c:pt idx="796">
                  <c:v>2.4675120089321076E-58</c:v>
                </c:pt>
                <c:pt idx="797">
                  <c:v>1.0683990028405334E-58</c:v>
                </c:pt>
                <c:pt idx="798">
                  <c:v>4.6079213079915607E-59</c:v>
                </c:pt>
                <c:pt idx="799">
                  <c:v>1.9852768817335516E-59</c:v>
                </c:pt>
                <c:pt idx="800">
                  <c:v>8.5198339048434453E-60</c:v>
                </c:pt>
                <c:pt idx="801">
                  <c:v>3.6524896435391789E-60</c:v>
                </c:pt>
                <c:pt idx="802">
                  <c:v>1.5619556424622843E-60</c:v>
                </c:pt>
                <c:pt idx="803">
                  <c:v>6.6630065101128904E-61</c:v>
                </c:pt>
                <c:pt idx="804">
                  <c:v>2.8352647407497681E-61</c:v>
                </c:pt>
                <c:pt idx="805">
                  <c:v>1.2034789777844713E-61</c:v>
                </c:pt>
                <c:pt idx="806">
                  <c:v>5.1032218362713752E-62</c:v>
                </c:pt>
                <c:pt idx="807">
                  <c:v>2.1554362541175885E-62</c:v>
                </c:pt>
                <c:pt idx="808">
                  <c:v>9.0947407581692345E-63</c:v>
                </c:pt>
                <c:pt idx="809">
                  <c:v>3.8223159202696867E-63</c:v>
                </c:pt>
                <c:pt idx="810">
                  <c:v>1.6048369757040665E-63</c:v>
                </c:pt>
                <c:pt idx="811">
                  <c:v>6.7214161554366923E-64</c:v>
                </c:pt>
                <c:pt idx="812">
                  <c:v>2.8081232792510447E-64</c:v>
                </c:pt>
                <c:pt idx="813">
                  <c:v>1.1702996493806654E-64</c:v>
                </c:pt>
                <c:pt idx="814">
                  <c:v>4.8652313980688411E-65</c:v>
                </c:pt>
                <c:pt idx="815">
                  <c:v>2.0206490570432867E-65</c:v>
                </c:pt>
                <c:pt idx="816">
                  <c:v>8.3589205965246786E-66</c:v>
                </c:pt>
                <c:pt idx="817">
                  <c:v>3.4545712085855271E-66</c:v>
                </c:pt>
                <c:pt idx="818">
                  <c:v>1.4220220732833584E-66</c:v>
                </c:pt>
                <c:pt idx="819">
                  <c:v>5.8479975796857204E-67</c:v>
                </c:pt>
                <c:pt idx="820">
                  <c:v>2.3990366866640458E-67</c:v>
                </c:pt>
                <c:pt idx="821">
                  <c:v>9.8173842983816026E-68</c:v>
                </c:pt>
                <c:pt idx="822">
                  <c:v>4.0075955996291211E-68</c:v>
                </c:pt>
                <c:pt idx="823">
                  <c:v>1.6319287278535522E-68</c:v>
                </c:pt>
                <c:pt idx="824">
                  <c:v>6.6289948459211747E-69</c:v>
                </c:pt>
                <c:pt idx="825">
                  <c:v>2.6902781617622685E-69</c:v>
                </c:pt>
                <c:pt idx="826">
                  <c:v>1.0874373781943919E-69</c:v>
                </c:pt>
                <c:pt idx="827">
                  <c:v>4.3915482992428895E-70</c:v>
                </c:pt>
                <c:pt idx="828">
                  <c:v>1.7691470701046553E-70</c:v>
                </c:pt>
                <c:pt idx="829">
                  <c:v>7.0984238493832899E-71</c:v>
                </c:pt>
                <c:pt idx="830">
                  <c:v>2.845588535873304E-71</c:v>
                </c:pt>
                <c:pt idx="831">
                  <c:v>1.137929863871255E-71</c:v>
                </c:pt>
                <c:pt idx="832">
                  <c:v>4.5465090164099609E-72</c:v>
                </c:pt>
                <c:pt idx="833">
                  <c:v>1.8092086999428284E-72</c:v>
                </c:pt>
                <c:pt idx="834">
                  <c:v>7.1817866422814116E-73</c:v>
                </c:pt>
                <c:pt idx="835">
                  <c:v>2.8484001073582842E-73</c:v>
                </c:pt>
                <c:pt idx="836">
                  <c:v>1.1251541857289898E-73</c:v>
                </c:pt>
                <c:pt idx="837">
                  <c:v>4.4407070346627832E-74</c:v>
                </c:pt>
                <c:pt idx="838">
                  <c:v>1.748350010642032E-74</c:v>
                </c:pt>
                <c:pt idx="839">
                  <c:v>6.8665908331080034E-75</c:v>
                </c:pt>
                <c:pt idx="840">
                  <c:v>2.6902389007441906E-75</c:v>
                </c:pt>
                <c:pt idx="841">
                  <c:v>1.0514211283328707E-75</c:v>
                </c:pt>
                <c:pt idx="842">
                  <c:v>4.0991997586150025E-76</c:v>
                </c:pt>
                <c:pt idx="843">
                  <c:v>1.5942570929574967E-76</c:v>
                </c:pt>
                <c:pt idx="844">
                  <c:v>6.1953011830688155E-77</c:v>
                </c:pt>
                <c:pt idx="845">
                  <c:v>2.3977096692344836E-77</c:v>
                </c:pt>
                <c:pt idx="846">
                  <c:v>9.2721235865716395E-78</c:v>
                </c:pt>
                <c:pt idx="847">
                  <c:v>3.5768636289077963E-78</c:v>
                </c:pt>
                <c:pt idx="848">
                  <c:v>1.3741984183458206E-78</c:v>
                </c:pt>
                <c:pt idx="849">
                  <c:v>5.2753486507931717E-79</c:v>
                </c:pt>
                <c:pt idx="850">
                  <c:v>2.0201923062551613E-79</c:v>
                </c:pt>
                <c:pt idx="851">
                  <c:v>7.7302978900299999E-80</c:v>
                </c:pt>
                <c:pt idx="852">
                  <c:v>2.9459134268105508E-80</c:v>
                </c:pt>
                <c:pt idx="853">
                  <c:v>1.1199130086687892E-80</c:v>
                </c:pt>
                <c:pt idx="854">
                  <c:v>4.254174592111901E-81</c:v>
                </c:pt>
                <c:pt idx="855">
                  <c:v>1.6093919533834571E-81</c:v>
                </c:pt>
                <c:pt idx="856">
                  <c:v>6.0838528557427075E-82</c:v>
                </c:pt>
                <c:pt idx="857">
                  <c:v>2.2942449908805017E-82</c:v>
                </c:pt>
                <c:pt idx="858">
                  <c:v>8.6306742265449352E-83</c:v>
                </c:pt>
                <c:pt idx="859">
                  <c:v>3.2388670431601244E-83</c:v>
                </c:pt>
                <c:pt idx="860">
                  <c:v>1.2125111307020719E-83</c:v>
                </c:pt>
                <c:pt idx="861">
                  <c:v>4.5281644319958407E-84</c:v>
                </c:pt>
                <c:pt idx="862">
                  <c:v>1.6898322346269907E-84</c:v>
                </c:pt>
                <c:pt idx="863">
                  <c:v>6.2801432642028916E-85</c:v>
                </c:pt>
                <c:pt idx="864">
                  <c:v>2.3323003775323429E-85</c:v>
                </c:pt>
                <c:pt idx="865">
                  <c:v>8.6258036415648561E-86</c:v>
                </c:pt>
                <c:pt idx="866">
                  <c:v>3.1879217276403511E-86</c:v>
                </c:pt>
                <c:pt idx="867">
                  <c:v>1.1753391918721322E-86</c:v>
                </c:pt>
                <c:pt idx="868">
                  <c:v>4.3228112446604846E-87</c:v>
                </c:pt>
                <c:pt idx="869">
                  <c:v>1.5860483665220335E-87</c:v>
                </c:pt>
                <c:pt idx="870">
                  <c:v>5.8051634593323782E-88</c:v>
                </c:pt>
                <c:pt idx="871">
                  <c:v>2.1196295481635649E-88</c:v>
                </c:pt>
                <c:pt idx="872">
                  <c:v>7.7341512239315669E-89</c:v>
                </c:pt>
                <c:pt idx="873">
                  <c:v>2.8103122399552467E-89</c:v>
                </c:pt>
                <c:pt idx="874">
                  <c:v>1.0204875252813705E-89</c:v>
                </c:pt>
                <c:pt idx="875">
                  <c:v>3.6966807852691503E-90</c:v>
                </c:pt>
                <c:pt idx="876">
                  <c:v>1.3358796213813927E-90</c:v>
                </c:pt>
                <c:pt idx="877">
                  <c:v>4.8073421890374599E-91</c:v>
                </c:pt>
                <c:pt idx="878">
                  <c:v>1.7319344400232417E-91</c:v>
                </c:pt>
                <c:pt idx="879">
                  <c:v>6.2135557203826107E-92</c:v>
                </c:pt>
                <c:pt idx="880">
                  <c:v>2.2238222483764538E-92</c:v>
                </c:pt>
                <c:pt idx="881">
                  <c:v>7.9398202733376572E-93</c:v>
                </c:pt>
                <c:pt idx="882">
                  <c:v>2.8330266958357393E-93</c:v>
                </c:pt>
                <c:pt idx="883">
                  <c:v>1.0066204092164464E-93</c:v>
                </c:pt>
                <c:pt idx="884">
                  <c:v>3.5744845641536669E-94</c:v>
                </c:pt>
                <c:pt idx="885">
                  <c:v>1.2662395593213284E-94</c:v>
                </c:pt>
                <c:pt idx="886">
                  <c:v>4.4747943995873121E-95</c:v>
                </c:pt>
                <c:pt idx="887">
                  <c:v>1.5775569680647782E-95</c:v>
                </c:pt>
                <c:pt idx="888">
                  <c:v>5.5481957278533113E-96</c:v>
                </c:pt>
                <c:pt idx="889">
                  <c:v>1.9465844641302473E-96</c:v>
                </c:pt>
                <c:pt idx="890">
                  <c:v>6.813174137298299E-97</c:v>
                </c:pt>
                <c:pt idx="891">
                  <c:v>2.3832779025799225E-97</c:v>
                </c:pt>
                <c:pt idx="892">
                  <c:v>8.3016085500438177E-98</c:v>
                </c:pt>
                <c:pt idx="893">
                  <c:v>2.8900330615066596E-98</c:v>
                </c:pt>
                <c:pt idx="894">
                  <c:v>1.0018476992454843E-98</c:v>
                </c:pt>
                <c:pt idx="895">
                  <c:v>3.4710175696306752E-99</c:v>
                </c:pt>
                <c:pt idx="896">
                  <c:v>1.1996934886459709E-99</c:v>
                </c:pt>
                <c:pt idx="897">
                  <c:v>4.1365871102242472E-100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6B3-40FD-81EE-5FC7F56248F4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SpottedGum!$A$22:$A$919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SpottedGum!$I$22:$I$919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6.6516039290585713E-226</c:v>
                </c:pt>
                <c:pt idx="2">
                  <c:v>5.1045706701025571E-225</c:v>
                </c:pt>
                <c:pt idx="3">
                  <c:v>3.9018644341042194E-224</c:v>
                </c:pt>
                <c:pt idx="4">
                  <c:v>2.9795735422422002E-223</c:v>
                </c:pt>
                <c:pt idx="5">
                  <c:v>2.2595716027039191E-222</c:v>
                </c:pt>
                <c:pt idx="6">
                  <c:v>1.7067878500820082E-221</c:v>
                </c:pt>
                <c:pt idx="7">
                  <c:v>1.2841421410119786E-220</c:v>
                </c:pt>
                <c:pt idx="8">
                  <c:v>9.5951242074038849E-220</c:v>
                </c:pt>
                <c:pt idx="9">
                  <c:v>7.1622293938819626E-219</c:v>
                </c:pt>
                <c:pt idx="10">
                  <c:v>5.3095066399683699E-218</c:v>
                </c:pt>
                <c:pt idx="11">
                  <c:v>3.9320272184118495E-217</c:v>
                </c:pt>
                <c:pt idx="12">
                  <c:v>2.8919551281402338E-216</c:v>
                </c:pt>
                <c:pt idx="13">
                  <c:v>2.1186198374680352E-215</c:v>
                </c:pt>
                <c:pt idx="14">
                  <c:v>1.545965050905282E-214</c:v>
                </c:pt>
                <c:pt idx="15">
                  <c:v>1.1203976682373027E-213</c:v>
                </c:pt>
                <c:pt idx="16">
                  <c:v>8.1113583986486686E-213</c:v>
                </c:pt>
                <c:pt idx="17">
                  <c:v>5.8492494462325311E-212</c:v>
                </c:pt>
                <c:pt idx="18">
                  <c:v>4.1892869290712517E-211</c:v>
                </c:pt>
                <c:pt idx="19">
                  <c:v>2.988625711156826E-210</c:v>
                </c:pt>
                <c:pt idx="20">
                  <c:v>2.1236998010012328E-209</c:v>
                </c:pt>
                <c:pt idx="21">
                  <c:v>1.5031611474426582E-208</c:v>
                </c:pt>
                <c:pt idx="22">
                  <c:v>1.0597630545900212E-207</c:v>
                </c:pt>
                <c:pt idx="23">
                  <c:v>7.421009073108652E-207</c:v>
                </c:pt>
                <c:pt idx="24">
                  <c:v>5.190999301595449E-206</c:v>
                </c:pt>
                <c:pt idx="25">
                  <c:v>3.6065695036310018E-205</c:v>
                </c:pt>
                <c:pt idx="26">
                  <c:v>2.4959361289395084E-204</c:v>
                </c:pt>
                <c:pt idx="27">
                  <c:v>1.720554583477723E-203</c:v>
                </c:pt>
                <c:pt idx="28">
                  <c:v>1.1814062608984189E-202</c:v>
                </c:pt>
                <c:pt idx="29">
                  <c:v>8.0802706380791405E-202</c:v>
                </c:pt>
                <c:pt idx="30">
                  <c:v>5.5048865375701136E-201</c:v>
                </c:pt>
                <c:pt idx="31">
                  <c:v>3.7251761858947029E-200</c:v>
                </c:pt>
                <c:pt idx="32">
                  <c:v>2.5180483227983699E-199</c:v>
                </c:pt>
                <c:pt idx="33">
                  <c:v>1.6906809521927182E-198</c:v>
                </c:pt>
                <c:pt idx="34">
                  <c:v>1.1307330495782436E-197</c:v>
                </c:pt>
                <c:pt idx="35">
                  <c:v>7.5328503421434314E-197</c:v>
                </c:pt>
                <c:pt idx="36">
                  <c:v>4.9987270029326302E-196</c:v>
                </c:pt>
                <c:pt idx="37">
                  <c:v>3.3041543431885995E-195</c:v>
                </c:pt>
                <c:pt idx="38">
                  <c:v>2.1694971759344952E-194</c:v>
                </c:pt>
                <c:pt idx="39">
                  <c:v>1.4228664830948312E-193</c:v>
                </c:pt>
                <c:pt idx="40">
                  <c:v>9.2698493303058857E-193</c:v>
                </c:pt>
                <c:pt idx="41">
                  <c:v>6.0157117957932989E-192</c:v>
                </c:pt>
                <c:pt idx="42">
                  <c:v>3.8887246082449449E-191</c:v>
                </c:pt>
                <c:pt idx="43">
                  <c:v>2.5039933746454052E-190</c:v>
                </c:pt>
                <c:pt idx="44">
                  <c:v>1.6060718968789621E-189</c:v>
                </c:pt>
                <c:pt idx="45">
                  <c:v>1.0233347471780739E-188</c:v>
                </c:pt>
                <c:pt idx="46">
                  <c:v>6.5127297684730421E-188</c:v>
                </c:pt>
                <c:pt idx="47">
                  <c:v>4.1175124360065165E-187</c:v>
                </c:pt>
                <c:pt idx="48">
                  <c:v>2.5930899811200675E-186</c:v>
                </c:pt>
                <c:pt idx="49">
                  <c:v>1.6267134647240285E-185</c:v>
                </c:pt>
                <c:pt idx="50">
                  <c:v>1.0165172244251753E-184</c:v>
                </c:pt>
                <c:pt idx="51">
                  <c:v>6.3274661522847283E-184</c:v>
                </c:pt>
                <c:pt idx="52">
                  <c:v>3.9128056325714929E-183</c:v>
                </c:pt>
                <c:pt idx="53">
                  <c:v>2.4167262989542113E-182</c:v>
                </c:pt>
                <c:pt idx="54">
                  <c:v>1.4829086570669499E-181</c:v>
                </c:pt>
                <c:pt idx="55">
                  <c:v>9.063954462254796E-181</c:v>
                </c:pt>
                <c:pt idx="56">
                  <c:v>5.5334286153342966E-180</c:v>
                </c:pt>
                <c:pt idx="57">
                  <c:v>3.3471186579039653E-179</c:v>
                </c:pt>
                <c:pt idx="58">
                  <c:v>2.0221891727220909E-178</c:v>
                </c:pt>
                <c:pt idx="59">
                  <c:v>1.2169917926988623E-177</c:v>
                </c:pt>
                <c:pt idx="60">
                  <c:v>7.2764968135446595E-177</c:v>
                </c:pt>
                <c:pt idx="61">
                  <c:v>4.3453251029501905E-176</c:v>
                </c:pt>
                <c:pt idx="62">
                  <c:v>2.5780776858526681E-175</c:v>
                </c:pt>
                <c:pt idx="63">
                  <c:v>1.5236664280995932E-174</c:v>
                </c:pt>
                <c:pt idx="64">
                  <c:v>8.9702622336679958E-174</c:v>
                </c:pt>
                <c:pt idx="65">
                  <c:v>5.2606638972360263E-173</c:v>
                </c:pt>
                <c:pt idx="66">
                  <c:v>3.073245905102029E-172</c:v>
                </c:pt>
                <c:pt idx="67">
                  <c:v>1.7837914716467822E-171</c:v>
                </c:pt>
                <c:pt idx="68">
                  <c:v>1.034057855803939E-170</c:v>
                </c:pt>
                <c:pt idx="69">
                  <c:v>5.9558064510952617E-170</c:v>
                </c:pt>
                <c:pt idx="70">
                  <c:v>3.4171387387959873E-169</c:v>
                </c:pt>
                <c:pt idx="71">
                  <c:v>1.953033962340037E-168</c:v>
                </c:pt>
                <c:pt idx="72">
                  <c:v>1.1119434549778178E-167</c:v>
                </c:pt>
                <c:pt idx="73">
                  <c:v>6.3064056841571426E-167</c:v>
                </c:pt>
                <c:pt idx="74">
                  <c:v>3.5538038835605349E-166</c:v>
                </c:pt>
                <c:pt idx="75">
                  <c:v>2.0000737734783587E-165</c:v>
                </c:pt>
                <c:pt idx="76">
                  <c:v>1.1184511475542873E-164</c:v>
                </c:pt>
                <c:pt idx="77">
                  <c:v>6.2304316473176221E-164</c:v>
                </c:pt>
                <c:pt idx="78">
                  <c:v>3.4574024288664004E-163</c:v>
                </c:pt>
                <c:pt idx="79">
                  <c:v>1.9112276078947529E-162</c:v>
                </c:pt>
                <c:pt idx="80">
                  <c:v>1.0524612879264064E-161</c:v>
                </c:pt>
                <c:pt idx="81">
                  <c:v>5.7733776637233474E-161</c:v>
                </c:pt>
                <c:pt idx="82">
                  <c:v>3.1469619886697862E-160</c:v>
                </c:pt>
                <c:pt idx="83">
                  <c:v>1.71308602468768E-159</c:v>
                </c:pt>
                <c:pt idx="84">
                  <c:v>9.2663668317741147E-159</c:v>
                </c:pt>
                <c:pt idx="85">
                  <c:v>4.9931594570289296E-158</c:v>
                </c:pt>
                <c:pt idx="86">
                  <c:v>2.6802639607368733E-157</c:v>
                </c:pt>
                <c:pt idx="87">
                  <c:v>1.4332263109294956E-156</c:v>
                </c:pt>
                <c:pt idx="88">
                  <c:v>7.6346232008849963E-156</c:v>
                </c:pt>
                <c:pt idx="89">
                  <c:v>4.0412935277425045E-155</c:v>
                </c:pt>
                <c:pt idx="90">
                  <c:v>2.1363232338585718E-154</c:v>
                </c:pt>
                <c:pt idx="91">
                  <c:v>1.122221090504443E-153</c:v>
                </c:pt>
                <c:pt idx="92">
                  <c:v>5.8726005459677676E-153</c:v>
                </c:pt>
                <c:pt idx="93">
                  <c:v>3.0614210785566323E-152</c:v>
                </c:pt>
                <c:pt idx="94">
                  <c:v>1.5898503512745989E-151</c:v>
                </c:pt>
                <c:pt idx="95">
                  <c:v>8.2248881062640861E-151</c:v>
                </c:pt>
                <c:pt idx="96">
                  <c:v>4.2284960422195105E-150</c:v>
                </c:pt>
                <c:pt idx="97">
                  <c:v>2.1709173682439879E-149</c:v>
                </c:pt>
                <c:pt idx="98">
                  <c:v>1.1076123041230891E-148</c:v>
                </c:pt>
                <c:pt idx="99">
                  <c:v>5.6296028363219806E-148</c:v>
                </c:pt>
                <c:pt idx="100">
                  <c:v>2.8504453055451485E-147</c:v>
                </c:pt>
                <c:pt idx="101">
                  <c:v>1.4377842191610958E-146</c:v>
                </c:pt>
                <c:pt idx="102">
                  <c:v>7.2247066849154393E-146</c:v>
                </c:pt>
                <c:pt idx="103">
                  <c:v>3.6165313503535181E-145</c:v>
                </c:pt>
                <c:pt idx="104">
                  <c:v>1.7991653832561222E-144</c:v>
                </c:pt>
                <c:pt idx="105">
                  <c:v>8.9379224088681188E-144</c:v>
                </c:pt>
                <c:pt idx="106">
                  <c:v>4.4127905050074506E-143</c:v>
                </c:pt>
                <c:pt idx="107">
                  <c:v>2.1704061172655031E-142</c:v>
                </c:pt>
                <c:pt idx="108">
                  <c:v>1.0634550403121976E-141</c:v>
                </c:pt>
                <c:pt idx="109">
                  <c:v>5.1909601808289181E-141</c:v>
                </c:pt>
                <c:pt idx="110">
                  <c:v>2.518269893770652E-140</c:v>
                </c:pt>
                <c:pt idx="111">
                  <c:v>1.2199279141356193E-139</c:v>
                </c:pt>
                <c:pt idx="112">
                  <c:v>5.8735074111051602E-139</c:v>
                </c:pt>
                <c:pt idx="113">
                  <c:v>2.823788899076894E-138</c:v>
                </c:pt>
                <c:pt idx="114">
                  <c:v>1.3492854300790875E-137</c:v>
                </c:pt>
                <c:pt idx="115">
                  <c:v>6.4228945129778589E-137</c:v>
                </c:pt>
                <c:pt idx="116">
                  <c:v>3.0458785730249453E-136</c:v>
                </c:pt>
                <c:pt idx="117">
                  <c:v>1.4389650790377007E-135</c:v>
                </c:pt>
                <c:pt idx="118">
                  <c:v>6.7567606570767886E-135</c:v>
                </c:pt>
                <c:pt idx="119">
                  <c:v>3.168030634122668E-134</c:v>
                </c:pt>
                <c:pt idx="120">
                  <c:v>1.4763735246057414E-133</c:v>
                </c:pt>
                <c:pt idx="121">
                  <c:v>6.8542964102301405E-133</c:v>
                </c:pt>
                <c:pt idx="122">
                  <c:v>3.1702265078725673E-132</c:v>
                </c:pt>
                <c:pt idx="123">
                  <c:v>1.4607552773041788E-131</c:v>
                </c:pt>
                <c:pt idx="124">
                  <c:v>6.7054111349305769E-131</c:v>
                </c:pt>
                <c:pt idx="125">
                  <c:v>3.0664304609269605E-130</c:v>
                </c:pt>
                <c:pt idx="126">
                  <c:v>1.3938515012223223E-129</c:v>
                </c:pt>
                <c:pt idx="127">
                  <c:v>6.3262698514153665E-129</c:v>
                </c:pt>
                <c:pt idx="128">
                  <c:v>2.8540330496683579E-128</c:v>
                </c:pt>
                <c:pt idx="129">
                  <c:v>1.282732085994573E-127</c:v>
                </c:pt>
                <c:pt idx="130">
                  <c:v>5.7435127828639006E-127</c:v>
                </c:pt>
                <c:pt idx="131">
                  <c:v>2.5620311210113787E-126</c:v>
                </c:pt>
                <c:pt idx="132">
                  <c:v>1.1385625149209597E-125</c:v>
                </c:pt>
                <c:pt idx="133">
                  <c:v>5.0295207364660757E-125</c:v>
                </c:pt>
                <c:pt idx="134">
                  <c:v>2.2183567362432294E-124</c:v>
                </c:pt>
                <c:pt idx="135">
                  <c:v>9.7261127629241387E-124</c:v>
                </c:pt>
                <c:pt idx="136">
                  <c:v>4.2483158033673441E-123</c:v>
                </c:pt>
                <c:pt idx="137">
                  <c:v>1.8486911356754952E-122</c:v>
                </c:pt>
                <c:pt idx="138">
                  <c:v>8.0146026879783059E-122</c:v>
                </c:pt>
                <c:pt idx="139">
                  <c:v>3.4615467199212405E-121</c:v>
                </c:pt>
                <c:pt idx="140">
                  <c:v>1.4894570399796167E-120</c:v>
                </c:pt>
                <c:pt idx="141">
                  <c:v>6.3710054986119711E-120</c:v>
                </c:pt>
                <c:pt idx="142">
                  <c:v>2.7208735400879239E-119</c:v>
                </c:pt>
                <c:pt idx="143">
                  <c:v>1.1551432369776226E-118</c:v>
                </c:pt>
                <c:pt idx="144">
                  <c:v>4.8858346787275428E-118</c:v>
                </c:pt>
                <c:pt idx="145">
                  <c:v>2.0588095620799721E-117</c:v>
                </c:pt>
                <c:pt idx="146">
                  <c:v>8.643080329549551E-117</c:v>
                </c:pt>
                <c:pt idx="147">
                  <c:v>3.6148966552337575E-116</c:v>
                </c:pt>
                <c:pt idx="148">
                  <c:v>1.5030292497060143E-115</c:v>
                </c:pt>
                <c:pt idx="149">
                  <c:v>6.2394619405723992E-115</c:v>
                </c:pt>
                <c:pt idx="150">
                  <c:v>2.5749923357926217E-114</c:v>
                </c:pt>
                <c:pt idx="151">
                  <c:v>1.0587284625742479E-113</c:v>
                </c:pt>
                <c:pt idx="152">
                  <c:v>4.3368368432162632E-113</c:v>
                </c:pt>
                <c:pt idx="153">
                  <c:v>1.7698702371989487E-112</c:v>
                </c:pt>
                <c:pt idx="154">
                  <c:v>7.1959744964826961E-112</c:v>
                </c:pt>
                <c:pt idx="155">
                  <c:v>2.9087337952948615E-111</c:v>
                </c:pt>
                <c:pt idx="156">
                  <c:v>1.1738545843646644E-110</c:v>
                </c:pt>
                <c:pt idx="157">
                  <c:v>4.7097263271546591E-110</c:v>
                </c:pt>
                <c:pt idx="158">
                  <c:v>1.886549172946916E-109</c:v>
                </c:pt>
                <c:pt idx="159">
                  <c:v>7.5130540149427563E-109</c:v>
                </c:pt>
                <c:pt idx="160">
                  <c:v>2.9809151616753428E-108</c:v>
                </c:pt>
                <c:pt idx="161">
                  <c:v>1.1783301321062025E-107</c:v>
                </c:pt>
                <c:pt idx="162">
                  <c:v>4.6309801282231819E-107</c:v>
                </c:pt>
                <c:pt idx="163">
                  <c:v>1.8170322227621405E-106</c:v>
                </c:pt>
                <c:pt idx="164">
                  <c:v>7.0883526201095589E-106</c:v>
                </c:pt>
                <c:pt idx="165">
                  <c:v>2.7606217675666469E-105</c:v>
                </c:pt>
                <c:pt idx="166">
                  <c:v>1.0689709177888304E-104</c:v>
                </c:pt>
                <c:pt idx="167">
                  <c:v>4.1239645096968408E-104</c:v>
                </c:pt>
                <c:pt idx="168">
                  <c:v>1.5850885909388363E-103</c:v>
                </c:pt>
                <c:pt idx="169">
                  <c:v>6.0576219414614096E-103</c:v>
                </c:pt>
                <c:pt idx="170">
                  <c:v>2.3111171120168832E-102</c:v>
                </c:pt>
                <c:pt idx="171">
                  <c:v>8.7847980713514442E-102</c:v>
                </c:pt>
                <c:pt idx="172">
                  <c:v>3.3201592227400372E-101</c:v>
                </c:pt>
                <c:pt idx="173">
                  <c:v>1.2502015910510104E-100</c:v>
                </c:pt>
                <c:pt idx="174">
                  <c:v>4.6902509801123872E-100</c:v>
                </c:pt>
                <c:pt idx="175">
                  <c:v>1.7530995229928983E-99</c:v>
                </c:pt>
                <c:pt idx="176">
                  <c:v>6.5284648729572578E-99</c:v>
                </c:pt>
                <c:pt idx="177">
                  <c:v>2.422202610257626E-98</c:v>
                </c:pt>
                <c:pt idx="178">
                  <c:v>8.9360615900998484E-98</c:v>
                </c:pt>
                <c:pt idx="179">
                  <c:v>3.2910682271781036E-97</c:v>
                </c:pt>
                <c:pt idx="180">
                  <c:v>1.2052267548328563E-96</c:v>
                </c:pt>
                <c:pt idx="181">
                  <c:v>4.3974447055415947E-96</c:v>
                </c:pt>
                <c:pt idx="182">
                  <c:v>1.5985671469642049E-95</c:v>
                </c:pt>
                <c:pt idx="183">
                  <c:v>5.789767470023798E-95</c:v>
                </c:pt>
                <c:pt idx="184">
                  <c:v>2.0892491573991994E-94</c:v>
                </c:pt>
                <c:pt idx="185">
                  <c:v>7.5113688631215792E-94</c:v>
                </c:pt>
                <c:pt idx="186">
                  <c:v>2.6853969903045639E-93</c:v>
                </c:pt>
                <c:pt idx="187">
                  <c:v>9.5838143459036341E-93</c:v>
                </c:pt>
                <c:pt idx="188">
                  <c:v>3.4012119004947931E-92</c:v>
                </c:pt>
                <c:pt idx="189">
                  <c:v>1.2026342538785426E-91</c:v>
                </c:pt>
                <c:pt idx="190">
                  <c:v>4.2367923399828438E-91</c:v>
                </c:pt>
                <c:pt idx="191">
                  <c:v>1.4871163317702378E-90</c:v>
                </c:pt>
                <c:pt idx="192">
                  <c:v>5.2006459157614362E-90</c:v>
                </c:pt>
                <c:pt idx="193">
                  <c:v>1.808639405650186E-89</c:v>
                </c:pt>
                <c:pt idx="194">
                  <c:v>6.2787709788765638E-89</c:v>
                </c:pt>
                <c:pt idx="195">
                  <c:v>2.1676309136244854E-88</c:v>
                </c:pt>
                <c:pt idx="196">
                  <c:v>7.4559777941839279E-88</c:v>
                </c:pt>
                <c:pt idx="197">
                  <c:v>2.5552469060442497E-87</c:v>
                </c:pt>
                <c:pt idx="198">
                  <c:v>8.7250943440020387E-87</c:v>
                </c:pt>
                <c:pt idx="199">
                  <c:v>2.9683615725313948E-86</c:v>
                </c:pt>
                <c:pt idx="200">
                  <c:v>1.006171590486152E-85</c:v>
                </c:pt>
                <c:pt idx="201">
                  <c:v>3.3918314699759653E-85</c:v>
                </c:pt>
                <c:pt idx="202">
                  <c:v>1.1392270992346475E-84</c:v>
                </c:pt>
                <c:pt idx="203">
                  <c:v>3.8194196562745414E-84</c:v>
                </c:pt>
                <c:pt idx="204">
                  <c:v>1.273499154744398E-83</c:v>
                </c:pt>
                <c:pt idx="205">
                  <c:v>4.2307189547087357E-83</c:v>
                </c:pt>
                <c:pt idx="206">
                  <c:v>1.4003710105665443E-82</c:v>
                </c:pt>
                <c:pt idx="207">
                  <c:v>4.6099724327810035E-82</c:v>
                </c:pt>
                <c:pt idx="208">
                  <c:v>1.5148071015896999E-81</c:v>
                </c:pt>
                <c:pt idx="209">
                  <c:v>4.9594117182041218E-81</c:v>
                </c:pt>
                <c:pt idx="210">
                  <c:v>1.6148660898586386E-80</c:v>
                </c:pt>
                <c:pt idx="211">
                  <c:v>5.2391582661076352E-80</c:v>
                </c:pt>
                <c:pt idx="212">
                  <c:v>1.6935778800772753E-79</c:v>
                </c:pt>
                <c:pt idx="213">
                  <c:v>5.454657412006778E-79</c:v>
                </c:pt>
                <c:pt idx="214">
                  <c:v>1.7504448713953787E-78</c:v>
                </c:pt>
                <c:pt idx="215">
                  <c:v>5.5969064484048508E-78</c:v>
                </c:pt>
                <c:pt idx="216">
                  <c:v>1.779919910693378E-77</c:v>
                </c:pt>
                <c:pt idx="217">
                  <c:v>5.6498873069635256E-77</c:v>
                </c:pt>
                <c:pt idx="218">
                  <c:v>1.7837612702896962E-76</c:v>
                </c:pt>
                <c:pt idx="219">
                  <c:v>5.6112180273309042E-76</c:v>
                </c:pt>
                <c:pt idx="220">
                  <c:v>1.7587359430473258E-75</c:v>
                </c:pt>
                <c:pt idx="221">
                  <c:v>5.4924737782928591E-75</c:v>
                </c:pt>
                <c:pt idx="222">
                  <c:v>1.709065920162082E-74</c:v>
                </c:pt>
                <c:pt idx="223">
                  <c:v>5.2896154928791449E-74</c:v>
                </c:pt>
                <c:pt idx="224">
                  <c:v>1.634045971524671E-73</c:v>
                </c:pt>
                <c:pt idx="225">
                  <c:v>5.0209247784309877E-73</c:v>
                </c:pt>
                <c:pt idx="226">
                  <c:v>1.5372024161121033E-72</c:v>
                </c:pt>
                <c:pt idx="227">
                  <c:v>4.6972799792444735E-72</c:v>
                </c:pt>
                <c:pt idx="228">
                  <c:v>1.4253166022903223E-71</c:v>
                </c:pt>
                <c:pt idx="229">
                  <c:v>4.3166208580422694E-71</c:v>
                </c:pt>
                <c:pt idx="230">
                  <c:v>1.3025798927597487E-70</c:v>
                </c:pt>
                <c:pt idx="231">
                  <c:v>3.9164581474541675E-70</c:v>
                </c:pt>
                <c:pt idx="232">
                  <c:v>1.1713414594147854E-69</c:v>
                </c:pt>
                <c:pt idx="233">
                  <c:v>3.4906495635695251E-69</c:v>
                </c:pt>
                <c:pt idx="234">
                  <c:v>1.0382095391129213E-68</c:v>
                </c:pt>
                <c:pt idx="235">
                  <c:v>3.0716511163510834E-68</c:v>
                </c:pt>
                <c:pt idx="236">
                  <c:v>9.0550628989145398E-68</c:v>
                </c:pt>
                <c:pt idx="237">
                  <c:v>2.6553949828145617E-67</c:v>
                </c:pt>
                <c:pt idx="238">
                  <c:v>7.7717224323628825E-67</c:v>
                </c:pt>
                <c:pt idx="239">
                  <c:v>2.2664120992325176E-66</c:v>
                </c:pt>
                <c:pt idx="240">
                  <c:v>6.5748428704703945E-66</c:v>
                </c:pt>
                <c:pt idx="241">
                  <c:v>1.9005066415870586E-65</c:v>
                </c:pt>
                <c:pt idx="242">
                  <c:v>5.4738342690185448E-65</c:v>
                </c:pt>
                <c:pt idx="243">
                  <c:v>1.5709103977130276E-64</c:v>
                </c:pt>
                <c:pt idx="244">
                  <c:v>4.4921000556882498E-64</c:v>
                </c:pt>
                <c:pt idx="245">
                  <c:v>1.2799262551760641E-63</c:v>
                </c:pt>
                <c:pt idx="246">
                  <c:v>3.633780657853305E-63</c:v>
                </c:pt>
                <c:pt idx="247">
                  <c:v>1.0263100393061747E-62</c:v>
                </c:pt>
                <c:pt idx="248">
                  <c:v>2.8882920989520027E-62</c:v>
                </c:pt>
                <c:pt idx="249">
                  <c:v>8.1121000196921871E-62</c:v>
                </c:pt>
                <c:pt idx="250">
                  <c:v>2.2666202896963216E-61</c:v>
                </c:pt>
                <c:pt idx="251">
                  <c:v>6.3105507431616399E-61</c:v>
                </c:pt>
                <c:pt idx="252">
                  <c:v>1.7506449320548988E-60</c:v>
                </c:pt>
                <c:pt idx="253">
                  <c:v>4.8316390475110124E-60</c:v>
                </c:pt>
                <c:pt idx="254">
                  <c:v>1.3308017433048894E-59</c:v>
                </c:pt>
                <c:pt idx="255">
                  <c:v>3.6467188126998552E-59</c:v>
                </c:pt>
                <c:pt idx="256">
                  <c:v>9.9726031053154745E-59</c:v>
                </c:pt>
                <c:pt idx="257">
                  <c:v>2.7132509113759944E-58</c:v>
                </c:pt>
                <c:pt idx="258">
                  <c:v>7.3556180152666299E-58</c:v>
                </c:pt>
                <c:pt idx="259">
                  <c:v>1.9869890943480094E-57</c:v>
                </c:pt>
                <c:pt idx="260">
                  <c:v>5.348342935022943E-57</c:v>
                </c:pt>
                <c:pt idx="261">
                  <c:v>1.4322950943695629E-56</c:v>
                </c:pt>
                <c:pt idx="262">
                  <c:v>3.8278409650512686E-56</c:v>
                </c:pt>
                <c:pt idx="263">
                  <c:v>1.0178158242850185E-55</c:v>
                </c:pt>
                <c:pt idx="264">
                  <c:v>2.6967254380298105E-55</c:v>
                </c:pt>
                <c:pt idx="265">
                  <c:v>7.1302522580085604E-55</c:v>
                </c:pt>
                <c:pt idx="266">
                  <c:v>1.8757479648828357E-54</c:v>
                </c:pt>
                <c:pt idx="267">
                  <c:v>4.9096739676160416E-54</c:v>
                </c:pt>
                <c:pt idx="268">
                  <c:v>1.2824164131564755E-53</c:v>
                </c:pt>
                <c:pt idx="269">
                  <c:v>3.3377799579464863E-53</c:v>
                </c:pt>
                <c:pt idx="270">
                  <c:v>8.6437474254873183E-53</c:v>
                </c:pt>
                <c:pt idx="271">
                  <c:v>2.233766908833314E-52</c:v>
                </c:pt>
                <c:pt idx="272">
                  <c:v>5.7437272484252161E-52</c:v>
                </c:pt>
                <c:pt idx="273">
                  <c:v>1.4716575065301274E-51</c:v>
                </c:pt>
                <c:pt idx="274">
                  <c:v>3.757306965631013E-51</c:v>
                </c:pt>
                <c:pt idx="275">
                  <c:v>9.5588047645445381E-51</c:v>
                </c:pt>
                <c:pt idx="276">
                  <c:v>2.4231901289922667E-50</c:v>
                </c:pt>
                <c:pt idx="277">
                  <c:v>6.1123503232764394E-50</c:v>
                </c:pt>
                <c:pt idx="278">
                  <c:v>1.5385389368656976E-49</c:v>
                </c:pt>
                <c:pt idx="279">
                  <c:v>3.8534583400801984E-49</c:v>
                </c:pt>
                <c:pt idx="280">
                  <c:v>9.617331569061858E-49</c:v>
                </c:pt>
                <c:pt idx="281">
                  <c:v>2.3917746281117695E-48</c:v>
                </c:pt>
                <c:pt idx="282">
                  <c:v>5.9271738340436331E-48</c:v>
                </c:pt>
                <c:pt idx="283">
                  <c:v>1.4636485910691861E-47</c:v>
                </c:pt>
                <c:pt idx="284">
                  <c:v>3.6015356496998664E-47</c:v>
                </c:pt>
                <c:pt idx="285">
                  <c:v>8.8185920080604951E-47</c:v>
                </c:pt>
                <c:pt idx="286">
                  <c:v>2.1546464442626265E-46</c:v>
                </c:pt>
                <c:pt idx="287">
                  <c:v>5.2386390475331798E-46</c:v>
                </c:pt>
                <c:pt idx="288">
                  <c:v>1.2691923041094833E-45</c:v>
                </c:pt>
                <c:pt idx="289">
                  <c:v>3.0640996125017319E-45</c:v>
                </c:pt>
                <c:pt idx="290">
                  <c:v>7.3713074196250674E-45</c:v>
                </c:pt>
                <c:pt idx="291">
                  <c:v>1.7670667944897908E-44</c:v>
                </c:pt>
                <c:pt idx="292">
                  <c:v>4.2211219935083382E-44</c:v>
                </c:pt>
                <c:pt idx="293">
                  <c:v>1.0034303331024217E-43</c:v>
                </c:pt>
                <c:pt idx="294">
                  <c:v>2.3769392675442337E-43</c:v>
                </c:pt>
                <c:pt idx="295">
                  <c:v>5.6182008149199425E-43</c:v>
                </c:pt>
                <c:pt idx="296">
                  <c:v>1.3215023283860475E-42</c:v>
                </c:pt>
                <c:pt idx="297">
                  <c:v>3.0974916312011801E-42</c:v>
                </c:pt>
                <c:pt idx="298">
                  <c:v>7.2347510242596323E-42</c:v>
                </c:pt>
                <c:pt idx="299">
                  <c:v>1.6838677795962729E-41</c:v>
                </c:pt>
                <c:pt idx="300">
                  <c:v>3.9003060910928066E-41</c:v>
                </c:pt>
                <c:pt idx="301">
                  <c:v>9.0142155829003693E-41</c:v>
                </c:pt>
                <c:pt idx="302">
                  <c:v>2.0733290410939458E-40</c:v>
                </c:pt>
                <c:pt idx="303">
                  <c:v>4.7520851206716081E-40</c:v>
                </c:pt>
                <c:pt idx="304">
                  <c:v>1.0853666033337855E-39</c:v>
                </c:pt>
                <c:pt idx="305">
                  <c:v>2.4702698029450062E-39</c:v>
                </c:pt>
                <c:pt idx="306">
                  <c:v>5.6025866873909875E-39</c:v>
                </c:pt>
                <c:pt idx="307">
                  <c:v>1.2662179772775198E-38</c:v>
                </c:pt>
                <c:pt idx="308">
                  <c:v>2.8517051710895139E-38</c:v>
                </c:pt>
                <c:pt idx="309">
                  <c:v>6.3919378211884959E-38</c:v>
                </c:pt>
                <c:pt idx="310">
                  <c:v>1.4277147440519551E-37</c:v>
                </c:pt>
                <c:pt idx="311">
                  <c:v>3.18177875154741E-37</c:v>
                </c:pt>
                <c:pt idx="312">
                  <c:v>7.057289414992682E-37</c:v>
                </c:pt>
                <c:pt idx="313">
                  <c:v>1.5598624717912525E-36</c:v>
                </c:pt>
                <c:pt idx="314">
                  <c:v>3.4314943264650644E-36</c:v>
                </c:pt>
                <c:pt idx="315">
                  <c:v>7.5317468580921404E-36</c:v>
                </c:pt>
                <c:pt idx="316">
                  <c:v>1.6473602382228157E-35</c:v>
                </c:pt>
                <c:pt idx="317">
                  <c:v>3.5862215991528221E-35</c:v>
                </c:pt>
                <c:pt idx="318">
                  <c:v>7.789221084092327E-35</c:v>
                </c:pt>
                <c:pt idx="319">
                  <c:v>1.683879735775539E-34</c:v>
                </c:pt>
                <c:pt idx="320">
                  <c:v>3.6275511018666616E-34</c:v>
                </c:pt>
                <c:pt idx="321">
                  <c:v>7.7875605502020768E-34</c:v>
                </c:pt>
                <c:pt idx="322">
                  <c:v>1.6660001081351069E-33</c:v>
                </c:pt>
                <c:pt idx="323">
                  <c:v>3.5475040821562881E-33</c:v>
                </c:pt>
                <c:pt idx="324">
                  <c:v>7.5364955176193687E-33</c:v>
                </c:pt>
                <c:pt idx="325">
                  <c:v>1.5936584674964032E-32</c:v>
                </c:pt>
                <c:pt idx="326">
                  <c:v>3.3621339523114877E-32</c:v>
                </c:pt>
                <c:pt idx="327">
                  <c:v>7.0602284286834048E-32</c:v>
                </c:pt>
                <c:pt idx="328">
                  <c:v>1.4774503368082918E-31</c:v>
                </c:pt>
                <c:pt idx="329">
                  <c:v>3.0810370191970296E-31</c:v>
                </c:pt>
                <c:pt idx="330">
                  <c:v>6.3955323582329557E-31</c:v>
                </c:pt>
                <c:pt idx="331">
                  <c:v>1.3244737858959278E-30</c:v>
                </c:pt>
                <c:pt idx="332">
                  <c:v>2.7333810342253163E-30</c:v>
                </c:pt>
                <c:pt idx="333">
                  <c:v>5.6151298993622948E-30</c:v>
                </c:pt>
                <c:pt idx="334">
                  <c:v>1.1495140624108309E-29</c:v>
                </c:pt>
                <c:pt idx="335">
                  <c:v>2.3451121645471862E-29</c:v>
                </c:pt>
                <c:pt idx="336">
                  <c:v>4.7729629943743665E-29</c:v>
                </c:pt>
                <c:pt idx="337">
                  <c:v>9.6593261720746653E-29</c:v>
                </c:pt>
                <c:pt idx="338">
                  <c:v>1.9502070064878771E-28</c:v>
                </c:pt>
                <c:pt idx="339">
                  <c:v>3.923823315163733E-28</c:v>
                </c:pt>
                <c:pt idx="340">
                  <c:v>7.8589072003282185E-28</c:v>
                </c:pt>
                <c:pt idx="341">
                  <c:v>1.5703011302291536E-27</c:v>
                </c:pt>
                <c:pt idx="342">
                  <c:v>3.123434562758848E-27</c:v>
                </c:pt>
                <c:pt idx="343">
                  <c:v>6.1912940342084339E-27</c:v>
                </c:pt>
                <c:pt idx="344">
                  <c:v>1.2230093049695585E-26</c:v>
                </c:pt>
                <c:pt idx="345">
                  <c:v>2.4075642167584224E-26</c:v>
                </c:pt>
                <c:pt idx="346">
                  <c:v>4.7230826786681071E-26</c:v>
                </c:pt>
                <c:pt idx="347">
                  <c:v>9.2239796858899868E-26</c:v>
                </c:pt>
                <c:pt idx="348">
                  <c:v>1.797080175555649E-25</c:v>
                </c:pt>
                <c:pt idx="349">
                  <c:v>3.4855103974154609E-25</c:v>
                </c:pt>
                <c:pt idx="350">
                  <c:v>6.743986872423072E-25</c:v>
                </c:pt>
                <c:pt idx="351">
                  <c:v>1.2990377930875696E-24</c:v>
                </c:pt>
                <c:pt idx="352">
                  <c:v>2.4936247406336498E-24</c:v>
                </c:pt>
                <c:pt idx="353">
                  <c:v>4.7702885733009245E-24</c:v>
                </c:pt>
                <c:pt idx="354">
                  <c:v>9.0849848855712434E-24</c:v>
                </c:pt>
                <c:pt idx="355">
                  <c:v>1.7260310030607045E-23</c:v>
                </c:pt>
                <c:pt idx="356">
                  <c:v>3.2647045756069781E-23</c:v>
                </c:pt>
                <c:pt idx="357">
                  <c:v>6.1599739914821123E-23</c:v>
                </c:pt>
                <c:pt idx="358">
                  <c:v>1.1571500764499736E-22</c:v>
                </c:pt>
                <c:pt idx="359">
                  <c:v>2.1662542366345842E-22</c:v>
                </c:pt>
                <c:pt idx="360">
                  <c:v>4.0414561547173934E-22</c:v>
                </c:pt>
                <c:pt idx="361">
                  <c:v>7.5140739197680082E-22</c:v>
                </c:pt>
                <c:pt idx="362">
                  <c:v>1.3922652434361382E-21</c:v>
                </c:pt>
                <c:pt idx="363">
                  <c:v>2.5683858477995505E-21</c:v>
                </c:pt>
                <c:pt idx="364">
                  <c:v>4.7263620021672373E-21</c:v>
                </c:pt>
                <c:pt idx="365">
                  <c:v>8.6594467165973696E-21</c:v>
                </c:pt>
                <c:pt idx="366">
                  <c:v>1.581128340376161E-20</c:v>
                </c:pt>
                <c:pt idx="367">
                  <c:v>2.8798183271499587E-20</c:v>
                </c:pt>
                <c:pt idx="368">
                  <c:v>5.2223616450146275E-20</c:v>
                </c:pt>
                <c:pt idx="369">
                  <c:v>9.4292960936646531E-20</c:v>
                </c:pt>
                <c:pt idx="370">
                  <c:v>1.6982853853533178E-19</c:v>
                </c:pt>
                <c:pt idx="371">
                  <c:v>3.0482843164658828E-19</c:v>
                </c:pt>
                <c:pt idx="372">
                  <c:v>5.4477625263772555E-19</c:v>
                </c:pt>
                <c:pt idx="373">
                  <c:v>9.711638690883692E-19</c:v>
                </c:pt>
                <c:pt idx="374">
                  <c:v>1.7238093414285367E-18</c:v>
                </c:pt>
                <c:pt idx="375">
                  <c:v>3.0493299489029362E-18</c:v>
                </c:pt>
                <c:pt idx="376">
                  <c:v>5.375732938498041E-18</c:v>
                </c:pt>
                <c:pt idx="377">
                  <c:v>9.4447273452883496E-18</c:v>
                </c:pt>
                <c:pt idx="378">
                  <c:v>1.6522559748438885E-17</c:v>
                </c:pt>
                <c:pt idx="379">
                  <c:v>2.8831534682686148E-17</c:v>
                </c:pt>
                <c:pt idx="380">
                  <c:v>5.0095557761879179E-17</c:v>
                </c:pt>
                <c:pt idx="381">
                  <c:v>8.6821787884304138E-17</c:v>
                </c:pt>
                <c:pt idx="382">
                  <c:v>1.49831707912801E-16</c:v>
                </c:pt>
                <c:pt idx="383">
                  <c:v>2.5769243844130912E-16</c:v>
                </c:pt>
                <c:pt idx="384">
                  <c:v>4.4169526989905314E-16</c:v>
                </c:pt>
                <c:pt idx="385">
                  <c:v>7.5451273101960983E-16</c:v>
                </c:pt>
                <c:pt idx="386">
                  <c:v>1.284497713858433E-15</c:v>
                </c:pt>
                <c:pt idx="387">
                  <c:v>2.1775197177068977E-15</c:v>
                </c:pt>
                <c:pt idx="388">
                  <c:v>3.6819430703237156E-15</c:v>
                </c:pt>
                <c:pt idx="389">
                  <c:v>6.1995315883899417E-15</c:v>
                </c:pt>
                <c:pt idx="390">
                  <c:v>1.0403227527113668E-14</c:v>
                </c:pt>
                <c:pt idx="391">
                  <c:v>1.7398223764531117E-14</c:v>
                </c:pt>
                <c:pt idx="392">
                  <c:v>2.8998085281437633E-14</c:v>
                </c:pt>
                <c:pt idx="393">
                  <c:v>4.8168301076818822E-14</c:v>
                </c:pt>
                <c:pt idx="394">
                  <c:v>7.9740862757202711E-14</c:v>
                </c:pt>
                <c:pt idx="395">
                  <c:v>1.3156129115988297E-13</c:v>
                </c:pt>
                <c:pt idx="396">
                  <c:v>2.1615381740778952E-13</c:v>
                </c:pt>
                <c:pt idx="397">
                  <c:v>3.5394023607245276E-13</c:v>
                </c:pt>
                <c:pt idx="398">
                  <c:v>5.7804888946535974E-13</c:v>
                </c:pt>
                <c:pt idx="399">
                  <c:v>9.401426659757475E-13</c:v>
                </c:pt>
                <c:pt idx="400">
                  <c:v>1.5238955378095811E-12</c:v>
                </c:pt>
                <c:pt idx="401">
                  <c:v>2.461777941240283E-12</c:v>
                </c:pt>
                <c:pt idx="402">
                  <c:v>3.9604881845594355E-12</c:v>
                </c:pt>
                <c:pt idx="403">
                  <c:v>6.3549071550621684E-12</c:v>
                </c:pt>
                <c:pt idx="404">
                  <c:v>1.0155013527945002E-11</c:v>
                </c:pt>
                <c:pt idx="405">
                  <c:v>1.6184817387578143E-11</c:v>
                </c:pt>
                <c:pt idx="406">
                  <c:v>2.5689198247907703E-11</c:v>
                </c:pt>
                <c:pt idx="407">
                  <c:v>4.0637799319500273E-11</c:v>
                </c:pt>
                <c:pt idx="408">
                  <c:v>6.4068815786734931E-11</c:v>
                </c:pt>
                <c:pt idx="409">
                  <c:v>1.0067000650913851E-10</c:v>
                </c:pt>
                <c:pt idx="410">
                  <c:v>1.5764869534405554E-10</c:v>
                </c:pt>
                <c:pt idx="411">
                  <c:v>2.4587376320418078E-10</c:v>
                </c:pt>
                <c:pt idx="412">
                  <c:v>3.8245343091941279E-10</c:v>
                </c:pt>
                <c:pt idx="413">
                  <c:v>5.9249030312676369E-10</c:v>
                </c:pt>
                <c:pt idx="414">
                  <c:v>9.1479851415451211E-10</c:v>
                </c:pt>
                <c:pt idx="415">
                  <c:v>1.4077029492637978E-9</c:v>
                </c:pt>
                <c:pt idx="416">
                  <c:v>2.1589285078811217E-9</c:v>
                </c:pt>
                <c:pt idx="417">
                  <c:v>3.2999474160358118E-9</c:v>
                </c:pt>
                <c:pt idx="418">
                  <c:v>5.0270973553979124E-9</c:v>
                </c:pt>
                <c:pt idx="419">
                  <c:v>7.6325374410267532E-9</c:v>
                </c:pt>
                <c:pt idx="420">
                  <c:v>1.1541915374746263E-8</c:v>
                </c:pt>
                <c:pt idx="421">
                  <c:v>1.7395342021463637E-8</c:v>
                </c:pt>
                <c:pt idx="422">
                  <c:v>2.6146514803526397E-8</c:v>
                </c:pt>
                <c:pt idx="423">
                  <c:v>3.9143429418655407E-8</c:v>
                </c:pt>
                <c:pt idx="424">
                  <c:v>5.8405007044110079E-8</c:v>
                </c:pt>
                <c:pt idx="425">
                  <c:v>8.6853493837247035E-8</c:v>
                </c:pt>
                <c:pt idx="426">
                  <c:v>1.2864718494825122E-7</c:v>
                </c:pt>
                <c:pt idx="427">
                  <c:v>1.9003434707027494E-7</c:v>
                </c:pt>
                <c:pt idx="428">
                  <c:v>2.7977583537400932E-7</c:v>
                </c:pt>
                <c:pt idx="429">
                  <c:v>4.1027104699146537E-7</c:v>
                </c:pt>
                <c:pt idx="430">
                  <c:v>5.9962836307273146E-7</c:v>
                </c:pt>
                <c:pt idx="431">
                  <c:v>8.7346269762952609E-7</c:v>
                </c:pt>
                <c:pt idx="432">
                  <c:v>1.2681107651125467E-6</c:v>
                </c:pt>
                <c:pt idx="433">
                  <c:v>1.8349359585989541E-6</c:v>
                </c:pt>
                <c:pt idx="434">
                  <c:v>2.6462767879771335E-6</c:v>
                </c:pt>
                <c:pt idx="435">
                  <c:v>3.803649725209881E-6</c:v>
                </c:pt>
                <c:pt idx="436">
                  <c:v>5.4458914049519214E-6</c:v>
                </c:pt>
                <c:pt idx="437">
                  <c:v>7.771284603486051E-6</c:v>
                </c:pt>
                <c:pt idx="438">
                  <c:v>1.105897736123341E-5</c:v>
                </c:pt>
                <c:pt idx="439">
                  <c:v>1.5676433135468153E-5</c:v>
                </c:pt>
                <c:pt idx="440">
                  <c:v>2.2148026698640334E-5</c:v>
                </c:pt>
                <c:pt idx="441">
                  <c:v>3.1187321390866839E-5</c:v>
                </c:pt>
                <c:pt idx="442">
                  <c:v>4.3769994273632123E-5</c:v>
                </c:pt>
                <c:pt idx="443">
                  <c:v>6.1192627522168674E-5</c:v>
                </c:pt>
                <c:pt idx="444">
                  <c:v>8.531208802213831E-5</c:v>
                </c:pt>
                <c:pt idx="445">
                  <c:v>1.1848154938250038E-4</c:v>
                </c:pt>
                <c:pt idx="446">
                  <c:v>1.6400264746038783E-4</c:v>
                </c:pt>
                <c:pt idx="447">
                  <c:v>2.2637745858711641E-4</c:v>
                </c:pt>
                <c:pt idx="448">
                  <c:v>3.1127982528206E-4</c:v>
                </c:pt>
                <c:pt idx="449">
                  <c:v>4.2660775774896044E-4</c:v>
                </c:pt>
                <c:pt idx="450">
                  <c:v>5.8244015920497899E-4</c:v>
                </c:pt>
                <c:pt idx="451">
                  <c:v>7.9296032283762328E-4</c:v>
                </c:pt>
                <c:pt idx="452">
                  <c:v>1.0759980219175215E-3</c:v>
                </c:pt>
                <c:pt idx="453">
                  <c:v>1.4545316446286018E-3</c:v>
                </c:pt>
                <c:pt idx="454">
                  <c:v>1.95974449322386E-3</c:v>
                </c:pt>
                <c:pt idx="455">
                  <c:v>2.631723804797521E-3</c:v>
                </c:pt>
                <c:pt idx="456">
                  <c:v>3.5240921093230831E-3</c:v>
                </c:pt>
                <c:pt idx="457">
                  <c:v>4.6991126369808605E-3</c:v>
                </c:pt>
                <c:pt idx="458">
                  <c:v>6.2481355424929032E-3</c:v>
                </c:pt>
                <c:pt idx="459">
                  <c:v>8.2803673983678824E-3</c:v>
                </c:pt>
                <c:pt idx="460">
                  <c:v>1.0937381197792423E-2</c:v>
                </c:pt>
                <c:pt idx="461">
                  <c:v>1.4393013788099512E-2</c:v>
                </c:pt>
                <c:pt idx="462">
                  <c:v>1.8878144279467619E-2</c:v>
                </c:pt>
                <c:pt idx="463">
                  <c:v>2.4690015819994502E-2</c:v>
                </c:pt>
                <c:pt idx="464">
                  <c:v>3.217103020679888E-2</c:v>
                </c:pt>
                <c:pt idx="465">
                  <c:v>4.1780894675014627E-2</c:v>
                </c:pt>
                <c:pt idx="466">
                  <c:v>5.4060643006201017E-2</c:v>
                </c:pt>
                <c:pt idx="467">
                  <c:v>6.9748456363850644E-2</c:v>
                </c:pt>
                <c:pt idx="468">
                  <c:v>8.9692713032432786E-2</c:v>
                </c:pt>
                <c:pt idx="469">
                  <c:v>0.1149151532048064</c:v>
                </c:pt>
                <c:pt idx="470">
                  <c:v>0.14680487823939828</c:v>
                </c:pt>
                <c:pt idx="471">
                  <c:v>0.18685547833850255</c:v>
                </c:pt>
                <c:pt idx="472">
                  <c:v>0.23705271417665216</c:v>
                </c:pt>
                <c:pt idx="473">
                  <c:v>0.29974896680995106</c:v>
                </c:pt>
                <c:pt idx="474">
                  <c:v>0.37778463499993947</c:v>
                </c:pt>
                <c:pt idx="475">
                  <c:v>0.47440229662432531</c:v>
                </c:pt>
                <c:pt idx="476">
                  <c:v>0.59399551450850041</c:v>
                </c:pt>
                <c:pt idx="477">
                  <c:v>0.7412987997551882</c:v>
                </c:pt>
                <c:pt idx="478">
                  <c:v>0.92177768179662478</c:v>
                </c:pt>
                <c:pt idx="479">
                  <c:v>1.1424503311122784</c:v>
                </c:pt>
                <c:pt idx="480">
                  <c:v>1.411324458063177</c:v>
                </c:pt>
                <c:pt idx="481">
                  <c:v>1.737779746838451</c:v>
                </c:pt>
                <c:pt idx="482">
                  <c:v>2.1327547526805248</c:v>
                </c:pt>
                <c:pt idx="483">
                  <c:v>2.6089476061645982</c:v>
                </c:pt>
                <c:pt idx="484">
                  <c:v>3.1810331340007383</c:v>
                </c:pt>
                <c:pt idx="485">
                  <c:v>3.8646872813333673</c:v>
                </c:pt>
                <c:pt idx="486">
                  <c:v>4.6814033088946392</c:v>
                </c:pt>
                <c:pt idx="487">
                  <c:v>5.6504849683884109</c:v>
                </c:pt>
                <c:pt idx="488">
                  <c:v>6.7979549309136402</c:v>
                </c:pt>
                <c:pt idx="489">
                  <c:v>8.1518027869078562</c:v>
                </c:pt>
                <c:pt idx="490">
                  <c:v>9.7434330280472512</c:v>
                </c:pt>
                <c:pt idx="491">
                  <c:v>11.607888696125826</c:v>
                </c:pt>
                <c:pt idx="492">
                  <c:v>13.780287392258129</c:v>
                </c:pt>
                <c:pt idx="493">
                  <c:v>16.310511115145911</c:v>
                </c:pt>
                <c:pt idx="494">
                  <c:v>19.237349598833617</c:v>
                </c:pt>
                <c:pt idx="495">
                  <c:v>22.621562438648485</c:v>
                </c:pt>
                <c:pt idx="496">
                  <c:v>26.507751566680724</c:v>
                </c:pt>
                <c:pt idx="497">
                  <c:v>30.960694491555419</c:v>
                </c:pt>
                <c:pt idx="498">
                  <c:v>36.044241689802654</c:v>
                </c:pt>
                <c:pt idx="499">
                  <c:v>41.82621815275489</c:v>
                </c:pt>
                <c:pt idx="500">
                  <c:v>48.366861897629889</c:v>
                </c:pt>
                <c:pt idx="501">
                  <c:v>55.761930001467576</c:v>
                </c:pt>
                <c:pt idx="502">
                  <c:v>64.078905426337471</c:v>
                </c:pt>
                <c:pt idx="503">
                  <c:v>73.381386390355217</c:v>
                </c:pt>
                <c:pt idx="504">
                  <c:v>83.762319884772452</c:v>
                </c:pt>
                <c:pt idx="505">
                  <c:v>95.30232314451122</c:v>
                </c:pt>
                <c:pt idx="506">
                  <c:v>108.08124236241174</c:v>
                </c:pt>
                <c:pt idx="507">
                  <c:v>122.17690769816491</c:v>
                </c:pt>
                <c:pt idx="508">
                  <c:v>137.66385773101729</c:v>
                </c:pt>
                <c:pt idx="509">
                  <c:v>154.58326332419506</c:v>
                </c:pt>
                <c:pt idx="510">
                  <c:v>173.05317146306155</c:v>
                </c:pt>
                <c:pt idx="511">
                  <c:v>193.06915135156115</c:v>
                </c:pt>
                <c:pt idx="512">
                  <c:v>214.74165851920122</c:v>
                </c:pt>
                <c:pt idx="513">
                  <c:v>238.03480205891702</c:v>
                </c:pt>
                <c:pt idx="514">
                  <c:v>263.00327969026648</c:v>
                </c:pt>
                <c:pt idx="515">
                  <c:v>289.65326051368066</c:v>
                </c:pt>
                <c:pt idx="516">
                  <c:v>317.92731651942842</c:v>
                </c:pt>
                <c:pt idx="517">
                  <c:v>347.88882111050367</c:v>
                </c:pt>
                <c:pt idx="518">
                  <c:v>379.44571593837259</c:v>
                </c:pt>
                <c:pt idx="519">
                  <c:v>412.47513700817569</c:v>
                </c:pt>
                <c:pt idx="520">
                  <c:v>446.93769629136131</c:v>
                </c:pt>
                <c:pt idx="521">
                  <c:v>482.78124301420695</c:v>
                </c:pt>
                <c:pt idx="522">
                  <c:v>519.75599710174447</c:v>
                </c:pt>
                <c:pt idx="523">
                  <c:v>557.76302215356509</c:v>
                </c:pt>
                <c:pt idx="524">
                  <c:v>596.56084198045949</c:v>
                </c:pt>
                <c:pt idx="525">
                  <c:v>636.07656895109324</c:v>
                </c:pt>
                <c:pt idx="526">
                  <c:v>676.02871229292828</c:v>
                </c:pt>
                <c:pt idx="527">
                  <c:v>716.11455061808738</c:v>
                </c:pt>
                <c:pt idx="528">
                  <c:v>756.21047218526871</c:v>
                </c:pt>
                <c:pt idx="529">
                  <c:v>795.91927015461067</c:v>
                </c:pt>
                <c:pt idx="530">
                  <c:v>835.02787155302735</c:v>
                </c:pt>
                <c:pt idx="531">
                  <c:v>873.24989731710468</c:v>
                </c:pt>
                <c:pt idx="532">
                  <c:v>910.29411391737324</c:v>
                </c:pt>
                <c:pt idx="533">
                  <c:v>945.81162973100709</c:v>
                </c:pt>
                <c:pt idx="534">
                  <c:v>979.62834762994703</c:v>
                </c:pt>
                <c:pt idx="535">
                  <c:v>1011.4016494754247</c:v>
                </c:pt>
                <c:pt idx="536">
                  <c:v>1040.8124582612049</c:v>
                </c:pt>
                <c:pt idx="537">
                  <c:v>1067.6562562403344</c:v>
                </c:pt>
                <c:pt idx="538">
                  <c:v>1091.693085164321</c:v>
                </c:pt>
                <c:pt idx="539">
                  <c:v>1112.7044183729292</c:v>
                </c:pt>
                <c:pt idx="540">
                  <c:v>1130.4964512868689</c:v>
                </c:pt>
                <c:pt idx="541">
                  <c:v>1144.9031320466138</c:v>
                </c:pt>
                <c:pt idx="542">
                  <c:v>1155.788652847335</c:v>
                </c:pt>
                <c:pt idx="543">
                  <c:v>1163.0408210155306</c:v>
                </c:pt>
                <c:pt idx="544">
                  <c:v>1166.6140073117217</c:v>
                </c:pt>
                <c:pt idx="545">
                  <c:v>1166.462495564441</c:v>
                </c:pt>
                <c:pt idx="546">
                  <c:v>1162.5965598793423</c:v>
                </c:pt>
                <c:pt idx="547">
                  <c:v>1155.0530878523496</c:v>
                </c:pt>
                <c:pt idx="548">
                  <c:v>1143.9038355055177</c:v>
                </c:pt>
                <c:pt idx="549">
                  <c:v>1129.2542811257117</c:v>
                </c:pt>
                <c:pt idx="550">
                  <c:v>1111.2419819919789</c:v>
                </c:pt>
                <c:pt idx="551">
                  <c:v>1090.0343617375504</c:v>
                </c:pt>
                <c:pt idx="552">
                  <c:v>1065.8679576647796</c:v>
                </c:pt>
                <c:pt idx="553">
                  <c:v>1038.928838787341</c:v>
                </c:pt>
                <c:pt idx="554">
                  <c:v>1009.4059018960477</c:v>
                </c:pt>
                <c:pt idx="555">
                  <c:v>977.65203438586127</c:v>
                </c:pt>
                <c:pt idx="556">
                  <c:v>943.89124457568425</c:v>
                </c:pt>
                <c:pt idx="557">
                  <c:v>908.40342319335343</c:v>
                </c:pt>
                <c:pt idx="558">
                  <c:v>871.47460055269164</c:v>
                </c:pt>
                <c:pt idx="559">
                  <c:v>833.45598162631245</c:v>
                </c:pt>
                <c:pt idx="560">
                  <c:v>794.50974416308304</c:v>
                </c:pt>
                <c:pt idx="561">
                  <c:v>755.04398747776088</c:v>
                </c:pt>
                <c:pt idx="562">
                  <c:v>715.26822070594983</c:v>
                </c:pt>
                <c:pt idx="563">
                  <c:v>675.37894814694221</c:v>
                </c:pt>
                <c:pt idx="564">
                  <c:v>635.75426900158652</c:v>
                </c:pt>
                <c:pt idx="565">
                  <c:v>596.56084198045949</c:v>
                </c:pt>
                <c:pt idx="566">
                  <c:v>558.07474554770783</c:v>
                </c:pt>
                <c:pt idx="567">
                  <c:v>520.3642081863743</c:v>
                </c:pt>
                <c:pt idx="568">
                  <c:v>483.66661143727231</c:v>
                </c:pt>
                <c:pt idx="569">
                  <c:v>448.19165027205395</c:v>
                </c:pt>
                <c:pt idx="570">
                  <c:v>413.95395796960582</c:v>
                </c:pt>
                <c:pt idx="571">
                  <c:v>381.17444433818059</c:v>
                </c:pt>
                <c:pt idx="572">
                  <c:v>349.88367302648641</c:v>
                </c:pt>
                <c:pt idx="573">
                  <c:v>320.14867591877902</c:v>
                </c:pt>
                <c:pt idx="574">
                  <c:v>292.01686848884071</c:v>
                </c:pt>
                <c:pt idx="575">
                  <c:v>265.51700062670079</c:v>
                </c:pt>
                <c:pt idx="576">
                  <c:v>240.69985966106429</c:v>
                </c:pt>
                <c:pt idx="577">
                  <c:v>217.47973967477455</c:v>
                </c:pt>
                <c:pt idx="578">
                  <c:v>195.91396953377571</c:v>
                </c:pt>
                <c:pt idx="579">
                  <c:v>175.90043210385141</c:v>
                </c:pt>
                <c:pt idx="580">
                  <c:v>157.4622909835625</c:v>
                </c:pt>
                <c:pt idx="581">
                  <c:v>140.51376693714121</c:v>
                </c:pt>
                <c:pt idx="582">
                  <c:v>124.99534471472376</c:v>
                </c:pt>
                <c:pt idx="583">
                  <c:v>110.84124808677622</c:v>
                </c:pt>
                <c:pt idx="584">
                  <c:v>98.001017918093609</c:v>
                </c:pt>
                <c:pt idx="585">
                  <c:v>86.35862968286358</c:v>
                </c:pt>
                <c:pt idx="586">
                  <c:v>75.876439718565564</c:v>
                </c:pt>
                <c:pt idx="587">
                  <c:v>66.443062880989672</c:v>
                </c:pt>
                <c:pt idx="588">
                  <c:v>58.012665360908052</c:v>
                </c:pt>
                <c:pt idx="589">
                  <c:v>50.493232417021005</c:v>
                </c:pt>
                <c:pt idx="590">
                  <c:v>43.810747025194544</c:v>
                </c:pt>
                <c:pt idx="591">
                  <c:v>37.893548267934825</c:v>
                </c:pt>
                <c:pt idx="592">
                  <c:v>32.672850002648055</c:v>
                </c:pt>
                <c:pt idx="593">
                  <c:v>28.090207943393022</c:v>
                </c:pt>
                <c:pt idx="594">
                  <c:v>24.068731270094123</c:v>
                </c:pt>
                <c:pt idx="595">
                  <c:v>20.563739964421377</c:v>
                </c:pt>
                <c:pt idx="596">
                  <c:v>17.509625028273796</c:v>
                </c:pt>
                <c:pt idx="597">
                  <c:v>14.866431063028839</c:v>
                </c:pt>
                <c:pt idx="598">
                  <c:v>12.582826233697347</c:v>
                </c:pt>
                <c:pt idx="599">
                  <c:v>10.616742378163906</c:v>
                </c:pt>
                <c:pt idx="600">
                  <c:v>8.9298869555325382</c:v>
                </c:pt>
                <c:pt idx="601">
                  <c:v>7.4875932716722842</c:v>
                </c:pt>
                <c:pt idx="602">
                  <c:v>6.2605040584181646</c:v>
                </c:pt>
                <c:pt idx="603">
                  <c:v>5.2166418843224474</c:v>
                </c:pt>
                <c:pt idx="604">
                  <c:v>4.3345895820792686</c:v>
                </c:pt>
                <c:pt idx="605">
                  <c:v>3.5904675690957837</c:v>
                </c:pt>
                <c:pt idx="606">
                  <c:v>2.9648320747498049</c:v>
                </c:pt>
                <c:pt idx="607">
                  <c:v>2.4405924251986275</c:v>
                </c:pt>
                <c:pt idx="608">
                  <c:v>2.0027949344088505</c:v>
                </c:pt>
                <c:pt idx="609">
                  <c:v>1.6384147544390979</c:v>
                </c:pt>
                <c:pt idx="610">
                  <c:v>1.3361561343049875</c:v>
                </c:pt>
                <c:pt idx="611">
                  <c:v>1.0866404793102649</c:v>
                </c:pt>
                <c:pt idx="612">
                  <c:v>0.88067081125621316</c:v>
                </c:pt>
                <c:pt idx="613">
                  <c:v>0.71177231625853032</c:v>
                </c:pt>
                <c:pt idx="614">
                  <c:v>0.57348120105578915</c:v>
                </c:pt>
                <c:pt idx="615">
                  <c:v>0.46062523285395301</c:v>
                </c:pt>
                <c:pt idx="616">
                  <c:v>0.36883046580944201</c:v>
                </c:pt>
                <c:pt idx="617">
                  <c:v>0.29441258678431892</c:v>
                </c:pt>
                <c:pt idx="618">
                  <c:v>0.2342807292739052</c:v>
                </c:pt>
                <c:pt idx="619">
                  <c:v>0.18585198408439255</c:v>
                </c:pt>
                <c:pt idx="620">
                  <c:v>0.14703395650586409</c:v>
                </c:pt>
                <c:pt idx="621">
                  <c:v>0.11591817964071409</c:v>
                </c:pt>
                <c:pt idx="622">
                  <c:v>9.1140164304217189E-2</c:v>
                </c:pt>
                <c:pt idx="623">
                  <c:v>7.143695715377818E-2</c:v>
                </c:pt>
                <c:pt idx="624">
                  <c:v>5.5820169724340472E-2</c:v>
                </c:pt>
                <c:pt idx="625">
                  <c:v>4.3482473514765245E-2</c:v>
                </c:pt>
                <c:pt idx="626">
                  <c:v>3.3766986407576409E-2</c:v>
                </c:pt>
                <c:pt idx="627">
                  <c:v>2.6141194777455912E-2</c:v>
                </c:pt>
                <c:pt idx="628">
                  <c:v>2.0183687383227875E-2</c:v>
                </c:pt>
                <c:pt idx="629">
                  <c:v>1.5529083113212461E-2</c:v>
                </c:pt>
                <c:pt idx="630">
                  <c:v>1.1916192373113983E-2</c:v>
                </c:pt>
                <c:pt idx="631">
                  <c:v>9.11567246735576E-3</c:v>
                </c:pt>
                <c:pt idx="632">
                  <c:v>6.9518314926224388E-3</c:v>
                </c:pt>
                <c:pt idx="633">
                  <c:v>5.2852955556410295E-3</c:v>
                </c:pt>
                <c:pt idx="634">
                  <c:v>4.0058864564122779E-3</c:v>
                </c:pt>
                <c:pt idx="635">
                  <c:v>3.0268263928128589E-3</c:v>
                </c:pt>
                <c:pt idx="636">
                  <c:v>2.2800044900089132E-3</c:v>
                </c:pt>
                <c:pt idx="637">
                  <c:v>1.7129727586315047E-3</c:v>
                </c:pt>
                <c:pt idx="638">
                  <c:v>1.2823887479674464E-3</c:v>
                </c:pt>
                <c:pt idx="639">
                  <c:v>9.5754665281765983E-4</c:v>
                </c:pt>
                <c:pt idx="640">
                  <c:v>7.127938271862741E-4</c:v>
                </c:pt>
                <c:pt idx="641">
                  <c:v>5.2897101934939517E-4</c:v>
                </c:pt>
                <c:pt idx="642">
                  <c:v>3.9134850696840115E-4</c:v>
                </c:pt>
                <c:pt idx="643">
                  <c:v>2.8864179980519691E-4</c:v>
                </c:pt>
                <c:pt idx="644">
                  <c:v>2.1223584334353467E-4</c:v>
                </c:pt>
                <c:pt idx="645">
                  <c:v>1.5565635623884173E-4</c:v>
                </c:pt>
                <c:pt idx="646">
                  <c:v>1.1375124879675166E-4</c:v>
                </c:pt>
                <c:pt idx="647">
                  <c:v>8.2916058695558061E-5</c:v>
                </c:pt>
                <c:pt idx="648">
                  <c:v>6.0222391912713322E-5</c:v>
                </c:pt>
                <c:pt idx="649">
                  <c:v>4.3628944675706011E-5</c:v>
                </c:pt>
                <c:pt idx="650">
                  <c:v>3.1510827976829285E-5</c:v>
                </c:pt>
                <c:pt idx="651">
                  <c:v>2.268888753648975E-5</c:v>
                </c:pt>
                <c:pt idx="652">
                  <c:v>1.6286766533891641E-5</c:v>
                </c:pt>
                <c:pt idx="653">
                  <c:v>1.1661845620805604E-5</c:v>
                </c:pt>
                <c:pt idx="654">
                  <c:v>8.3200819698052178E-6</c:v>
                </c:pt>
                <c:pt idx="655">
                  <c:v>5.9211111692903656E-6</c:v>
                </c:pt>
                <c:pt idx="656">
                  <c:v>4.1985799751498764E-6</c:v>
                </c:pt>
                <c:pt idx="657">
                  <c:v>2.9697591860331926E-6</c:v>
                </c:pt>
                <c:pt idx="658">
                  <c:v>2.094173886852405E-6</c:v>
                </c:pt>
                <c:pt idx="659">
                  <c:v>1.4722343508595076E-6</c:v>
                </c:pt>
                <c:pt idx="660">
                  <c:v>1.0318432385184728E-6</c:v>
                </c:pt>
                <c:pt idx="661">
                  <c:v>7.2098018809723301E-7</c:v>
                </c:pt>
                <c:pt idx="662">
                  <c:v>5.0223345679174876E-7</c:v>
                </c:pt>
                <c:pt idx="663">
                  <c:v>3.4899982222061254E-7</c:v>
                </c:pt>
                <c:pt idx="664">
                  <c:v>2.4163237693189868E-7</c:v>
                </c:pt>
                <c:pt idx="665">
                  <c:v>1.6688861687581477E-7</c:v>
                </c:pt>
                <c:pt idx="666">
                  <c:v>1.1491465537251273E-7</c:v>
                </c:pt>
                <c:pt idx="667">
                  <c:v>7.8886236419532684E-8</c:v>
                </c:pt>
                <c:pt idx="668">
                  <c:v>5.3988861456564437E-8</c:v>
                </c:pt>
                <c:pt idx="669">
                  <c:v>3.6836996716154975E-8</c:v>
                </c:pt>
                <c:pt idx="670">
                  <c:v>2.5057709846785036E-8</c:v>
                </c:pt>
                <c:pt idx="671">
                  <c:v>1.6993218867583342E-8</c:v>
                </c:pt>
                <c:pt idx="672">
                  <c:v>1.1496653360359745E-8</c:v>
                </c:pt>
                <c:pt idx="673">
                  <c:v>7.7492941303621126E-9</c:v>
                </c:pt>
                <c:pt idx="674">
                  <c:v>5.2109723652711452E-9</c:v>
                </c:pt>
                <c:pt idx="675">
                  <c:v>3.493469168997681E-9</c:v>
                </c:pt>
                <c:pt idx="676">
                  <c:v>2.3349454006780911E-9</c:v>
                </c:pt>
                <c:pt idx="677">
                  <c:v>1.555886510397267E-9</c:v>
                </c:pt>
                <c:pt idx="678">
                  <c:v>1.0336193266896421E-9</c:v>
                </c:pt>
                <c:pt idx="679">
                  <c:v>6.8458100850640461E-10</c:v>
                </c:pt>
                <c:pt idx="680">
                  <c:v>4.5234791945452493E-10</c:v>
                </c:pt>
                <c:pt idx="681">
                  <c:v>2.9778448297990351E-10</c:v>
                </c:pt>
                <c:pt idx="682">
                  <c:v>1.9557782408550726E-10</c:v>
                </c:pt>
                <c:pt idx="683">
                  <c:v>1.2797181178304504E-10</c:v>
                </c:pt>
                <c:pt idx="684">
                  <c:v>8.3541322941052522E-11</c:v>
                </c:pt>
                <c:pt idx="685">
                  <c:v>5.4371873323740085E-11</c:v>
                </c:pt>
                <c:pt idx="686">
                  <c:v>3.5280372565309662E-11</c:v>
                </c:pt>
                <c:pt idx="687">
                  <c:v>2.2823282704024508E-11</c:v>
                </c:pt>
                <c:pt idx="688">
                  <c:v>1.4730870124948028E-11</c:v>
                </c:pt>
                <c:pt idx="689">
                  <c:v>9.4721206253153862E-12</c:v>
                </c:pt>
                <c:pt idx="690">
                  <c:v>6.0722846771095492E-12</c:v>
                </c:pt>
                <c:pt idx="691">
                  <c:v>3.8839081966037333E-12</c:v>
                </c:pt>
                <c:pt idx="692">
                  <c:v>2.4767153598744925E-12</c:v>
                </c:pt>
                <c:pt idx="693">
                  <c:v>1.5746125826018471E-12</c:v>
                </c:pt>
                <c:pt idx="694">
                  <c:v>9.9807109590586778E-13</c:v>
                </c:pt>
                <c:pt idx="695">
                  <c:v>6.3072427893271552E-13</c:v>
                </c:pt>
                <c:pt idx="696">
                  <c:v>3.9738191753385746E-13</c:v>
                </c:pt>
                <c:pt idx="697">
                  <c:v>2.496127649448815E-13</c:v>
                </c:pt>
                <c:pt idx="698">
                  <c:v>1.5632051059401093E-13</c:v>
                </c:pt>
                <c:pt idx="699">
                  <c:v>9.7678502987732713E-14</c:v>
                </c:pt>
                <c:pt idx="700">
                  <c:v>6.0852285627510135E-14</c:v>
                </c:pt>
                <c:pt idx="701">
                  <c:v>3.7766019354734912E-14</c:v>
                </c:pt>
                <c:pt idx="702">
                  <c:v>2.3386548493510406E-14</c:v>
                </c:pt>
                <c:pt idx="703">
                  <c:v>1.4438627898183765E-14</c:v>
                </c:pt>
                <c:pt idx="704">
                  <c:v>8.8875126272697179E-15</c:v>
                </c:pt>
                <c:pt idx="705">
                  <c:v>5.4541793265917927E-15</c:v>
                </c:pt>
                <c:pt idx="706">
                  <c:v>3.339891361953478E-15</c:v>
                </c:pt>
                <c:pt idx="707">
                  <c:v>2.0373841248603362E-15</c:v>
                </c:pt>
                <c:pt idx="708">
                  <c:v>1.2401430986566652E-15</c:v>
                </c:pt>
                <c:pt idx="709">
                  <c:v>7.5197595658556406E-16</c:v>
                </c:pt>
                <c:pt idx="710">
                  <c:v>4.5498679568922896E-16</c:v>
                </c:pt>
                <c:pt idx="711">
                  <c:v>2.7446850272003527E-16</c:v>
                </c:pt>
                <c:pt idx="712">
                  <c:v>1.6507659148165599E-16</c:v>
                </c:pt>
                <c:pt idx="713">
                  <c:v>9.8986859092550885E-17</c:v>
                </c:pt>
                <c:pt idx="714">
                  <c:v>5.9179116030633183E-17</c:v>
                </c:pt>
                <c:pt idx="715">
                  <c:v>3.5274321301972205E-17</c:v>
                </c:pt>
                <c:pt idx="716">
                  <c:v>2.0981128690319142E-17</c:v>
                </c:pt>
                <c:pt idx="717">
                  <c:v>1.2431375162791484E-17</c:v>
                </c:pt>
                <c:pt idx="718">
                  <c:v>7.3501135937228827E-18</c:v>
                </c:pt>
                <c:pt idx="719">
                  <c:v>4.332837178515174E-18</c:v>
                </c:pt>
                <c:pt idx="720">
                  <c:v>2.5465612579213618E-18</c:v>
                </c:pt>
                <c:pt idx="721">
                  <c:v>1.4922415411091131E-18</c:v>
                </c:pt>
                <c:pt idx="722">
                  <c:v>8.7182187867775945E-19</c:v>
                </c:pt>
                <c:pt idx="723">
                  <c:v>5.0783174055527192E-19</c:v>
                </c:pt>
                <c:pt idx="724">
                  <c:v>2.949275615354871E-19</c:v>
                </c:pt>
                <c:pt idx="725">
                  <c:v>1.7092857590888141E-19</c:v>
                </c:pt>
                <c:pt idx="726">
                  <c:v>9.8677753716007554E-20</c:v>
                </c:pt>
                <c:pt idx="727">
                  <c:v>5.6850226281420571E-20</c:v>
                </c:pt>
                <c:pt idx="728">
                  <c:v>3.2655244695953871E-20</c:v>
                </c:pt>
                <c:pt idx="729">
                  <c:v>1.8701717351718254E-20</c:v>
                </c:pt>
                <c:pt idx="730">
                  <c:v>1.0678686513370584E-20</c:v>
                </c:pt>
                <c:pt idx="731">
                  <c:v>6.0794177572399004E-21</c:v>
                </c:pt>
                <c:pt idx="732">
                  <c:v>3.4507518289710548E-21</c:v>
                </c:pt>
                <c:pt idx="733">
                  <c:v>1.9528706556154468E-21</c:v>
                </c:pt>
                <c:pt idx="734">
                  <c:v>1.1029636644800812E-21</c:v>
                </c:pt>
                <c:pt idx="735">
                  <c:v>6.20495649526575E-22</c:v>
                </c:pt>
                <c:pt idx="736">
                  <c:v>3.4837630097689748E-22</c:v>
                </c:pt>
                <c:pt idx="737">
                  <c:v>1.9501616971808596E-22</c:v>
                </c:pt>
                <c:pt idx="738">
                  <c:v>1.0884407603713662E-22</c:v>
                </c:pt>
                <c:pt idx="739">
                  <c:v>6.0569101027484513E-23</c:v>
                </c:pt>
                <c:pt idx="740">
                  <c:v>3.3605442220670635E-23</c:v>
                </c:pt>
                <c:pt idx="741">
                  <c:v>1.8590037150157915E-23</c:v>
                </c:pt>
                <c:pt idx="742">
                  <c:v>1.0253285648209485E-23</c:v>
                </c:pt>
                <c:pt idx="743">
                  <c:v>5.6441397747046605E-24</c:v>
                </c:pt>
                <c:pt idx="744">
                  <c:v>3.094617995523928E-24</c:v>
                </c:pt>
                <c:pt idx="745">
                  <c:v>1.6934508041195974E-24</c:v>
                </c:pt>
                <c:pt idx="746">
                  <c:v>9.2396358228142936E-25</c:v>
                </c:pt>
                <c:pt idx="747">
                  <c:v>5.0211704018468696E-25</c:v>
                </c:pt>
                <c:pt idx="748">
                  <c:v>2.7234401540551073E-25</c:v>
                </c:pt>
                <c:pt idx="749">
                  <c:v>1.4743479743660643E-25</c:v>
                </c:pt>
                <c:pt idx="750">
                  <c:v>7.9496507824659694E-26</c:v>
                </c:pt>
                <c:pt idx="751">
                  <c:v>4.2737843822363431E-26</c:v>
                </c:pt>
                <c:pt idx="752">
                  <c:v>2.290834247931521E-26</c:v>
                </c:pt>
                <c:pt idx="753">
                  <c:v>1.225611791327132E-26</c:v>
                </c:pt>
                <c:pt idx="754">
                  <c:v>6.5378176189585897E-27</c:v>
                </c:pt>
                <c:pt idx="755">
                  <c:v>3.4735032836900255E-27</c:v>
                </c:pt>
                <c:pt idx="756">
                  <c:v>1.8419892927853443E-27</c:v>
                </c:pt>
                <c:pt idx="757">
                  <c:v>9.7392907561751976E-28</c:v>
                </c:pt>
                <c:pt idx="758">
                  <c:v>5.1343875392858751E-28</c:v>
                </c:pt>
                <c:pt idx="759">
                  <c:v>2.7017492153491838E-28</c:v>
                </c:pt>
                <c:pt idx="760">
                  <c:v>1.4159566596036519E-28</c:v>
                </c:pt>
                <c:pt idx="761">
                  <c:v>7.3990502099506643E-29</c:v>
                </c:pt>
                <c:pt idx="762">
                  <c:v>3.8592557435595421E-29</c:v>
                </c:pt>
                <c:pt idx="763">
                  <c:v>2.0048098247596358E-29</c:v>
                </c:pt>
                <c:pt idx="764">
                  <c:v>1.0395591375740343E-29</c:v>
                </c:pt>
                <c:pt idx="765">
                  <c:v>5.3746494747739813E-30</c:v>
                </c:pt>
                <c:pt idx="766">
                  <c:v>2.7706155390322107E-30</c:v>
                </c:pt>
                <c:pt idx="767">
                  <c:v>1.4240584401175112E-30</c:v>
                </c:pt>
                <c:pt idx="768">
                  <c:v>7.2980071164930511E-31</c:v>
                </c:pt>
                <c:pt idx="769">
                  <c:v>3.7333809199940558E-31</c:v>
                </c:pt>
                <c:pt idx="770">
                  <c:v>1.9020909910672035E-31</c:v>
                </c:pt>
                <c:pt idx="771">
                  <c:v>9.6735503196071691E-32</c:v>
                </c:pt>
                <c:pt idx="772">
                  <c:v>4.899679254503701E-32</c:v>
                </c:pt>
                <c:pt idx="773">
                  <c:v>2.4773028189647821E-32</c:v>
                </c:pt>
                <c:pt idx="774">
                  <c:v>1.2488788239812625E-32</c:v>
                </c:pt>
                <c:pt idx="775">
                  <c:v>6.2775581980641775E-33</c:v>
                </c:pt>
                <c:pt idx="776">
                  <c:v>3.1462335277514808E-33</c:v>
                </c:pt>
                <c:pt idx="777">
                  <c:v>1.5722456459255487E-33</c:v>
                </c:pt>
                <c:pt idx="778">
                  <c:v>7.833928618934662E-34</c:v>
                </c:pt>
                <c:pt idx="779">
                  <c:v>3.8965996520063093E-34</c:v>
                </c:pt>
                <c:pt idx="780">
                  <c:v>1.930217103384582E-34</c:v>
                </c:pt>
                <c:pt idx="781">
                  <c:v>9.5450472426975037E-35</c:v>
                </c:pt>
                <c:pt idx="782">
                  <c:v>4.7063427850727754E-35</c:v>
                </c:pt>
                <c:pt idx="783">
                  <c:v>2.3109830111371064E-35</c:v>
                </c:pt>
                <c:pt idx="784">
                  <c:v>1.1328377280388568E-35</c:v>
                </c:pt>
                <c:pt idx="785">
                  <c:v>5.5369773184257312E-36</c:v>
                </c:pt>
                <c:pt idx="786">
                  <c:v>2.7017455026403915E-36</c:v>
                </c:pt>
                <c:pt idx="787">
                  <c:v>1.3128617595793384E-36</c:v>
                </c:pt>
                <c:pt idx="788">
                  <c:v>6.3610330481962098E-37</c:v>
                </c:pt>
                <c:pt idx="789">
                  <c:v>3.0768719659661755E-37</c:v>
                </c:pt>
                <c:pt idx="790">
                  <c:v>1.4821344302294733E-37</c:v>
                </c:pt>
                <c:pt idx="791">
                  <c:v>7.1276025290392399E-38</c:v>
                </c:pt>
                <c:pt idx="792">
                  <c:v>3.4177278680450875E-38</c:v>
                </c:pt>
                <c:pt idx="793">
                  <c:v>1.6340660811788584E-38</c:v>
                </c:pt>
                <c:pt idx="794">
                  <c:v>7.7900384013630895E-39</c:v>
                </c:pt>
                <c:pt idx="795">
                  <c:v>3.7029512251861064E-39</c:v>
                </c:pt>
                <c:pt idx="796">
                  <c:v>1.7550702876898527E-39</c:v>
                </c:pt>
                <c:pt idx="797">
                  <c:v>8.3049245604171372E-40</c:v>
                </c:pt>
                <c:pt idx="798">
                  <c:v>3.9134549591959329E-40</c:v>
                </c:pt>
                <c:pt idx="799">
                  <c:v>1.841129052389526E-40</c:v>
                </c:pt>
                <c:pt idx="800">
                  <c:v>8.625565467224699E-41</c:v>
                </c:pt>
                <c:pt idx="801">
                  <c:v>4.0345414490783233E-41</c:v>
                </c:pt>
                <c:pt idx="802">
                  <c:v>1.8816689537511417E-41</c:v>
                </c:pt>
                <c:pt idx="803">
                  <c:v>8.7505366735589478E-42</c:v>
                </c:pt>
                <c:pt idx="804">
                  <c:v>4.0575940140884236E-42</c:v>
                </c:pt>
                <c:pt idx="805">
                  <c:v>1.8760509609211384E-42</c:v>
                </c:pt>
                <c:pt idx="806">
                  <c:v>8.6604263386287716E-43</c:v>
                </c:pt>
                <c:pt idx="807">
                  <c:v>3.9810957097558658E-43</c:v>
                </c:pt>
                <c:pt idx="808">
                  <c:v>1.8272104420622403E-43</c:v>
                </c:pt>
                <c:pt idx="809">
                  <c:v>8.3510085540494351E-44</c:v>
                </c:pt>
                <c:pt idx="810">
                  <c:v>3.8108002710813355E-44</c:v>
                </c:pt>
                <c:pt idx="811">
                  <c:v>1.7339643882841007E-44</c:v>
                </c:pt>
                <c:pt idx="812">
                  <c:v>7.8670314731966986E-45</c:v>
                </c:pt>
                <c:pt idx="813">
                  <c:v>3.5590027937848305E-45</c:v>
                </c:pt>
                <c:pt idx="814">
                  <c:v>1.6054341531022301E-45</c:v>
                </c:pt>
                <c:pt idx="815">
                  <c:v>7.2310037438941581E-46</c:v>
                </c:pt>
                <c:pt idx="816">
                  <c:v>3.2430851824936662E-46</c:v>
                </c:pt>
                <c:pt idx="817">
                  <c:v>1.4523267398645527E-46</c:v>
                </c:pt>
                <c:pt idx="818">
                  <c:v>6.4761918224102173E-47</c:v>
                </c:pt>
                <c:pt idx="819">
                  <c:v>2.8835393313706467E-47</c:v>
                </c:pt>
                <c:pt idx="820">
                  <c:v>1.2802145615176565E-47</c:v>
                </c:pt>
                <c:pt idx="821">
                  <c:v>5.6674886798217383E-48</c:v>
                </c:pt>
                <c:pt idx="822">
                  <c:v>2.5017826455064119E-48</c:v>
                </c:pt>
                <c:pt idx="823">
                  <c:v>1.1011830181441596E-48</c:v>
                </c:pt>
                <c:pt idx="824">
                  <c:v>4.8330406797677251E-49</c:v>
                </c:pt>
                <c:pt idx="825">
                  <c:v>2.1181125314846641E-49</c:v>
                </c:pt>
                <c:pt idx="826">
                  <c:v>9.2430321805697875E-50</c:v>
                </c:pt>
                <c:pt idx="827">
                  <c:v>4.0276479190426456E-50</c:v>
                </c:pt>
                <c:pt idx="828">
                  <c:v>1.7500232948288401E-50</c:v>
                </c:pt>
                <c:pt idx="829">
                  <c:v>7.5712272274124276E-51</c:v>
                </c:pt>
                <c:pt idx="830">
                  <c:v>3.2708984791458981E-51</c:v>
                </c:pt>
                <c:pt idx="831">
                  <c:v>1.4090404731173121E-51</c:v>
                </c:pt>
                <c:pt idx="832">
                  <c:v>6.0613091826465788E-52</c:v>
                </c:pt>
                <c:pt idx="833">
                  <c:v>2.5961826934020178E-52</c:v>
                </c:pt>
                <c:pt idx="834">
                  <c:v>1.1088165136569674E-52</c:v>
                </c:pt>
                <c:pt idx="835">
                  <c:v>4.7290847309004976E-53</c:v>
                </c:pt>
                <c:pt idx="836">
                  <c:v>2.0082322481702185E-53</c:v>
                </c:pt>
                <c:pt idx="837">
                  <c:v>8.5162554537667393E-54</c:v>
                </c:pt>
                <c:pt idx="838">
                  <c:v>3.6011620544941649E-54</c:v>
                </c:pt>
                <c:pt idx="839">
                  <c:v>1.5184350508391304E-54</c:v>
                </c:pt>
                <c:pt idx="840">
                  <c:v>6.3842469396438335E-55</c:v>
                </c:pt>
                <c:pt idx="841">
                  <c:v>2.6765932124513012E-55</c:v>
                </c:pt>
                <c:pt idx="842">
                  <c:v>1.1189601943216638E-55</c:v>
                </c:pt>
                <c:pt idx="843">
                  <c:v>4.6645183656546496E-56</c:v>
                </c:pt>
                <c:pt idx="844">
                  <c:v>1.9418488846479786E-56</c:v>
                </c:pt>
                <c:pt idx="845">
                  <c:v>8.0487581427077793E-57</c:v>
                </c:pt>
                <c:pt idx="846">
                  <c:v>3.3316781554573039E-57</c:v>
                </c:pt>
                <c:pt idx="847">
                  <c:v>1.3751858046333188E-57</c:v>
                </c:pt>
                <c:pt idx="848">
                  <c:v>5.6514185329106246E-58</c:v>
                </c:pt>
                <c:pt idx="849">
                  <c:v>2.319430449702935E-58</c:v>
                </c:pt>
                <c:pt idx="850">
                  <c:v>9.4922404736303205E-59</c:v>
                </c:pt>
                <c:pt idx="851">
                  <c:v>3.8796489351517487E-59</c:v>
                </c:pt>
                <c:pt idx="852">
                  <c:v>1.5787363546754815E-59</c:v>
                </c:pt>
                <c:pt idx="853">
                  <c:v>6.4060595755655138E-60</c:v>
                </c:pt>
                <c:pt idx="854">
                  <c:v>2.596057790381427E-60</c:v>
                </c:pt>
                <c:pt idx="855">
                  <c:v>1.0474312458610836E-60</c:v>
                </c:pt>
                <c:pt idx="856">
                  <c:v>4.2206852853784219E-61</c:v>
                </c:pt>
                <c:pt idx="857">
                  <c:v>1.6959336621070902E-61</c:v>
                </c:pt>
                <c:pt idx="858">
                  <c:v>6.7952094434127045E-62</c:v>
                </c:pt>
                <c:pt idx="859">
                  <c:v>2.714967140282497E-62</c:v>
                </c:pt>
                <c:pt idx="860">
                  <c:v>1.0816699293159137E-62</c:v>
                </c:pt>
                <c:pt idx="861">
                  <c:v>4.2972738609080005E-63</c:v>
                </c:pt>
                <c:pt idx="862">
                  <c:v>1.7051186180996974E-63</c:v>
                </c:pt>
                <c:pt idx="863">
                  <c:v>6.735831139850006E-64</c:v>
                </c:pt>
                <c:pt idx="864">
                  <c:v>2.6576371323620624E-64</c:v>
                </c:pt>
                <c:pt idx="865">
                  <c:v>1.0439272617553394E-64</c:v>
                </c:pt>
                <c:pt idx="866">
                  <c:v>4.095597807157954E-65</c:v>
                </c:pt>
                <c:pt idx="867">
                  <c:v>1.6022737301209878E-65</c:v>
                </c:pt>
                <c:pt idx="868">
                  <c:v>6.2506973394258562E-66</c:v>
                </c:pt>
                <c:pt idx="869">
                  <c:v>2.4316004400299728E-66</c:v>
                </c:pt>
                <c:pt idx="870">
                  <c:v>9.4325402359165823E-67</c:v>
                </c:pt>
                <c:pt idx="871">
                  <c:v>3.6486942094218674E-67</c:v>
                </c:pt>
                <c:pt idx="872">
                  <c:v>1.4097282647335912E-67</c:v>
                </c:pt>
                <c:pt idx="873">
                  <c:v>5.4223888675259815E-68</c:v>
                </c:pt>
                <c:pt idx="874">
                  <c:v>2.0832417099810686E-68</c:v>
                </c:pt>
                <c:pt idx="875">
                  <c:v>7.9811460200556757E-69</c:v>
                </c:pt>
                <c:pt idx="876">
                  <c:v>3.0490703356582606E-69</c:v>
                </c:pt>
                <c:pt idx="877">
                  <c:v>1.1596283530287928E-69</c:v>
                </c:pt>
                <c:pt idx="878">
                  <c:v>4.4126714288996336E-70</c:v>
                </c:pt>
                <c:pt idx="879">
                  <c:v>1.6716045805987426E-70</c:v>
                </c:pt>
                <c:pt idx="880">
                  <c:v>6.3145456351512221E-71</c:v>
                </c:pt>
                <c:pt idx="881">
                  <c:v>2.3786299068077327E-71</c:v>
                </c:pt>
                <c:pt idx="882">
                  <c:v>8.9500735429156932E-72</c:v>
                </c:pt>
                <c:pt idx="883">
                  <c:v>3.3524866131398615E-72</c:v>
                </c:pt>
                <c:pt idx="884">
                  <c:v>1.2543719152305901E-72</c:v>
                </c:pt>
                <c:pt idx="885">
                  <c:v>4.6802216342743068E-73</c:v>
                </c:pt>
                <c:pt idx="886">
                  <c:v>1.7413551164694987E-73</c:v>
                </c:pt>
                <c:pt idx="887">
                  <c:v>6.4608417148638843E-74</c:v>
                </c:pt>
                <c:pt idx="888">
                  <c:v>2.3904060805469592E-74</c:v>
                </c:pt>
                <c:pt idx="889">
                  <c:v>8.8193199208492409E-75</c:v>
                </c:pt>
                <c:pt idx="890">
                  <c:v>3.2447357775847087E-75</c:v>
                </c:pt>
                <c:pt idx="891">
                  <c:v>1.1925084016231989E-75</c:v>
                </c:pt>
                <c:pt idx="892">
                  <c:v>4.3628417612777676E-76</c:v>
                </c:pt>
                <c:pt idx="893">
                  <c:v>1.5944832602449859E-76</c:v>
                </c:pt>
                <c:pt idx="894">
                  <c:v>5.8008515671753511E-77</c:v>
                </c:pt>
                <c:pt idx="895">
                  <c:v>2.108190585132787E-77</c:v>
                </c:pt>
                <c:pt idx="896">
                  <c:v>7.640346308606054E-78</c:v>
                </c:pt>
                <c:pt idx="897">
                  <c:v>2.7612216903719605E-78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B3-40FD-81EE-5FC7F56248F4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SpottedGum!$A$22:$A$919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SpottedGum!$J$22:$J$919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5.8899237752940407E-69</c:v>
                </c:pt>
                <c:pt idx="2">
                  <c:v>9.9890037793411351E-69</c:v>
                </c:pt>
                <c:pt idx="3">
                  <c:v>1.6926455348964768E-68</c:v>
                </c:pt>
                <c:pt idx="4">
                  <c:v>2.8679764072234914E-68</c:v>
                </c:pt>
                <c:pt idx="5">
                  <c:v>4.8515655151886508E-68</c:v>
                </c:pt>
                <c:pt idx="6">
                  <c:v>8.2001143427881575E-68</c:v>
                </c:pt>
                <c:pt idx="7">
                  <c:v>1.3848070204319427E-67</c:v>
                </c:pt>
                <c:pt idx="8">
                  <c:v>2.3348469151106481E-67</c:v>
                </c:pt>
                <c:pt idx="9">
                  <c:v>3.9363283718912345E-67</c:v>
                </c:pt>
                <c:pt idx="10">
                  <c:v>6.625595874485979E-67</c:v>
                </c:pt>
                <c:pt idx="11">
                  <c:v>1.1151199416972118E-66</c:v>
                </c:pt>
                <c:pt idx="12">
                  <c:v>1.8737853631490618E-66</c:v>
                </c:pt>
                <c:pt idx="13">
                  <c:v>3.1459430641863949E-66</c:v>
                </c:pt>
                <c:pt idx="14">
                  <c:v>5.2773305047250093E-66</c:v>
                </c:pt>
                <c:pt idx="15">
                  <c:v>8.8385741159797244E-66</c:v>
                </c:pt>
                <c:pt idx="16">
                  <c:v>1.4801697511935488E-65</c:v>
                </c:pt>
                <c:pt idx="17">
                  <c:v>2.4766991849199346E-65</c:v>
                </c:pt>
                <c:pt idx="18">
                  <c:v>4.1375293713090355E-65</c:v>
                </c:pt>
                <c:pt idx="19">
                  <c:v>6.9062571988650661E-65</c:v>
                </c:pt>
                <c:pt idx="20">
                  <c:v>1.1518021956819394E-64</c:v>
                </c:pt>
                <c:pt idx="21">
                  <c:v>1.9193170398133034E-64</c:v>
                </c:pt>
                <c:pt idx="22">
                  <c:v>3.1955763535307573E-64</c:v>
                </c:pt>
                <c:pt idx="23">
                  <c:v>5.3120423707749551E-64</c:v>
                </c:pt>
                <c:pt idx="24">
                  <c:v>8.829417210042357E-64</c:v>
                </c:pt>
                <c:pt idx="25">
                  <c:v>1.4652553184364558E-63</c:v>
                </c:pt>
                <c:pt idx="26">
                  <c:v>2.4295694077213879E-63</c:v>
                </c:pt>
                <c:pt idx="27">
                  <c:v>4.0251312926147687E-63</c:v>
                </c:pt>
                <c:pt idx="28">
                  <c:v>6.6629342486271896E-63</c:v>
                </c:pt>
                <c:pt idx="29">
                  <c:v>1.1020105206102494E-62</c:v>
                </c:pt>
                <c:pt idx="30">
                  <c:v>1.8211289153826296E-62</c:v>
                </c:pt>
                <c:pt idx="31">
                  <c:v>3.0047673762772376E-62</c:v>
                </c:pt>
                <c:pt idx="32">
                  <c:v>4.9571947042970907E-62</c:v>
                </c:pt>
                <c:pt idx="33">
                  <c:v>8.1653954598207967E-62</c:v>
                </c:pt>
                <c:pt idx="34">
                  <c:v>1.3438607727972428E-61</c:v>
                </c:pt>
                <c:pt idx="35">
                  <c:v>2.20987210265505E-61</c:v>
                </c:pt>
                <c:pt idx="36">
                  <c:v>3.6309127242279607E-61</c:v>
                </c:pt>
                <c:pt idx="37">
                  <c:v>5.9607415075918679E-61</c:v>
                </c:pt>
                <c:pt idx="38">
                  <c:v>9.770226733708853E-61</c:v>
                </c:pt>
                <c:pt idx="39">
                  <c:v>1.6012578554245716E-60</c:v>
                </c:pt>
                <c:pt idx="40">
                  <c:v>2.6202275651005736E-60</c:v>
                </c:pt>
                <c:pt idx="41">
                  <c:v>4.2840410883408497E-60</c:v>
                </c:pt>
                <c:pt idx="42">
                  <c:v>6.9985025046454113E-60</c:v>
                </c:pt>
                <c:pt idx="43">
                  <c:v>1.1423350325667211E-59</c:v>
                </c:pt>
                <c:pt idx="44">
                  <c:v>1.8630252781785802E-59</c:v>
                </c:pt>
                <c:pt idx="45">
                  <c:v>3.033673581828746E-59</c:v>
                </c:pt>
                <c:pt idx="46">
                  <c:v>4.9393321735070846E-59</c:v>
                </c:pt>
                <c:pt idx="47">
                  <c:v>8.0295960319363931E-59</c:v>
                </c:pt>
                <c:pt idx="48">
                  <c:v>1.3042387716705712E-58</c:v>
                </c:pt>
                <c:pt idx="49">
                  <c:v>2.1166958764559048E-58</c:v>
                </c:pt>
                <c:pt idx="50">
                  <c:v>3.4323977594325895E-58</c:v>
                </c:pt>
                <c:pt idx="51">
                  <c:v>5.5612812833767015E-58</c:v>
                </c:pt>
                <c:pt idx="52">
                  <c:v>8.9966695774852635E-58</c:v>
                </c:pt>
                <c:pt idx="53">
                  <c:v>1.4552427714912525E-57</c:v>
                </c:pt>
                <c:pt idx="54">
                  <c:v>2.3502805014492021E-57</c:v>
                </c:pt>
                <c:pt idx="55">
                  <c:v>3.7926530578513666E-57</c:v>
                </c:pt>
                <c:pt idx="56">
                  <c:v>6.11944036183204E-57</c:v>
                </c:pt>
                <c:pt idx="57">
                  <c:v>9.8516016003171748E-57</c:v>
                </c:pt>
                <c:pt idx="58">
                  <c:v>1.5857959443264575E-56</c:v>
                </c:pt>
                <c:pt idx="59">
                  <c:v>2.5505076085400619E-56</c:v>
                </c:pt>
                <c:pt idx="60">
                  <c:v>4.0958221422211575E-56</c:v>
                </c:pt>
                <c:pt idx="61">
                  <c:v>6.5765628194339388E-56</c:v>
                </c:pt>
                <c:pt idx="62">
                  <c:v>1.0543700637121291E-55</c:v>
                </c:pt>
                <c:pt idx="63">
                  <c:v>1.6889900285769233E-55</c:v>
                </c:pt>
                <c:pt idx="64">
                  <c:v>2.7033441648469297E-55</c:v>
                </c:pt>
                <c:pt idx="65">
                  <c:v>4.3233014565054872E-55</c:v>
                </c:pt>
                <c:pt idx="66">
                  <c:v>6.9082800267928224E-55</c:v>
                </c:pt>
                <c:pt idx="67">
                  <c:v>1.1022090567695732E-54</c:v>
                </c:pt>
                <c:pt idx="68">
                  <c:v>1.7583247206124028E-54</c:v>
                </c:pt>
                <c:pt idx="69">
                  <c:v>2.8007534587874948E-54</c:v>
                </c:pt>
                <c:pt idx="70">
                  <c:v>4.4575064206630049E-54</c:v>
                </c:pt>
                <c:pt idx="71">
                  <c:v>7.0884301658966346E-54</c:v>
                </c:pt>
                <c:pt idx="72">
                  <c:v>1.1262875859498021E-53</c:v>
                </c:pt>
                <c:pt idx="73">
                  <c:v>1.7880918599030019E-53</c:v>
                </c:pt>
                <c:pt idx="74">
                  <c:v>2.8344889599906159E-53</c:v>
                </c:pt>
                <c:pt idx="75">
                  <c:v>4.4926022137880287E-53</c:v>
                </c:pt>
                <c:pt idx="76">
                  <c:v>7.1099565186068959E-53</c:v>
                </c:pt>
                <c:pt idx="77">
                  <c:v>1.1242890428236997E-52</c:v>
                </c:pt>
                <c:pt idx="78">
                  <c:v>1.7763609536323609E-52</c:v>
                </c:pt>
                <c:pt idx="79">
                  <c:v>2.8043141637008179E-52</c:v>
                </c:pt>
                <c:pt idx="80">
                  <c:v>4.42348409162638E-52</c:v>
                </c:pt>
                <c:pt idx="81">
                  <c:v>6.971790535044097E-52</c:v>
                </c:pt>
                <c:pt idx="82">
                  <c:v>1.0971703617304031E-51</c:v>
                </c:pt>
                <c:pt idx="83">
                  <c:v>1.7263898446108531E-51</c:v>
                </c:pt>
                <c:pt idx="84">
                  <c:v>2.7124054918462806E-51</c:v>
                </c:pt>
                <c:pt idx="85">
                  <c:v>4.2580781229261984E-51</c:v>
                </c:pt>
                <c:pt idx="86">
                  <c:v>6.6790708697365918E-51</c:v>
                </c:pt>
                <c:pt idx="87">
                  <c:v>1.0467948974838672E-50</c:v>
                </c:pt>
                <c:pt idx="88">
                  <c:v>1.6392696948713887E-50</c:v>
                </c:pt>
                <c:pt idx="89">
                  <c:v>2.5632671429504836E-50</c:v>
                </c:pt>
                <c:pt idx="90">
                  <c:v>4.0074651033246699E-50</c:v>
                </c:pt>
                <c:pt idx="91">
                  <c:v>6.2560661827299322E-50</c:v>
                </c:pt>
                <c:pt idx="92">
                  <c:v>9.7583692323419203E-50</c:v>
                </c:pt>
                <c:pt idx="93">
                  <c:v>1.5208888849547615E-49</c:v>
                </c:pt>
                <c:pt idx="94">
                  <c:v>2.3684381735598406E-49</c:v>
                </c:pt>
                <c:pt idx="95">
                  <c:v>3.6852838636101584E-49</c:v>
                </c:pt>
                <c:pt idx="96">
                  <c:v>5.7258405533951883E-49</c:v>
                </c:pt>
                <c:pt idx="97">
                  <c:v>8.894823334342236E-49</c:v>
                </c:pt>
                <c:pt idx="98">
                  <c:v>1.379735606757228E-48</c:v>
                </c:pt>
                <c:pt idx="99">
                  <c:v>2.1384534576980912E-48</c:v>
                </c:pt>
                <c:pt idx="100">
                  <c:v>3.3116846317636566E-48</c:v>
                </c:pt>
                <c:pt idx="101">
                  <c:v>5.124407670966506E-48</c:v>
                </c:pt>
                <c:pt idx="102">
                  <c:v>7.9228923900381122E-48</c:v>
                </c:pt>
                <c:pt idx="103">
                  <c:v>1.223965641504467E-47</c:v>
                </c:pt>
                <c:pt idx="104">
                  <c:v>1.8880756560006716E-47</c:v>
                </c:pt>
                <c:pt idx="105">
                  <c:v>2.9120321131381696E-47</c:v>
                </c:pt>
                <c:pt idx="106">
                  <c:v>4.484753079512449E-47</c:v>
                </c:pt>
                <c:pt idx="107">
                  <c:v>6.9012458317544754E-47</c:v>
                </c:pt>
                <c:pt idx="108">
                  <c:v>1.0611160896373296E-46</c:v>
                </c:pt>
                <c:pt idx="109">
                  <c:v>1.6302144656846255E-46</c:v>
                </c:pt>
                <c:pt idx="110">
                  <c:v>2.5008944449419122E-46</c:v>
                </c:pt>
                <c:pt idx="111">
                  <c:v>3.8359294780724883E-46</c:v>
                </c:pt>
                <c:pt idx="112">
                  <c:v>5.8751078020971373E-46</c:v>
                </c:pt>
                <c:pt idx="113">
                  <c:v>8.9967232297037481E-46</c:v>
                </c:pt>
                <c:pt idx="114">
                  <c:v>1.3757009907673354E-45</c:v>
                </c:pt>
                <c:pt idx="115">
                  <c:v>2.101896055642012E-45</c:v>
                </c:pt>
                <c:pt idx="116">
                  <c:v>3.2088230987248392E-45</c:v>
                </c:pt>
                <c:pt idx="117">
                  <c:v>4.894721106615236E-45</c:v>
                </c:pt>
                <c:pt idx="118">
                  <c:v>7.4556270740555702E-45</c:v>
                </c:pt>
                <c:pt idx="119">
                  <c:v>1.1354339373167341E-44</c:v>
                </c:pt>
                <c:pt idx="120">
                  <c:v>1.7266917220829281E-44</c:v>
                </c:pt>
                <c:pt idx="121">
                  <c:v>2.6237119437665952E-44</c:v>
                </c:pt>
                <c:pt idx="122">
                  <c:v>3.9835125102876931E-44</c:v>
                </c:pt>
                <c:pt idx="123">
                  <c:v>6.0431674499866246E-44</c:v>
                </c:pt>
                <c:pt idx="124">
                  <c:v>9.1603434776294726E-44</c:v>
                </c:pt>
                <c:pt idx="125">
                  <c:v>1.3874179172310885E-43</c:v>
                </c:pt>
                <c:pt idx="126">
                  <c:v>2.0983710715925282E-43</c:v>
                </c:pt>
                <c:pt idx="127">
                  <c:v>3.1730403302686863E-43</c:v>
                </c:pt>
                <c:pt idx="128">
                  <c:v>4.7912547058190477E-43</c:v>
                </c:pt>
                <c:pt idx="129">
                  <c:v>7.2289074189221725E-43</c:v>
                </c:pt>
                <c:pt idx="130">
                  <c:v>1.0897968034508753E-42</c:v>
                </c:pt>
                <c:pt idx="131">
                  <c:v>1.6416024703208567E-42</c:v>
                </c:pt>
                <c:pt idx="132">
                  <c:v>2.4708148376321047E-42</c:v>
                </c:pt>
                <c:pt idx="133">
                  <c:v>3.7136113270106861E-42</c:v>
                </c:pt>
                <c:pt idx="134">
                  <c:v>5.5804374029124083E-42</c:v>
                </c:pt>
                <c:pt idx="135">
                  <c:v>8.3738542788536824E-42</c:v>
                </c:pt>
                <c:pt idx="136">
                  <c:v>1.2555472804251958E-41</c:v>
                </c:pt>
                <c:pt idx="137">
                  <c:v>1.8810112560928041E-41</c:v>
                </c:pt>
                <c:pt idx="138">
                  <c:v>2.8157906806917888E-41</c:v>
                </c:pt>
                <c:pt idx="139">
                  <c:v>4.2117261424275351E-41</c:v>
                </c:pt>
                <c:pt idx="140">
                  <c:v>6.2946327534473388E-41</c:v>
                </c:pt>
                <c:pt idx="141">
                  <c:v>9.3944226672445277E-41</c:v>
                </c:pt>
                <c:pt idx="142">
                  <c:v>1.4017875331495428E-40</c:v>
                </c:pt>
                <c:pt idx="143">
                  <c:v>2.0887418327349707E-40</c:v>
                </c:pt>
                <c:pt idx="144">
                  <c:v>3.1098480359297757E-40</c:v>
                </c:pt>
                <c:pt idx="145">
                  <c:v>4.6264208387670487E-40</c:v>
                </c:pt>
                <c:pt idx="146">
                  <c:v>6.8770598154111108E-40</c:v>
                </c:pt>
                <c:pt idx="147">
                  <c:v>1.021438366345909E-39</c:v>
                </c:pt>
                <c:pt idx="148">
                  <c:v>1.5150105989151108E-39</c:v>
                </c:pt>
                <c:pt idx="149">
                  <c:v>2.2466165621745433E-39</c:v>
                </c:pt>
                <c:pt idx="150">
                  <c:v>3.3268822354296716E-39</c:v>
                </c:pt>
                <c:pt idx="151">
                  <c:v>4.9226464445328782E-39</c:v>
                </c:pt>
                <c:pt idx="152">
                  <c:v>7.2780093094509488E-39</c:v>
                </c:pt>
                <c:pt idx="153">
                  <c:v>1.0751753863475852E-38</c:v>
                </c:pt>
                <c:pt idx="154">
                  <c:v>1.5870798054430522E-38</c:v>
                </c:pt>
                <c:pt idx="155">
                  <c:v>2.3394677613220821E-38</c:v>
                </c:pt>
                <c:pt idx="156">
                  <c:v>3.4478036868033172E-38</c:v>
                </c:pt>
                <c:pt idx="157">
                  <c:v>5.074203576386228E-38</c:v>
                </c:pt>
                <c:pt idx="158">
                  <c:v>7.4661956260379509E-38</c:v>
                </c:pt>
                <c:pt idx="159">
                  <c:v>1.0970635361467989E-37</c:v>
                </c:pt>
                <c:pt idx="160">
                  <c:v>1.6107123398847021E-37</c:v>
                </c:pt>
                <c:pt idx="161">
                  <c:v>2.3629680696319693E-37</c:v>
                </c:pt>
                <c:pt idx="162">
                  <c:v>3.4617954068192017E-37</c:v>
                </c:pt>
                <c:pt idx="163">
                  <c:v>5.0704849225398786E-37</c:v>
                </c:pt>
                <c:pt idx="164">
                  <c:v>7.4165543859725331E-37</c:v>
                </c:pt>
                <c:pt idx="165">
                  <c:v>1.084571995556244E-36</c:v>
                </c:pt>
                <c:pt idx="166">
                  <c:v>1.583872051325241E-36</c:v>
                </c:pt>
                <c:pt idx="167">
                  <c:v>2.3111959368260243E-36</c:v>
                </c:pt>
                <c:pt idx="168">
                  <c:v>3.3698321462118074E-36</c:v>
                </c:pt>
                <c:pt idx="169">
                  <c:v>4.9066831544572359E-36</c:v>
                </c:pt>
                <c:pt idx="170">
                  <c:v>7.1428179414444675E-36</c:v>
                </c:pt>
                <c:pt idx="171">
                  <c:v>1.038977414562761E-35</c:v>
                </c:pt>
                <c:pt idx="172">
                  <c:v>1.5092196062820575E-35</c:v>
                </c:pt>
                <c:pt idx="173">
                  <c:v>2.1905568088787713E-35</c:v>
                </c:pt>
                <c:pt idx="174">
                  <c:v>3.1769662665271299E-35</c:v>
                </c:pt>
                <c:pt idx="175">
                  <c:v>4.6039072102459591E-35</c:v>
                </c:pt>
                <c:pt idx="176">
                  <c:v>6.6664752607505943E-35</c:v>
                </c:pt>
                <c:pt idx="177">
                  <c:v>9.6454386221021981E-35</c:v>
                </c:pt>
                <c:pt idx="178">
                  <c:v>1.3936750910739217E-34</c:v>
                </c:pt>
                <c:pt idx="179">
                  <c:v>2.0132584010944227E-34</c:v>
                </c:pt>
                <c:pt idx="180">
                  <c:v>2.9043729894533438E-34</c:v>
                </c:pt>
                <c:pt idx="181">
                  <c:v>4.1866079893637491E-34</c:v>
                </c:pt>
                <c:pt idx="182">
                  <c:v>6.0301622794656339E-34</c:v>
                </c:pt>
                <c:pt idx="183">
                  <c:v>8.6786613196489329E-34</c:v>
                </c:pt>
                <c:pt idx="184">
                  <c:v>1.2480537085455729E-33</c:v>
                </c:pt>
                <c:pt idx="185">
                  <c:v>1.793373913155806E-33</c:v>
                </c:pt>
                <c:pt idx="186">
                  <c:v>2.573519528974261E-33</c:v>
                </c:pt>
                <c:pt idx="187">
                  <c:v>3.6921504802456548E-33</c:v>
                </c:pt>
                <c:pt idx="188">
                  <c:v>5.2899480192329868E-33</c:v>
                </c:pt>
                <c:pt idx="189">
                  <c:v>7.573236024916733E-33</c:v>
                </c:pt>
                <c:pt idx="190">
                  <c:v>1.0833515617917786E-32</c:v>
                </c:pt>
                <c:pt idx="191">
                  <c:v>1.5485145509993464E-32</c:v>
                </c:pt>
                <c:pt idx="192">
                  <c:v>2.2116644794711387E-32</c:v>
                </c:pt>
                <c:pt idx="193">
                  <c:v>3.1546190099363208E-32</c:v>
                </c:pt>
                <c:pt idx="194">
                  <c:v>4.4984943312265856E-32</c:v>
                </c:pt>
                <c:pt idx="195">
                  <c:v>6.4063761806763175E-32</c:v>
                </c:pt>
                <c:pt idx="196">
                  <c:v>9.1162571837717274E-32</c:v>
                </c:pt>
                <c:pt idx="197">
                  <c:v>1.296222910811389E-31</c:v>
                </c:pt>
                <c:pt idx="198">
                  <c:v>1.8416275805766372E-31</c:v>
                </c:pt>
                <c:pt idx="199">
                  <c:v>2.614466239865576E-31</c:v>
                </c:pt>
                <c:pt idx="200">
                  <c:v>3.7087122604109835E-31</c:v>
                </c:pt>
                <c:pt idx="201">
                  <c:v>5.2540265839769628E-31</c:v>
                </c:pt>
                <c:pt idx="202">
                  <c:v>7.4374048024515464E-31</c:v>
                </c:pt>
                <c:pt idx="203">
                  <c:v>1.0525422444360757E-30</c:v>
                </c:pt>
                <c:pt idx="204">
                  <c:v>1.4876070517028859E-30</c:v>
                </c:pt>
                <c:pt idx="205">
                  <c:v>2.1008597764457988E-30</c:v>
                </c:pt>
                <c:pt idx="206">
                  <c:v>2.9645980245663265E-30</c:v>
                </c:pt>
                <c:pt idx="207">
                  <c:v>4.1779931927775711E-30</c:v>
                </c:pt>
                <c:pt idx="208">
                  <c:v>5.8864986747680921E-30</c:v>
                </c:pt>
                <c:pt idx="209">
                  <c:v>8.2871729262870753E-30</c:v>
                </c:pt>
                <c:pt idx="210">
                  <c:v>1.1651731485246569E-29</c:v>
                </c:pt>
                <c:pt idx="211">
                  <c:v>1.6369506865927527E-29</c:v>
                </c:pt>
                <c:pt idx="212">
                  <c:v>2.2979564153750836E-29</c:v>
                </c:pt>
                <c:pt idx="213">
                  <c:v>3.2233616931005638E-29</c:v>
                </c:pt>
                <c:pt idx="214">
                  <c:v>4.5179077161666787E-29</c:v>
                </c:pt>
                <c:pt idx="215">
                  <c:v>6.327421023493386E-29</c:v>
                </c:pt>
                <c:pt idx="216">
                  <c:v>8.8502381980285085E-29</c:v>
                </c:pt>
                <c:pt idx="217">
                  <c:v>1.2375620355260018E-28</c:v>
                </c:pt>
                <c:pt idx="218">
                  <c:v>1.7282989976951079E-28</c:v>
                </c:pt>
                <c:pt idx="219">
                  <c:v>2.4117532516769419E-28</c:v>
                </c:pt>
                <c:pt idx="220">
                  <c:v>3.3628604792301053E-28</c:v>
                </c:pt>
                <c:pt idx="221">
                  <c:v>4.6854038888783135E-28</c:v>
                </c:pt>
                <c:pt idx="222">
                  <c:v>6.5229990110601642E-28</c:v>
                </c:pt>
                <c:pt idx="223">
                  <c:v>9.0696616161722753E-28</c:v>
                </c:pt>
                <c:pt idx="224">
                  <c:v>1.2607125273855199E-27</c:v>
                </c:pt>
                <c:pt idx="225">
                  <c:v>1.7501915225113756E-27</c:v>
                </c:pt>
                <c:pt idx="226">
                  <c:v>2.42782901815041E-27</c:v>
                </c:pt>
                <c:pt idx="227">
                  <c:v>3.3669014000714236E-27</c:v>
                </c:pt>
                <c:pt idx="228">
                  <c:v>4.6609317290631071E-27</c:v>
                </c:pt>
                <c:pt idx="229">
                  <c:v>6.4505203835477759E-27</c:v>
                </c:pt>
                <c:pt idx="230">
                  <c:v>8.9203065171572557E-27</c:v>
                </c:pt>
                <c:pt idx="231">
                  <c:v>1.2326166775047548E-26</c:v>
                </c:pt>
                <c:pt idx="232">
                  <c:v>1.7010828267436788E-26</c:v>
                </c:pt>
                <c:pt idx="233">
                  <c:v>2.34577809511387E-26</c:v>
                </c:pt>
                <c:pt idx="234">
                  <c:v>3.2338926220334717E-26</c:v>
                </c:pt>
                <c:pt idx="235">
                  <c:v>4.452613175287252E-26</c:v>
                </c:pt>
                <c:pt idx="236">
                  <c:v>6.1258785878143646E-26</c:v>
                </c:pt>
                <c:pt idx="237">
                  <c:v>8.4173361530879966E-26</c:v>
                </c:pt>
                <c:pt idx="238">
                  <c:v>1.1562637608658114E-25</c:v>
                </c:pt>
                <c:pt idx="239">
                  <c:v>1.5870968165984756E-25</c:v>
                </c:pt>
                <c:pt idx="240">
                  <c:v>2.1757261341357261E-25</c:v>
                </c:pt>
                <c:pt idx="241">
                  <c:v>2.9803695097321992E-25</c:v>
                </c:pt>
                <c:pt idx="242">
                  <c:v>4.0794469074179425E-25</c:v>
                </c:pt>
                <c:pt idx="243">
                  <c:v>5.5795289450726415E-25</c:v>
                </c:pt>
                <c:pt idx="244">
                  <c:v>7.6253375654041401E-25</c:v>
                </c:pt>
                <c:pt idx="245">
                  <c:v>1.0413235494548567E-24</c:v>
                </c:pt>
                <c:pt idx="246">
                  <c:v>1.4209460693701517E-24</c:v>
                </c:pt>
                <c:pt idx="247">
                  <c:v>1.9365482293552911E-24</c:v>
                </c:pt>
                <c:pt idx="248">
                  <c:v>2.637213251831202E-24</c:v>
                </c:pt>
                <c:pt idx="249">
                  <c:v>3.5903247262050089E-24</c:v>
                </c:pt>
                <c:pt idx="250">
                  <c:v>4.8818290552189534E-24</c:v>
                </c:pt>
                <c:pt idx="251">
                  <c:v>6.6328124860422017E-24</c:v>
                </c:pt>
                <c:pt idx="252">
                  <c:v>9.0049016963563553E-24</c:v>
                </c:pt>
                <c:pt idx="253">
                  <c:v>1.2210213522385389E-23</c:v>
                </c:pt>
                <c:pt idx="254">
                  <c:v>1.6551507319019409E-23</c:v>
                </c:pt>
                <c:pt idx="255">
                  <c:v>2.2408654922388996E-23</c:v>
                </c:pt>
                <c:pt idx="256">
                  <c:v>3.0329336403352531E-23</c:v>
                </c:pt>
                <c:pt idx="257">
                  <c:v>4.0999173586479718E-23</c:v>
                </c:pt>
                <c:pt idx="258">
                  <c:v>5.5380214586862848E-23</c:v>
                </c:pt>
                <c:pt idx="259">
                  <c:v>7.4748295996776381E-23</c:v>
                </c:pt>
                <c:pt idx="260">
                  <c:v>1.008126876767278E-22</c:v>
                </c:pt>
                <c:pt idx="261">
                  <c:v>1.357992078260363E-22</c:v>
                </c:pt>
                <c:pt idx="262">
                  <c:v>1.828715789865341E-22</c:v>
                </c:pt>
                <c:pt idx="263">
                  <c:v>2.4595987343246296E-22</c:v>
                </c:pt>
                <c:pt idx="264">
                  <c:v>3.3056020114273172E-22</c:v>
                </c:pt>
                <c:pt idx="265">
                  <c:v>4.441218768058902E-22</c:v>
                </c:pt>
                <c:pt idx="266">
                  <c:v>5.9597010152447604E-22</c:v>
                </c:pt>
                <c:pt idx="267">
                  <c:v>7.9876498068585748E-22</c:v>
                </c:pt>
                <c:pt idx="268">
                  <c:v>1.0702330244369963E-21</c:v>
                </c:pt>
                <c:pt idx="269">
                  <c:v>1.4328671848643893E-21</c:v>
                </c:pt>
                <c:pt idx="270">
                  <c:v>1.9160520180218687E-21</c:v>
                </c:pt>
                <c:pt idx="271">
                  <c:v>2.5613681728112858E-21</c:v>
                </c:pt>
                <c:pt idx="272">
                  <c:v>3.41988430393537E-21</c:v>
                </c:pt>
                <c:pt idx="273">
                  <c:v>4.5626809117753274E-21</c:v>
                </c:pt>
                <c:pt idx="274">
                  <c:v>6.08272328586877E-21</c:v>
                </c:pt>
                <c:pt idx="275">
                  <c:v>8.1029899634697406E-21</c:v>
                </c:pt>
                <c:pt idx="276">
                  <c:v>1.0786034882079461E-20</c:v>
                </c:pt>
                <c:pt idx="277">
                  <c:v>1.4340246147888534E-20</c:v>
                </c:pt>
                <c:pt idx="278">
                  <c:v>1.9059530276245956E-20</c:v>
                </c:pt>
                <c:pt idx="279">
                  <c:v>2.5301552142948697E-20</c:v>
                </c:pt>
                <c:pt idx="280">
                  <c:v>3.3562355520120341E-20</c:v>
                </c:pt>
                <c:pt idx="281">
                  <c:v>4.4486475680814787E-20</c:v>
                </c:pt>
                <c:pt idx="282">
                  <c:v>5.8921509932071333E-20</c:v>
                </c:pt>
                <c:pt idx="283">
                  <c:v>7.7981221259771151E-20</c:v>
                </c:pt>
                <c:pt idx="284">
                  <c:v>1.031279762987519E-19</c:v>
                </c:pt>
                <c:pt idx="285">
                  <c:v>1.3622170859808546E-19</c:v>
                </c:pt>
                <c:pt idx="286">
                  <c:v>1.7987627825827497E-19</c:v>
                </c:pt>
                <c:pt idx="287">
                  <c:v>2.3723892178636372E-19</c:v>
                </c:pt>
                <c:pt idx="288">
                  <c:v>3.1265782811145757E-19</c:v>
                </c:pt>
                <c:pt idx="289">
                  <c:v>4.117408802484144E-19</c:v>
                </c:pt>
                <c:pt idx="290">
                  <c:v>5.4181358875784373E-19</c:v>
                </c:pt>
                <c:pt idx="291">
                  <c:v>7.124382180998966E-19</c:v>
                </c:pt>
                <c:pt idx="292">
                  <c:v>9.3608619667580498E-19</c:v>
                </c:pt>
                <c:pt idx="293">
                  <c:v>1.2284936861534768E-18</c:v>
                </c:pt>
                <c:pt idx="294">
                  <c:v>1.6110256073653657E-18</c:v>
                </c:pt>
                <c:pt idx="295">
                  <c:v>2.1119617300594377E-18</c:v>
                </c:pt>
                <c:pt idx="296">
                  <c:v>2.7654106139717892E-18</c:v>
                </c:pt>
                <c:pt idx="297">
                  <c:v>3.6183088388397758E-18</c:v>
                </c:pt>
                <c:pt idx="298">
                  <c:v>4.7306843841306639E-18</c:v>
                </c:pt>
                <c:pt idx="299">
                  <c:v>6.180371156357937E-18</c:v>
                </c:pt>
                <c:pt idx="300">
                  <c:v>8.0648882335577314E-18</c:v>
                </c:pt>
                <c:pt idx="301">
                  <c:v>1.0520445034055203E-17</c:v>
                </c:pt>
                <c:pt idx="302">
                  <c:v>1.3707684443180439E-17</c:v>
                </c:pt>
                <c:pt idx="303">
                  <c:v>1.7847087072989124E-17</c:v>
                </c:pt>
                <c:pt idx="304">
                  <c:v>2.3219027543083698E-17</c:v>
                </c:pt>
                <c:pt idx="305">
                  <c:v>3.0185193842329809E-17</c:v>
                </c:pt>
                <c:pt idx="306">
                  <c:v>3.921185165673068E-17</c:v>
                </c:pt>
                <c:pt idx="307">
                  <c:v>5.0899555717566441E-17</c:v>
                </c:pt>
                <c:pt idx="308">
                  <c:v>6.6021299914934329E-17</c:v>
                </c:pt>
                <c:pt idx="309">
                  <c:v>8.5536753355798328E-17</c:v>
                </c:pt>
                <c:pt idx="310">
                  <c:v>1.1073780353649179E-16</c:v>
                </c:pt>
                <c:pt idx="311">
                  <c:v>1.4331345179592165E-16</c:v>
                </c:pt>
                <c:pt idx="312">
                  <c:v>1.8525857443147809E-16</c:v>
                </c:pt>
                <c:pt idx="313">
                  <c:v>2.3930069126174904E-16</c:v>
                </c:pt>
                <c:pt idx="314">
                  <c:v>3.0875346173806884E-16</c:v>
                </c:pt>
                <c:pt idx="315">
                  <c:v>3.9822341355280604E-16</c:v>
                </c:pt>
                <c:pt idx="316">
                  <c:v>5.1323471080733711E-16</c:v>
                </c:pt>
                <c:pt idx="317">
                  <c:v>6.6070716431791798E-16</c:v>
                </c:pt>
                <c:pt idx="318">
                  <c:v>8.5025180980981582E-16</c:v>
                </c:pt>
                <c:pt idx="319">
                  <c:v>1.0929261170730072E-15</c:v>
                </c:pt>
                <c:pt idx="320">
                  <c:v>1.4038135116634116E-15</c:v>
                </c:pt>
                <c:pt idx="321">
                  <c:v>1.8017868250395478E-15</c:v>
                </c:pt>
                <c:pt idx="322">
                  <c:v>2.3108558572931175E-15</c:v>
                </c:pt>
                <c:pt idx="323">
                  <c:v>2.960397516607737E-15</c:v>
                </c:pt>
                <c:pt idx="324">
                  <c:v>3.7911472225379728E-15</c:v>
                </c:pt>
                <c:pt idx="325">
                  <c:v>4.8495349110356431E-15</c:v>
                </c:pt>
                <c:pt idx="326">
                  <c:v>6.2011461060305033E-15</c:v>
                </c:pt>
                <c:pt idx="327">
                  <c:v>7.9205195434427598E-15</c:v>
                </c:pt>
                <c:pt idx="328">
                  <c:v>1.0109084939558954E-14</c:v>
                </c:pt>
                <c:pt idx="329">
                  <c:v>1.2892772573765639E-14</c:v>
                </c:pt>
                <c:pt idx="330">
                  <c:v>1.6424537699193079E-14</c:v>
                </c:pt>
                <c:pt idx="331">
                  <c:v>2.0916109457382639E-14</c:v>
                </c:pt>
                <c:pt idx="332">
                  <c:v>2.6616138190533902E-14</c:v>
                </c:pt>
                <c:pt idx="333">
                  <c:v>3.3831639892528898E-14</c:v>
                </c:pt>
                <c:pt idx="334">
                  <c:v>4.2971295834243896E-14</c:v>
                </c:pt>
                <c:pt idx="335">
                  <c:v>5.4539511709939165E-14</c:v>
                </c:pt>
                <c:pt idx="336">
                  <c:v>6.9196230666093923E-14</c:v>
                </c:pt>
                <c:pt idx="337">
                  <c:v>8.7661524241011388E-14</c:v>
                </c:pt>
                <c:pt idx="338">
                  <c:v>1.1101303989448005E-13</c:v>
                </c:pt>
                <c:pt idx="339">
                  <c:v>1.4048060428556312E-13</c:v>
                </c:pt>
                <c:pt idx="340">
                  <c:v>1.7757308692892689E-13</c:v>
                </c:pt>
                <c:pt idx="341">
                  <c:v>2.2437517690047347E-13</c:v>
                </c:pt>
                <c:pt idx="342">
                  <c:v>2.8319911100755432E-13</c:v>
                </c:pt>
                <c:pt idx="343">
                  <c:v>3.5718019047541426E-13</c:v>
                </c:pt>
                <c:pt idx="344">
                  <c:v>4.5015405266694926E-13</c:v>
                </c:pt>
                <c:pt idx="345">
                  <c:v>5.6690912344300613E-13</c:v>
                </c:pt>
                <c:pt idx="346">
                  <c:v>7.1341810993322223E-13</c:v>
                </c:pt>
                <c:pt idx="347">
                  <c:v>8.9680443901548012E-13</c:v>
                </c:pt>
                <c:pt idx="348">
                  <c:v>1.1269009335343292E-12</c:v>
                </c:pt>
                <c:pt idx="349">
                  <c:v>1.4144827977104049E-12</c:v>
                </c:pt>
                <c:pt idx="350">
                  <c:v>1.7747733011776287E-12</c:v>
                </c:pt>
                <c:pt idx="351">
                  <c:v>2.224401249232567E-12</c:v>
                </c:pt>
                <c:pt idx="352">
                  <c:v>2.785882408284791E-12</c:v>
                </c:pt>
                <c:pt idx="353">
                  <c:v>3.4865174143961473E-12</c:v>
                </c:pt>
                <c:pt idx="354">
                  <c:v>4.3586126889676802E-12</c:v>
                </c:pt>
                <c:pt idx="355">
                  <c:v>5.4467401115716662E-12</c:v>
                </c:pt>
                <c:pt idx="356">
                  <c:v>6.7991323115802532E-12</c:v>
                </c:pt>
                <c:pt idx="357">
                  <c:v>8.4840087376801497E-12</c:v>
                </c:pt>
                <c:pt idx="358">
                  <c:v>1.0574948651943613E-11</c:v>
                </c:pt>
                <c:pt idx="359">
                  <c:v>1.3171518272773921E-11</c:v>
                </c:pt>
                <c:pt idx="360">
                  <c:v>1.6393577764591001E-11</c:v>
                </c:pt>
                <c:pt idx="361">
                  <c:v>2.0388822234379254E-11</c:v>
                </c:pt>
                <c:pt idx="362">
                  <c:v>2.5339085963173408E-11</c:v>
                </c:pt>
                <c:pt idx="363">
                  <c:v>3.1457387709169609E-11</c:v>
                </c:pt>
                <c:pt idx="364">
                  <c:v>3.9037570808916382E-11</c:v>
                </c:pt>
                <c:pt idx="365">
                  <c:v>4.8392362271180721E-11</c:v>
                </c:pt>
                <c:pt idx="366">
                  <c:v>5.9944915103491877E-11</c:v>
                </c:pt>
                <c:pt idx="367">
                  <c:v>7.4225758181983475E-11</c:v>
                </c:pt>
                <c:pt idx="368">
                  <c:v>9.1810530370173379E-11</c:v>
                </c:pt>
                <c:pt idx="369">
                  <c:v>1.1344027350311678E-10</c:v>
                </c:pt>
                <c:pt idx="370">
                  <c:v>1.4010977884356128E-10</c:v>
                </c:pt>
                <c:pt idx="371">
                  <c:v>1.7292228695992531E-10</c:v>
                </c:pt>
                <c:pt idx="372">
                  <c:v>2.1319256659941897E-10</c:v>
                </c:pt>
                <c:pt idx="373">
                  <c:v>2.6273498768345627E-10</c:v>
                </c:pt>
                <c:pt idx="374">
                  <c:v>3.2344709505316464E-10</c:v>
                </c:pt>
                <c:pt idx="375">
                  <c:v>3.9789738719010814E-10</c:v>
                </c:pt>
                <c:pt idx="376">
                  <c:v>4.89126578384298E-10</c:v>
                </c:pt>
                <c:pt idx="377">
                  <c:v>6.008332032019333E-10</c:v>
                </c:pt>
                <c:pt idx="378">
                  <c:v>7.3727415069296659E-10</c:v>
                </c:pt>
                <c:pt idx="379">
                  <c:v>9.0432997951117414E-10</c:v>
                </c:pt>
                <c:pt idx="380">
                  <c:v>1.1080729204217294E-9</c:v>
                </c:pt>
                <c:pt idx="381">
                  <c:v>1.3571619156298913E-9</c:v>
                </c:pt>
                <c:pt idx="382">
                  <c:v>1.660502015709546E-9</c:v>
                </c:pt>
                <c:pt idx="383">
                  <c:v>2.0301613943382419E-9</c:v>
                </c:pt>
                <c:pt idx="384">
                  <c:v>2.4803056789199559E-9</c:v>
                </c:pt>
                <c:pt idx="385">
                  <c:v>3.02805106422212E-9</c:v>
                </c:pt>
                <c:pt idx="386">
                  <c:v>3.6940655411473275E-9</c:v>
                </c:pt>
                <c:pt idx="387">
                  <c:v>4.5018807334852675E-9</c:v>
                </c:pt>
                <c:pt idx="388">
                  <c:v>5.4840665438175663E-9</c:v>
                </c:pt>
                <c:pt idx="389">
                  <c:v>6.6736050336425246E-9</c:v>
                </c:pt>
                <c:pt idx="390">
                  <c:v>8.1152635368496951E-9</c:v>
                </c:pt>
                <c:pt idx="391">
                  <c:v>9.8611863993762773E-9</c:v>
                </c:pt>
                <c:pt idx="392">
                  <c:v>1.1974023907890398E-8</c:v>
                </c:pt>
                <c:pt idx="393">
                  <c:v>1.4528992060035587E-8</c:v>
                </c:pt>
                <c:pt idx="394">
                  <c:v>1.7616322996138182E-8</c:v>
                </c:pt>
                <c:pt idx="395">
                  <c:v>2.1344179038799284E-8</c:v>
                </c:pt>
                <c:pt idx="396">
                  <c:v>2.5834324912346052E-8</c:v>
                </c:pt>
                <c:pt idx="397">
                  <c:v>3.1246414403350677E-8</c:v>
                </c:pt>
                <c:pt idx="398">
                  <c:v>3.7776229987366339E-8</c:v>
                </c:pt>
                <c:pt idx="399">
                  <c:v>4.5623857776307413E-8</c:v>
                </c:pt>
                <c:pt idx="400">
                  <c:v>5.5061850708378298E-8</c:v>
                </c:pt>
                <c:pt idx="401">
                  <c:v>6.6404118093344071E-8</c:v>
                </c:pt>
                <c:pt idx="402">
                  <c:v>8.0001232180645338E-8</c:v>
                </c:pt>
                <c:pt idx="403">
                  <c:v>9.6341232994728001E-8</c:v>
                </c:pt>
                <c:pt idx="404">
                  <c:v>1.1590073047813783E-7</c:v>
                </c:pt>
                <c:pt idx="405">
                  <c:v>1.393711914637585E-7</c:v>
                </c:pt>
                <c:pt idx="406">
                  <c:v>1.67424609974186E-7</c:v>
                </c:pt>
                <c:pt idx="407">
                  <c:v>2.0097960232761157E-7</c:v>
                </c:pt>
                <c:pt idx="408">
                  <c:v>2.4108549006856387E-7</c:v>
                </c:pt>
                <c:pt idx="409">
                  <c:v>2.8898584216720515E-7</c:v>
                </c:pt>
                <c:pt idx="410">
                  <c:v>3.4615329015493803E-7</c:v>
                </c:pt>
                <c:pt idx="411">
                  <c:v>4.1421251848414696E-7</c:v>
                </c:pt>
                <c:pt idx="412">
                  <c:v>4.954369823912468E-7</c:v>
                </c:pt>
                <c:pt idx="413">
                  <c:v>5.9199431851034967E-7</c:v>
                </c:pt>
                <c:pt idx="414">
                  <c:v>7.0686105135000017E-7</c:v>
                </c:pt>
                <c:pt idx="415">
                  <c:v>8.4340835781562282E-7</c:v>
                </c:pt>
                <c:pt idx="416">
                  <c:v>1.0056091296942171E-6</c:v>
                </c:pt>
                <c:pt idx="417">
                  <c:v>1.1981409491521472E-6</c:v>
                </c:pt>
                <c:pt idx="418">
                  <c:v>1.4265073442549175E-6</c:v>
                </c:pt>
                <c:pt idx="419">
                  <c:v>1.6971782126641388E-6</c:v>
                </c:pt>
                <c:pt idx="420">
                  <c:v>2.0172017029316032E-6</c:v>
                </c:pt>
                <c:pt idx="421">
                  <c:v>2.3958498255671692E-6</c:v>
                </c:pt>
                <c:pt idx="422">
                  <c:v>2.8443053086644938E-6</c:v>
                </c:pt>
                <c:pt idx="423">
                  <c:v>3.3733605331976192E-6</c:v>
                </c:pt>
                <c:pt idx="424">
                  <c:v>3.9979531035190215E-6</c:v>
                </c:pt>
                <c:pt idx="425">
                  <c:v>4.7347925972763743E-6</c:v>
                </c:pt>
                <c:pt idx="426">
                  <c:v>5.6019164709453772E-6</c:v>
                </c:pt>
                <c:pt idx="427">
                  <c:v>6.6248670306026427E-6</c:v>
                </c:pt>
                <c:pt idx="428">
                  <c:v>7.8289974298403243E-6</c:v>
                </c:pt>
                <c:pt idx="429">
                  <c:v>9.2429151241490315E-6</c:v>
                </c:pt>
                <c:pt idx="430">
                  <c:v>1.0904383057135718E-5</c:v>
                </c:pt>
                <c:pt idx="431">
                  <c:v>1.2855313448848369E-5</c:v>
                </c:pt>
                <c:pt idx="432">
                  <c:v>1.5144451957148799E-5</c:v>
                </c:pt>
                <c:pt idx="433">
                  <c:v>1.782846240479856E-5</c:v>
                </c:pt>
                <c:pt idx="434">
                  <c:v>2.0973143970139481E-5</c:v>
                </c:pt>
                <c:pt idx="435">
                  <c:v>2.4654864633748677E-5</c:v>
                </c:pt>
                <c:pt idx="436">
                  <c:v>2.8954757435218723E-5</c:v>
                </c:pt>
                <c:pt idx="437">
                  <c:v>3.3980331137591221E-5</c:v>
                </c:pt>
                <c:pt idx="438">
                  <c:v>3.9859864248352827E-5</c:v>
                </c:pt>
                <c:pt idx="439">
                  <c:v>4.671149112587879E-5</c:v>
                </c:pt>
                <c:pt idx="440">
                  <c:v>5.4701856993036801E-5</c:v>
                </c:pt>
                <c:pt idx="441">
                  <c:v>6.4013374149142466E-5</c:v>
                </c:pt>
                <c:pt idx="442">
                  <c:v>7.4856537732936415E-5</c:v>
                </c:pt>
                <c:pt idx="443">
                  <c:v>8.7452360182201937E-5</c:v>
                </c:pt>
                <c:pt idx="444">
                  <c:v>1.0212022881689226E-4</c:v>
                </c:pt>
                <c:pt idx="445">
                  <c:v>1.1913400368868764E-4</c:v>
                </c:pt>
                <c:pt idx="446">
                  <c:v>1.3888362676748114E-4</c:v>
                </c:pt>
                <c:pt idx="447">
                  <c:v>1.61831640407392E-4</c:v>
                </c:pt>
                <c:pt idx="448">
                  <c:v>1.883913519342759E-4</c:v>
                </c:pt>
                <c:pt idx="449">
                  <c:v>2.1915422260395575E-4</c:v>
                </c:pt>
                <c:pt idx="450">
                  <c:v>2.5469820751758957E-4</c:v>
                </c:pt>
                <c:pt idx="451">
                  <c:v>2.9586801815806172E-4</c:v>
                </c:pt>
                <c:pt idx="452">
                  <c:v>3.4344836820174074E-4</c:v>
                </c:pt>
                <c:pt idx="453">
                  <c:v>3.9830296153898717E-4</c:v>
                </c:pt>
                <c:pt idx="454">
                  <c:v>4.615916595279131E-4</c:v>
                </c:pt>
                <c:pt idx="455">
                  <c:v>5.3455784747596198E-4</c:v>
                </c:pt>
                <c:pt idx="456">
                  <c:v>6.1876407446760466E-4</c:v>
                </c:pt>
                <c:pt idx="457">
                  <c:v>7.1539399689882937E-4</c:v>
                </c:pt>
                <c:pt idx="458">
                  <c:v>8.2672118207959737E-4</c:v>
                </c:pt>
                <c:pt idx="459">
                  <c:v>9.5469616485582007E-4</c:v>
                </c:pt>
                <c:pt idx="460">
                  <c:v>1.1017007113450013E-3</c:v>
                </c:pt>
                <c:pt idx="461">
                  <c:v>1.270151857432797E-3</c:v>
                </c:pt>
                <c:pt idx="462">
                  <c:v>1.4633256601752614E-3</c:v>
                </c:pt>
                <c:pt idx="463">
                  <c:v>1.6850680414688356E-3</c:v>
                </c:pt>
                <c:pt idx="464">
                  <c:v>1.9386032509602772E-3</c:v>
                </c:pt>
                <c:pt idx="465">
                  <c:v>2.2287109879050751E-3</c:v>
                </c:pt>
                <c:pt idx="466">
                  <c:v>2.5598562530787005E-3</c:v>
                </c:pt>
                <c:pt idx="467">
                  <c:v>2.938783095532806E-3</c:v>
                </c:pt>
                <c:pt idx="468">
                  <c:v>3.371419623790351E-3</c:v>
                </c:pt>
                <c:pt idx="469">
                  <c:v>3.8641730561810228E-3</c:v>
                </c:pt>
                <c:pt idx="470">
                  <c:v>4.4267906328751654E-3</c:v>
                </c:pt>
                <c:pt idx="471">
                  <c:v>5.0666494680063458E-3</c:v>
                </c:pt>
                <c:pt idx="472">
                  <c:v>5.7949146065882657E-3</c:v>
                </c:pt>
                <c:pt idx="473">
                  <c:v>6.6231940515167785E-3</c:v>
                </c:pt>
                <c:pt idx="474">
                  <c:v>7.5645356008813306E-3</c:v>
                </c:pt>
                <c:pt idx="475">
                  <c:v>8.6317622345764861E-3</c:v>
                </c:pt>
                <c:pt idx="476">
                  <c:v>9.8447198283366025E-3</c:v>
                </c:pt>
                <c:pt idx="477">
                  <c:v>1.122022479249987E-2</c:v>
                </c:pt>
                <c:pt idx="478">
                  <c:v>1.2776256794333991E-2</c:v>
                </c:pt>
                <c:pt idx="479">
                  <c:v>1.4537875520671732E-2</c:v>
                </c:pt>
                <c:pt idx="480">
                  <c:v>1.6530789332630576E-2</c:v>
                </c:pt>
                <c:pt idx="481">
                  <c:v>1.8783716378453951E-2</c:v>
                </c:pt>
                <c:pt idx="482">
                  <c:v>2.1328717313113019E-2</c:v>
                </c:pt>
                <c:pt idx="483">
                  <c:v>2.4201550738019151E-2</c:v>
                </c:pt>
                <c:pt idx="484">
                  <c:v>2.7442077209452218E-2</c:v>
                </c:pt>
                <c:pt idx="485">
                  <c:v>3.1088448974597921E-2</c:v>
                </c:pt>
                <c:pt idx="486">
                  <c:v>3.5201717948496469E-2</c:v>
                </c:pt>
                <c:pt idx="487">
                  <c:v>3.9823366631220901E-2</c:v>
                </c:pt>
                <c:pt idx="488">
                  <c:v>4.5020296373595232E-2</c:v>
                </c:pt>
                <c:pt idx="489">
                  <c:v>5.0859835134505989E-2</c:v>
                </c:pt>
                <c:pt idx="490">
                  <c:v>5.7416650627302113E-2</c:v>
                </c:pt>
                <c:pt idx="491">
                  <c:v>6.4773449411695938E-2</c:v>
                </c:pt>
                <c:pt idx="492">
                  <c:v>7.3007729457783638E-2</c:v>
                </c:pt>
                <c:pt idx="493">
                  <c:v>8.2247182769480814E-2</c:v>
                </c:pt>
                <c:pt idx="494">
                  <c:v>9.2573534043410899E-2</c:v>
                </c:pt>
                <c:pt idx="495">
                  <c:v>0.10414347149807514</c:v>
                </c:pt>
                <c:pt idx="496">
                  <c:v>0.11705550924732915</c:v>
                </c:pt>
                <c:pt idx="497">
                  <c:v>0.13147674719303762</c:v>
                </c:pt>
                <c:pt idx="498">
                  <c:v>0.14757175542830508</c:v>
                </c:pt>
                <c:pt idx="499">
                  <c:v>0.16552165468588564</c:v>
                </c:pt>
                <c:pt idx="500">
                  <c:v>0.18549146334636507</c:v>
                </c:pt>
                <c:pt idx="501">
                  <c:v>0.2077640847339185</c:v>
                </c:pt>
                <c:pt idx="502">
                  <c:v>0.23254886503841316</c:v>
                </c:pt>
                <c:pt idx="503">
                  <c:v>0.26006209162791866</c:v>
                </c:pt>
                <c:pt idx="504">
                  <c:v>0.29062840320146766</c:v>
                </c:pt>
                <c:pt idx="505">
                  <c:v>0.32456170663855938</c:v>
                </c:pt>
                <c:pt idx="506">
                  <c:v>0.3622052644136271</c:v>
                </c:pt>
                <c:pt idx="507">
                  <c:v>0.40393400585014877</c:v>
                </c:pt>
                <c:pt idx="508">
                  <c:v>0.45015729532757276</c:v>
                </c:pt>
                <c:pt idx="509">
                  <c:v>0.50123471868712088</c:v>
                </c:pt>
                <c:pt idx="510">
                  <c:v>0.55781725583578323</c:v>
                </c:pt>
                <c:pt idx="511">
                  <c:v>0.62024983340317696</c:v>
                </c:pt>
                <c:pt idx="512">
                  <c:v>0.68930974303470405</c:v>
                </c:pt>
                <c:pt idx="513">
                  <c:v>0.76539747634338062</c:v>
                </c:pt>
                <c:pt idx="514">
                  <c:v>0.84929550789985253</c:v>
                </c:pt>
                <c:pt idx="515">
                  <c:v>0.94173740440287901</c:v>
                </c:pt>
                <c:pt idx="516">
                  <c:v>1.0433455548489701</c:v>
                </c:pt>
                <c:pt idx="517">
                  <c:v>1.1553086745346408</c:v>
                </c:pt>
                <c:pt idx="518">
                  <c:v>1.2784009672079277</c:v>
                </c:pt>
                <c:pt idx="519">
                  <c:v>1.4133994759323529</c:v>
                </c:pt>
                <c:pt idx="520">
                  <c:v>1.5615752827489935</c:v>
                </c:pt>
                <c:pt idx="521">
                  <c:v>1.7243704349741051</c:v>
                </c:pt>
                <c:pt idx="522">
                  <c:v>1.9025164117408158</c:v>
                </c:pt>
                <c:pt idx="523">
                  <c:v>2.0976180931528119</c:v>
                </c:pt>
                <c:pt idx="524">
                  <c:v>2.3107694131883272</c:v>
                </c:pt>
                <c:pt idx="525">
                  <c:v>2.5442245238542585</c:v>
                </c:pt>
                <c:pt idx="526">
                  <c:v>2.7993320951356506</c:v>
                </c:pt>
                <c:pt idx="527">
                  <c:v>3.0774219763021686</c:v>
                </c:pt>
                <c:pt idx="528">
                  <c:v>3.3813245322990748</c:v>
                </c:pt>
                <c:pt idx="529">
                  <c:v>3.7121136954211233</c:v>
                </c:pt>
                <c:pt idx="530">
                  <c:v>4.0724599247940194</c:v>
                </c:pt>
                <c:pt idx="531">
                  <c:v>4.4647125706086692</c:v>
                </c:pt>
                <c:pt idx="532">
                  <c:v>4.8913791364658499</c:v>
                </c:pt>
                <c:pt idx="533">
                  <c:v>5.3543489177726942</c:v>
                </c:pt>
                <c:pt idx="534">
                  <c:v>5.8579714042055926</c:v>
                </c:pt>
                <c:pt idx="535">
                  <c:v>6.4045550338595918</c:v>
                </c:pt>
                <c:pt idx="536">
                  <c:v>6.9963197756051292</c:v>
                </c:pt>
                <c:pt idx="537">
                  <c:v>7.6375215032489843</c:v>
                </c:pt>
                <c:pt idx="538">
                  <c:v>8.3317714097243574</c:v>
                </c:pt>
                <c:pt idx="539">
                  <c:v>9.0828962128738215</c:v>
                </c:pt>
                <c:pt idx="540">
                  <c:v>9.8949460754478942</c:v>
                </c:pt>
                <c:pt idx="541">
                  <c:v>10.772205959685266</c:v>
                </c:pt>
                <c:pt idx="542">
                  <c:v>11.719200115627959</c:v>
                </c:pt>
                <c:pt idx="543">
                  <c:v>12.7389791332039</c:v>
                </c:pt>
                <c:pt idx="544">
                  <c:v>13.83989015797636</c:v>
                </c:pt>
                <c:pt idx="545">
                  <c:v>15.02363287060288</c:v>
                </c:pt>
                <c:pt idx="546">
                  <c:v>16.297475064212502</c:v>
                </c:pt>
                <c:pt idx="547">
                  <c:v>17.667243348938474</c:v>
                </c:pt>
                <c:pt idx="548">
                  <c:v>19.139047936825509</c:v>
                </c:pt>
                <c:pt idx="549">
                  <c:v>20.719293508001055</c:v>
                </c:pt>
                <c:pt idx="550">
                  <c:v>22.414682937446056</c:v>
                </c:pt>
                <c:pt idx="551">
                  <c:v>24.232228708796431</c:v>
                </c:pt>
                <c:pt idx="552">
                  <c:v>26.175969295975172</c:v>
                </c:pt>
                <c:pt idx="553">
                  <c:v>28.256358880825115</c:v>
                </c:pt>
                <c:pt idx="554">
                  <c:v>30.48506633830069</c:v>
                </c:pt>
                <c:pt idx="555">
                  <c:v>32.863074706159928</c:v>
                </c:pt>
                <c:pt idx="556">
                  <c:v>35.402444979302381</c:v>
                </c:pt>
                <c:pt idx="557">
                  <c:v>38.112056679824065</c:v>
                </c:pt>
                <c:pt idx="558">
                  <c:v>41.00110435564067</c:v>
                </c:pt>
                <c:pt idx="559">
                  <c:v>44.073921817262274</c:v>
                </c:pt>
                <c:pt idx="560">
                  <c:v>47.350375569935615</c:v>
                </c:pt>
                <c:pt idx="561">
                  <c:v>50.829881595102442</c:v>
                </c:pt>
                <c:pt idx="562">
                  <c:v>54.528028823810665</c:v>
                </c:pt>
                <c:pt idx="563">
                  <c:v>58.462123900485089</c:v>
                </c:pt>
                <c:pt idx="564">
                  <c:v>62.630346778619511</c:v>
                </c:pt>
                <c:pt idx="565">
                  <c:v>67.050191636757575</c:v>
                </c:pt>
                <c:pt idx="566">
                  <c:v>71.725336537995418</c:v>
                </c:pt>
                <c:pt idx="567">
                  <c:v>76.682858431390684</c:v>
                </c:pt>
                <c:pt idx="568">
                  <c:v>81.927371354001679</c:v>
                </c:pt>
                <c:pt idx="569">
                  <c:v>87.46181969613518</c:v>
                </c:pt>
                <c:pt idx="570">
                  <c:v>93.316776299086186</c:v>
                </c:pt>
                <c:pt idx="571">
                  <c:v>99.485702323635792</c:v>
                </c:pt>
                <c:pt idx="572">
                  <c:v>105.99065625864763</c:v>
                </c:pt>
                <c:pt idx="573">
                  <c:v>112.84452242786718</c:v>
                </c:pt>
                <c:pt idx="574">
                  <c:v>120.06027389122531</c:v>
                </c:pt>
                <c:pt idx="575">
                  <c:v>127.65097747803769</c:v>
                </c:pt>
                <c:pt idx="576">
                  <c:v>135.61636454274472</c:v>
                </c:pt>
                <c:pt idx="577">
                  <c:v>143.99563594121696</c:v>
                </c:pt>
                <c:pt idx="578">
                  <c:v>152.7744188477154</c:v>
                </c:pt>
                <c:pt idx="579">
                  <c:v>161.99451539457871</c:v>
                </c:pt>
                <c:pt idx="580">
                  <c:v>171.63861439213554</c:v>
                </c:pt>
                <c:pt idx="581">
                  <c:v>181.73418114538501</c:v>
                </c:pt>
                <c:pt idx="582">
                  <c:v>192.29374906933546</c:v>
                </c:pt>
                <c:pt idx="583">
                  <c:v>203.32962747700486</c:v>
                </c:pt>
                <c:pt idx="584">
                  <c:v>214.83451951448151</c:v>
                </c:pt>
                <c:pt idx="585">
                  <c:v>226.85788687571426</c:v>
                </c:pt>
                <c:pt idx="586">
                  <c:v>239.37157765898718</c:v>
                </c:pt>
                <c:pt idx="587">
                  <c:v>252.42754265200685</c:v>
                </c:pt>
                <c:pt idx="588">
                  <c:v>265.99333711355536</c:v>
                </c:pt>
                <c:pt idx="589">
                  <c:v>280.09970225455208</c:v>
                </c:pt>
                <c:pt idx="590">
                  <c:v>294.75584505438422</c:v>
                </c:pt>
                <c:pt idx="591">
                  <c:v>309.97030777698848</c:v>
                </c:pt>
                <c:pt idx="592">
                  <c:v>325.75092139666964</c:v>
                </c:pt>
                <c:pt idx="593">
                  <c:v>342.07742210176298</c:v>
                </c:pt>
                <c:pt idx="594">
                  <c:v>359.00973738607587</c:v>
                </c:pt>
                <c:pt idx="595">
                  <c:v>376.49759254065583</c:v>
                </c:pt>
                <c:pt idx="596">
                  <c:v>394.60290667650162</c:v>
                </c:pt>
                <c:pt idx="597">
                  <c:v>413.26961247185375</c:v>
                </c:pt>
                <c:pt idx="598">
                  <c:v>432.52928187854974</c:v>
                </c:pt>
                <c:pt idx="599">
                  <c:v>452.38313256873664</c:v>
                </c:pt>
                <c:pt idx="600">
                  <c:v>472.83121655909281</c:v>
                </c:pt>
                <c:pt idx="601">
                  <c:v>493.87236657483379</c:v>
                </c:pt>
                <c:pt idx="602">
                  <c:v>515.46808483106338</c:v>
                </c:pt>
                <c:pt idx="603">
                  <c:v>537.68576907231284</c:v>
                </c:pt>
                <c:pt idx="604">
                  <c:v>560.44723187297541</c:v>
                </c:pt>
                <c:pt idx="605">
                  <c:v>583.78202659403644</c:v>
                </c:pt>
                <c:pt idx="606">
                  <c:v>607.68220138124173</c:v>
                </c:pt>
                <c:pt idx="607">
                  <c:v>632.13831997652267</c:v>
                </c:pt>
                <c:pt idx="608">
                  <c:v>657.13942668097161</c:v>
                </c:pt>
                <c:pt idx="609">
                  <c:v>682.67299331341417</c:v>
                </c:pt>
                <c:pt idx="610">
                  <c:v>708.72497856130735</c:v>
                </c:pt>
                <c:pt idx="611">
                  <c:v>735.23552702234736</c:v>
                </c:pt>
                <c:pt idx="612">
                  <c:v>762.27484710192925</c:v>
                </c:pt>
                <c:pt idx="613">
                  <c:v>789.73498555442927</c:v>
                </c:pt>
                <c:pt idx="614">
                  <c:v>817.63959407375637</c:v>
                </c:pt>
                <c:pt idx="615">
                  <c:v>845.96661267366676</c:v>
                </c:pt>
                <c:pt idx="616">
                  <c:v>874.6922791520276</c:v>
                </c:pt>
                <c:pt idx="617">
                  <c:v>903.79123082200374</c:v>
                </c:pt>
                <c:pt idx="618">
                  <c:v>933.23646964882414</c:v>
                </c:pt>
                <c:pt idx="619">
                  <c:v>962.99948150670991</c:v>
                </c:pt>
                <c:pt idx="620">
                  <c:v>993.00030729125422</c:v>
                </c:pt>
                <c:pt idx="621">
                  <c:v>1023.3064985277175</c:v>
                </c:pt>
                <c:pt idx="622">
                  <c:v>1053.7849769417503</c:v>
                </c:pt>
                <c:pt idx="623">
                  <c:v>1084.4511624484339</c:v>
                </c:pt>
                <c:pt idx="624">
                  <c:v>1115.2691736450281</c:v>
                </c:pt>
                <c:pt idx="625">
                  <c:v>1146.201896281887</c:v>
                </c:pt>
                <c:pt idx="626">
                  <c:v>1177.2108630742271</c:v>
                </c:pt>
                <c:pt idx="627">
                  <c:v>1208.2563997317559</c:v>
                </c:pt>
                <c:pt idx="628">
                  <c:v>1239.2464996071835</c:v>
                </c:pt>
                <c:pt idx="629">
                  <c:v>1270.2419445383446</c:v>
                </c:pt>
                <c:pt idx="630">
                  <c:v>1301.0976825292823</c:v>
                </c:pt>
                <c:pt idx="631">
                  <c:v>1331.8214799588918</c:v>
                </c:pt>
                <c:pt idx="632">
                  <c:v>1362.3691531522354</c:v>
                </c:pt>
                <c:pt idx="633">
                  <c:v>1392.6957387280172</c:v>
                </c:pt>
                <c:pt idx="634">
                  <c:v>1422.755805233443</c:v>
                </c:pt>
                <c:pt idx="635">
                  <c:v>1452.5033565945346</c:v>
                </c:pt>
                <c:pt idx="636">
                  <c:v>1481.8921486466847</c:v>
                </c:pt>
                <c:pt idx="637">
                  <c:v>1510.8279818244093</c:v>
                </c:pt>
                <c:pt idx="638">
                  <c:v>1539.3602953992649</c:v>
                </c:pt>
                <c:pt idx="639">
                  <c:v>1567.3481041372163</c:v>
                </c:pt>
                <c:pt idx="640">
                  <c:v>1594.7928093263172</c:v>
                </c:pt>
                <c:pt idx="641">
                  <c:v>1621.648354013935</c:v>
                </c:pt>
                <c:pt idx="642">
                  <c:v>1647.8691363308358</c:v>
                </c:pt>
                <c:pt idx="643">
                  <c:v>1673.4100649333996</c:v>
                </c:pt>
                <c:pt idx="644">
                  <c:v>1698.2266245498718</c:v>
                </c:pt>
                <c:pt idx="645">
                  <c:v>1722.2359148326436</c:v>
                </c:pt>
                <c:pt idx="646">
                  <c:v>1745.4749669610676</c:v>
                </c:pt>
                <c:pt idx="647">
                  <c:v>1767.8250326728255</c:v>
                </c:pt>
                <c:pt idx="648">
                  <c:v>1789.319796832857</c:v>
                </c:pt>
                <c:pt idx="649">
                  <c:v>1809.8487588141122</c:v>
                </c:pt>
                <c:pt idx="650">
                  <c:v>1829.4104842441552</c:v>
                </c:pt>
                <c:pt idx="651">
                  <c:v>1847.9686930373507</c:v>
                </c:pt>
                <c:pt idx="652">
                  <c:v>1865.4886952613799</c:v>
                </c:pt>
                <c:pt idx="653">
                  <c:v>1881.91110065659</c:v>
                </c:pt>
                <c:pt idx="654">
                  <c:v>1897.2594553783224</c:v>
                </c:pt>
                <c:pt idx="655">
                  <c:v>1911.4536099861086</c:v>
                </c:pt>
                <c:pt idx="656">
                  <c:v>1924.513615727011</c:v>
                </c:pt>
                <c:pt idx="657">
                  <c:v>1936.3710401055682</c:v>
                </c:pt>
                <c:pt idx="658">
                  <c:v>1947.0256970337439</c:v>
                </c:pt>
                <c:pt idx="659">
                  <c:v>1956.4569758598013</c:v>
                </c:pt>
                <c:pt idx="660">
                  <c:v>1964.6465751977178</c:v>
                </c:pt>
                <c:pt idx="661">
                  <c:v>1971.578535291992</c:v>
                </c:pt>
                <c:pt idx="662">
                  <c:v>1977.2393316323542</c:v>
                </c:pt>
                <c:pt idx="663">
                  <c:v>1981.6116750043561</c:v>
                </c:pt>
                <c:pt idx="664">
                  <c:v>1984.7015684129951</c:v>
                </c:pt>
                <c:pt idx="665">
                  <c:v>1986.4926891796645</c:v>
                </c:pt>
                <c:pt idx="666">
                  <c:v>1986.9877467517474</c:v>
                </c:pt>
                <c:pt idx="667">
                  <c:v>1986.1857718432179</c:v>
                </c:pt>
                <c:pt idx="668">
                  <c:v>1984.088334580646</c:v>
                </c:pt>
                <c:pt idx="669">
                  <c:v>1980.6995393809282</c:v>
                </c:pt>
                <c:pt idx="670">
                  <c:v>1976.0260115678304</c:v>
                </c:pt>
                <c:pt idx="671">
                  <c:v>1970.0768757884387</c:v>
                </c:pt>
                <c:pt idx="672">
                  <c:v>1962.8767915577603</c:v>
                </c:pt>
                <c:pt idx="673">
                  <c:v>1954.4157248689421</c:v>
                </c:pt>
                <c:pt idx="674">
                  <c:v>1944.7382271791664</c:v>
                </c:pt>
                <c:pt idx="675">
                  <c:v>1933.8498802954964</c:v>
                </c:pt>
                <c:pt idx="676">
                  <c:v>1921.7716002985144</c:v>
                </c:pt>
                <c:pt idx="677">
                  <c:v>1908.526463120656</c:v>
                </c:pt>
                <c:pt idx="678">
                  <c:v>1894.1396929375442</c:v>
                </c:pt>
                <c:pt idx="679">
                  <c:v>1878.6385419047056</c:v>
                </c:pt>
                <c:pt idx="680">
                  <c:v>1862.0807895050496</c:v>
                </c:pt>
                <c:pt idx="681">
                  <c:v>1844.4420816452187</c:v>
                </c:pt>
                <c:pt idx="682">
                  <c:v>1825.814030796213</c:v>
                </c:pt>
                <c:pt idx="683">
                  <c:v>1806.1687448845387</c:v>
                </c:pt>
                <c:pt idx="684">
                  <c:v>1785.6077382136009</c:v>
                </c:pt>
                <c:pt idx="685">
                  <c:v>1764.1363255653982</c:v>
                </c:pt>
                <c:pt idx="686">
                  <c:v>1741.7931276319357</c:v>
                </c:pt>
                <c:pt idx="687">
                  <c:v>1718.6179936072649</c:v>
                </c:pt>
                <c:pt idx="688">
                  <c:v>1694.6925149402914</c:v>
                </c:pt>
                <c:pt idx="689">
                  <c:v>1669.9783947382405</c:v>
                </c:pt>
                <c:pt idx="690">
                  <c:v>1644.557816511041</c:v>
                </c:pt>
                <c:pt idx="691">
                  <c:v>1618.5183455943029</c:v>
                </c:pt>
                <c:pt idx="692">
                  <c:v>1591.8619220568444</c:v>
                </c:pt>
                <c:pt idx="693">
                  <c:v>1564.6328951532639</c:v>
                </c:pt>
                <c:pt idx="694">
                  <c:v>1536.8759004366086</c:v>
                </c:pt>
                <c:pt idx="695">
                  <c:v>1508.6358793525819</c:v>
                </c:pt>
                <c:pt idx="696">
                  <c:v>1479.9578918149166</c:v>
                </c:pt>
                <c:pt idx="697">
                  <c:v>1450.886923103388</c:v>
                </c:pt>
                <c:pt idx="698">
                  <c:v>1421.4679416012443</c:v>
                </c:pt>
                <c:pt idx="699">
                  <c:v>1391.7955987100904</c:v>
                </c:pt>
                <c:pt idx="700">
                  <c:v>1361.8650785908467</c:v>
                </c:pt>
                <c:pt idx="701">
                  <c:v>1331.6692863645335</c:v>
                </c:pt>
                <c:pt idx="702">
                  <c:v>1301.3526043975903</c:v>
                </c:pt>
                <c:pt idx="703">
                  <c:v>1270.9071534202963</c:v>
                </c:pt>
                <c:pt idx="704">
                  <c:v>1240.3746489256537</c:v>
                </c:pt>
                <c:pt idx="705">
                  <c:v>1209.7960871053863</c:v>
                </c:pt>
                <c:pt idx="706">
                  <c:v>1179.2627733924426</c:v>
                </c:pt>
                <c:pt idx="707">
                  <c:v>1148.7110488500673</c:v>
                </c:pt>
                <c:pt idx="708">
                  <c:v>1118.2813311470088</c:v>
                </c:pt>
                <c:pt idx="709">
                  <c:v>1087.9080951877431</c:v>
                </c:pt>
                <c:pt idx="710">
                  <c:v>1057.7288440223317</c:v>
                </c:pt>
                <c:pt idx="711">
                  <c:v>1027.7267055334135</c:v>
                </c:pt>
                <c:pt idx="712">
                  <c:v>997.93467341947485</c:v>
                </c:pt>
                <c:pt idx="713">
                  <c:v>968.38432064786434</c:v>
                </c:pt>
                <c:pt idx="714">
                  <c:v>939.10583683741652</c:v>
                </c:pt>
                <c:pt idx="715">
                  <c:v>910.12806748085586</c:v>
                </c:pt>
                <c:pt idx="716">
                  <c:v>881.52619076721942</c:v>
                </c:pt>
                <c:pt idx="717">
                  <c:v>853.22972278920952</c:v>
                </c:pt>
                <c:pt idx="718">
                  <c:v>825.35811303245248</c:v>
                </c:pt>
                <c:pt idx="719">
                  <c:v>797.8862401348016</c:v>
                </c:pt>
                <c:pt idx="720">
                  <c:v>770.83536035363386</c:v>
                </c:pt>
                <c:pt idx="721">
                  <c:v>744.22519902080091</c:v>
                </c:pt>
                <c:pt idx="722">
                  <c:v>718.07404337228263</c:v>
                </c:pt>
                <c:pt idx="723">
                  <c:v>692.39861105057605</c:v>
                </c:pt>
                <c:pt idx="724">
                  <c:v>667.21415289668062</c:v>
                </c:pt>
                <c:pt idx="725">
                  <c:v>642.57553816720031</c:v>
                </c:pt>
                <c:pt idx="726">
                  <c:v>618.41202045220984</c:v>
                </c:pt>
                <c:pt idx="727">
                  <c:v>594.81578131173524</c:v>
                </c:pt>
                <c:pt idx="728">
                  <c:v>571.75514238752248</c:v>
                </c:pt>
                <c:pt idx="729">
                  <c:v>549.23817238909692</c:v>
                </c:pt>
                <c:pt idx="730">
                  <c:v>527.271605473877</c:v>
                </c:pt>
                <c:pt idx="731">
                  <c:v>505.86087696399619</c:v>
                </c:pt>
                <c:pt idx="732">
                  <c:v>485.01014394247017</c:v>
                </c:pt>
                <c:pt idx="733">
                  <c:v>464.72239752608237</c:v>
                </c:pt>
                <c:pt idx="734">
                  <c:v>445.03217944172002</c:v>
                </c:pt>
                <c:pt idx="735">
                  <c:v>425.87361915195658</c:v>
                </c:pt>
                <c:pt idx="736">
                  <c:v>407.31089217054836</c:v>
                </c:pt>
                <c:pt idx="737">
                  <c:v>389.30974950648476</c:v>
                </c:pt>
                <c:pt idx="738">
                  <c:v>371.86774153038078</c:v>
                </c:pt>
                <c:pt idx="739">
                  <c:v>354.9814857572311</c:v>
                </c:pt>
                <c:pt idx="740">
                  <c:v>338.64671703322978</c:v>
                </c:pt>
                <c:pt idx="741">
                  <c:v>322.85833819916922</c:v>
                </c:pt>
                <c:pt idx="742">
                  <c:v>307.61047102012594</c:v>
                </c:pt>
                <c:pt idx="743">
                  <c:v>292.92091411758577</c:v>
                </c:pt>
                <c:pt idx="744">
                  <c:v>278.7326830908541</c:v>
                </c:pt>
                <c:pt idx="745">
                  <c:v>265.08582183138344</c:v>
                </c:pt>
                <c:pt idx="746">
                  <c:v>251.94748412795661</c:v>
                </c:pt>
                <c:pt idx="747">
                  <c:v>239.28770494400538</c:v>
                </c:pt>
                <c:pt idx="748">
                  <c:v>227.13979520343131</c:v>
                </c:pt>
                <c:pt idx="749">
                  <c:v>215.49140810442253</c:v>
                </c:pt>
                <c:pt idx="750">
                  <c:v>204.29280623536073</c:v>
                </c:pt>
                <c:pt idx="751">
                  <c:v>193.55352771306926</c:v>
                </c:pt>
                <c:pt idx="752">
                  <c:v>183.262670300183</c:v>
                </c:pt>
                <c:pt idx="753">
                  <c:v>173.42539604996617</c:v>
                </c:pt>
                <c:pt idx="754">
                  <c:v>164.01259160722998</c:v>
                </c:pt>
                <c:pt idx="755">
                  <c:v>154.99787619545049</c:v>
                </c:pt>
                <c:pt idx="756">
                  <c:v>146.40012352840296</c:v>
                </c:pt>
                <c:pt idx="757">
                  <c:v>138.19202188688348</c:v>
                </c:pt>
                <c:pt idx="758">
                  <c:v>130.36180141013935</c:v>
                </c:pt>
                <c:pt idx="759">
                  <c:v>122.90998794076184</c:v>
                </c:pt>
                <c:pt idx="760">
                  <c:v>115.79949495069327</c:v>
                </c:pt>
                <c:pt idx="761">
                  <c:v>109.03150564448497</c:v>
                </c:pt>
                <c:pt idx="762">
                  <c:v>102.60492017801532</c:v>
                </c:pt>
                <c:pt idx="763">
                  <c:v>96.486296604986947</c:v>
                </c:pt>
                <c:pt idx="764">
                  <c:v>90.684882748993189</c:v>
                </c:pt>
                <c:pt idx="765">
                  <c:v>85.178677263472125</c:v>
                </c:pt>
                <c:pt idx="766">
                  <c:v>79.956476621273268</c:v>
                </c:pt>
                <c:pt idx="767">
                  <c:v>75.007240746706273</c:v>
                </c:pt>
                <c:pt idx="768">
                  <c:v>70.320098061209634</c:v>
                </c:pt>
                <c:pt idx="769">
                  <c:v>65.891713589141332</c:v>
                </c:pt>
                <c:pt idx="770">
                  <c:v>61.696576440904181</c:v>
                </c:pt>
                <c:pt idx="771">
                  <c:v>57.738738051473547</c:v>
                </c:pt>
                <c:pt idx="772">
                  <c:v>53.994753376817336</c:v>
                </c:pt>
                <c:pt idx="773">
                  <c:v>50.467605123210035</c:v>
                </c:pt>
                <c:pt idx="774">
                  <c:v>47.141298869308422</c:v>
                </c:pt>
                <c:pt idx="775">
                  <c:v>44.00662417097633</c:v>
                </c:pt>
                <c:pt idx="776">
                  <c:v>41.054642842429963</c:v>
                </c:pt>
                <c:pt idx="777">
                  <c:v>38.276671399385421</c:v>
                </c:pt>
                <c:pt idx="778">
                  <c:v>35.664304881979355</c:v>
                </c:pt>
                <c:pt idx="779">
                  <c:v>33.213445228820063</c:v>
                </c:pt>
                <c:pt idx="780">
                  <c:v>30.9078905975982</c:v>
                </c:pt>
                <c:pt idx="781">
                  <c:v>28.747912966457619</c:v>
                </c:pt>
                <c:pt idx="782">
                  <c:v>26.722178587293328</c:v>
                </c:pt>
                <c:pt idx="783">
                  <c:v>24.820543748296014</c:v>
                </c:pt>
                <c:pt idx="784">
                  <c:v>23.042712230024978</c:v>
                </c:pt>
                <c:pt idx="785">
                  <c:v>21.378859956220111</c:v>
                </c:pt>
                <c:pt idx="786">
                  <c:v>19.8253216222401</c:v>
                </c:pt>
                <c:pt idx="787">
                  <c:v>18.37083295129526</c:v>
                </c:pt>
                <c:pt idx="788">
                  <c:v>17.01242003601104</c:v>
                </c:pt>
                <c:pt idx="789">
                  <c:v>15.746697501891113</c:v>
                </c:pt>
                <c:pt idx="790">
                  <c:v>14.564124844210301</c:v>
                </c:pt>
                <c:pt idx="791">
                  <c:v>13.463760999428388</c:v>
                </c:pt>
                <c:pt idx="792">
                  <c:v>12.438784151848228</c:v>
                </c:pt>
                <c:pt idx="793">
                  <c:v>11.484682856826442</c:v>
                </c:pt>
                <c:pt idx="794">
                  <c:v>10.59716237380001</c:v>
                </c:pt>
                <c:pt idx="795">
                  <c:v>9.7721413095446845</c:v>
                </c:pt>
                <c:pt idx="796">
                  <c:v>9.005740432415589</c:v>
                </c:pt>
                <c:pt idx="797">
                  <c:v>8.2954484178187649</c:v>
                </c:pt>
                <c:pt idx="798">
                  <c:v>7.6353519161301779</c:v>
                </c:pt>
                <c:pt idx="799">
                  <c:v>7.0244117156220431</c:v>
                </c:pt>
                <c:pt idx="800">
                  <c:v>6.457415287145901</c:v>
                </c:pt>
                <c:pt idx="801">
                  <c:v>5.9333514791560287</c:v>
                </c:pt>
                <c:pt idx="802">
                  <c:v>5.4484364989867275</c:v>
                </c:pt>
                <c:pt idx="803">
                  <c:v>5.0000479702665865</c:v>
                </c:pt>
                <c:pt idx="804">
                  <c:v>4.5857133931612104</c:v>
                </c:pt>
                <c:pt idx="805">
                  <c:v>4.2031033700896652</c:v>
                </c:pt>
                <c:pt idx="806">
                  <c:v>3.8506060750287436</c:v>
                </c:pt>
                <c:pt idx="807">
                  <c:v>3.5249557351477505</c:v>
                </c:pt>
                <c:pt idx="808">
                  <c:v>3.2253361835076917</c:v>
                </c:pt>
                <c:pt idx="809">
                  <c:v>2.9489061049932874</c:v>
                </c:pt>
                <c:pt idx="810">
                  <c:v>2.6949118625576984</c:v>
                </c:pt>
                <c:pt idx="811">
                  <c:v>2.4612717548321625</c:v>
                </c:pt>
                <c:pt idx="812">
                  <c:v>2.2464975524327273</c:v>
                </c:pt>
                <c:pt idx="813">
                  <c:v>2.0491970023352408</c:v>
                </c:pt>
                <c:pt idx="814">
                  <c:v>1.8680687449598794</c:v>
                </c:pt>
                <c:pt idx="815">
                  <c:v>1.7021698033926813</c:v>
                </c:pt>
                <c:pt idx="816">
                  <c:v>1.5497985295764984</c:v>
                </c:pt>
                <c:pt idx="817">
                  <c:v>1.4104230976517298</c:v>
                </c:pt>
                <c:pt idx="818">
                  <c:v>1.2825815684853086</c:v>
                </c:pt>
                <c:pt idx="819">
                  <c:v>1.1657980847930678</c:v>
                </c:pt>
                <c:pt idx="820">
                  <c:v>1.058995082584981</c:v>
                </c:pt>
                <c:pt idx="821">
                  <c:v>0.96138390856649902</c:v>
                </c:pt>
                <c:pt idx="822">
                  <c:v>0.87223207523335244</c:v>
                </c:pt>
                <c:pt idx="823">
                  <c:v>0.79085990288042918</c:v>
                </c:pt>
                <c:pt idx="824">
                  <c:v>0.71663721968774219</c:v>
                </c:pt>
                <c:pt idx="825">
                  <c:v>0.64909095885723644</c:v>
                </c:pt>
                <c:pt idx="826">
                  <c:v>0.58744939235510318</c:v>
                </c:pt>
                <c:pt idx="827">
                  <c:v>0.53142579891385877</c:v>
                </c:pt>
                <c:pt idx="828">
                  <c:v>0.48044981013091148</c:v>
                </c:pt>
                <c:pt idx="829">
                  <c:v>0.43402096007226643</c:v>
                </c:pt>
                <c:pt idx="830">
                  <c:v>0.39190614260192042</c:v>
                </c:pt>
                <c:pt idx="831">
                  <c:v>0.35366061179050018</c:v>
                </c:pt>
                <c:pt idx="832">
                  <c:v>0.31900816691841044</c:v>
                </c:pt>
                <c:pt idx="833">
                  <c:v>0.28752345453260464</c:v>
                </c:pt>
                <c:pt idx="834">
                  <c:v>0.25898702732471673</c:v>
                </c:pt>
                <c:pt idx="835">
                  <c:v>0.23318177386612021</c:v>
                </c:pt>
                <c:pt idx="836">
                  <c:v>0.20978101720343353</c:v>
                </c:pt>
                <c:pt idx="837">
                  <c:v>0.18864731422627254</c:v>
                </c:pt>
                <c:pt idx="838">
                  <c:v>0.16953882086613581</c:v>
                </c:pt>
                <c:pt idx="839">
                  <c:v>0.15227262091526919</c:v>
                </c:pt>
                <c:pt idx="840">
                  <c:v>0.13668116177562786</c:v>
                </c:pt>
                <c:pt idx="841">
                  <c:v>0.12261104441865441</c:v>
                </c:pt>
                <c:pt idx="842">
                  <c:v>0.10992200838673531</c:v>
                </c:pt>
                <c:pt idx="843">
                  <c:v>9.8485862499503238E-2</c:v>
                </c:pt>
                <c:pt idx="844">
                  <c:v>8.8202322395645419E-2</c:v>
                </c:pt>
                <c:pt idx="845">
                  <c:v>7.8929251072048803E-2</c:v>
                </c:pt>
                <c:pt idx="846">
                  <c:v>7.0601470606022371E-2</c:v>
                </c:pt>
                <c:pt idx="847">
                  <c:v>6.3113839769558089E-2</c:v>
                </c:pt>
                <c:pt idx="848">
                  <c:v>5.6374906641612731E-2</c:v>
                </c:pt>
                <c:pt idx="849">
                  <c:v>5.0334566115809151E-2</c:v>
                </c:pt>
                <c:pt idx="850">
                  <c:v>4.4914009525079519E-2</c:v>
                </c:pt>
                <c:pt idx="851">
                  <c:v>4.0060688841362893E-2</c:v>
                </c:pt>
                <c:pt idx="852">
                  <c:v>3.5702979562004772E-2</c:v>
                </c:pt>
                <c:pt idx="853">
                  <c:v>3.179988881378347E-2</c:v>
                </c:pt>
                <c:pt idx="854">
                  <c:v>2.8311906246817672E-2</c:v>
                </c:pt>
                <c:pt idx="855">
                  <c:v>2.518609304007665E-2</c:v>
                </c:pt>
                <c:pt idx="856">
                  <c:v>2.2396274269779713E-2</c:v>
                </c:pt>
                <c:pt idx="857">
                  <c:v>1.9903376418940657E-2</c:v>
                </c:pt>
                <c:pt idx="858">
                  <c:v>1.7677208981172036E-2</c:v>
                </c:pt>
                <c:pt idx="859">
                  <c:v>1.5690491583662675E-2</c:v>
                </c:pt>
                <c:pt idx="860">
                  <c:v>1.3918595394133912E-2</c:v>
                </c:pt>
                <c:pt idx="861">
                  <c:v>1.2339291690841999E-2</c:v>
                </c:pt>
                <c:pt idx="862">
                  <c:v>1.0934828595130203E-2</c:v>
                </c:pt>
                <c:pt idx="863">
                  <c:v>9.6823143082852316E-3</c:v>
                </c:pt>
                <c:pt idx="864">
                  <c:v>8.5698705132488569E-3</c:v>
                </c:pt>
                <c:pt idx="865">
                  <c:v>7.5790327934181917E-3</c:v>
                </c:pt>
                <c:pt idx="866">
                  <c:v>6.7001134610710422E-3</c:v>
                </c:pt>
                <c:pt idx="867">
                  <c:v>5.9195323694702234E-3</c:v>
                </c:pt>
                <c:pt idx="868">
                  <c:v>5.2267233534015042E-3</c:v>
                </c:pt>
                <c:pt idx="869">
                  <c:v>4.612203395935782E-3</c:v>
                </c:pt>
                <c:pt idx="870">
                  <c:v>4.0674695291852752E-3</c:v>
                </c:pt>
                <c:pt idx="871">
                  <c:v>3.5848999260926283E-3</c:v>
                </c:pt>
                <c:pt idx="872">
                  <c:v>3.1583641728130021E-3</c:v>
                </c:pt>
                <c:pt idx="873">
                  <c:v>2.7802834991872646E-3</c:v>
                </c:pt>
                <c:pt idx="874">
                  <c:v>2.4465233088959907E-3</c:v>
                </c:pt>
                <c:pt idx="875">
                  <c:v>2.1515300420934629E-3</c:v>
                </c:pt>
                <c:pt idx="876">
                  <c:v>1.8909639637101616E-3</c:v>
                </c:pt>
                <c:pt idx="877">
                  <c:v>1.6605770479424795E-3</c:v>
                </c:pt>
                <c:pt idx="878">
                  <c:v>1.458036083337061E-3</c:v>
                </c:pt>
                <c:pt idx="879">
                  <c:v>1.2791381548159142E-3</c:v>
                </c:pt>
                <c:pt idx="880">
                  <c:v>1.1215132688662589E-3</c:v>
                </c:pt>
                <c:pt idx="881">
                  <c:v>9.8271844830332702E-4</c:v>
                </c:pt>
                <c:pt idx="882">
                  <c:v>8.6077916396175747E-4</c:v>
                </c:pt>
                <c:pt idx="883">
                  <c:v>7.5334256483265813E-4</c:v>
                </c:pt>
                <c:pt idx="884">
                  <c:v>6.5907079593990989E-4</c:v>
                </c:pt>
                <c:pt idx="885">
                  <c:v>5.7624917818853644E-4</c:v>
                </c:pt>
                <c:pt idx="886">
                  <c:v>5.0353221286904824E-4</c:v>
                </c:pt>
                <c:pt idx="887">
                  <c:v>4.397267527727753E-4</c:v>
                </c:pt>
                <c:pt idx="888">
                  <c:v>3.8377546572172566E-4</c:v>
                </c:pt>
                <c:pt idx="889">
                  <c:v>3.3474200672228252E-4</c:v>
                </c:pt>
                <c:pt idx="890">
                  <c:v>2.9179773232476376E-4</c:v>
                </c:pt>
                <c:pt idx="891">
                  <c:v>2.5427080249297107E-4</c:v>
                </c:pt>
                <c:pt idx="892">
                  <c:v>2.2138389443461203E-4</c:v>
                </c:pt>
                <c:pt idx="893">
                  <c:v>1.9268122405281956E-4</c:v>
                </c:pt>
                <c:pt idx="894">
                  <c:v>1.6755861357861351E-4</c:v>
                </c:pt>
                <c:pt idx="895">
                  <c:v>1.4565950068576663E-4</c:v>
                </c:pt>
                <c:pt idx="896">
                  <c:v>1.2654659709326435E-4</c:v>
                </c:pt>
                <c:pt idx="897">
                  <c:v>1.098757168012896E-4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6B3-40FD-81EE-5FC7F56248F4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SpottedGum!$A$22:$A$919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901.609375</c:v>
                </c:pt>
                <c:pt idx="2">
                  <c:v>902.94531300000006</c:v>
                </c:pt>
                <c:pt idx="3">
                  <c:v>904.28125</c:v>
                </c:pt>
                <c:pt idx="4">
                  <c:v>905.61914100000001</c:v>
                </c:pt>
                <c:pt idx="5">
                  <c:v>906.95507799999996</c:v>
                </c:pt>
                <c:pt idx="6">
                  <c:v>908.29101600000001</c:v>
                </c:pt>
                <c:pt idx="7">
                  <c:v>909.62695299999996</c:v>
                </c:pt>
                <c:pt idx="8">
                  <c:v>910.96093800000006</c:v>
                </c:pt>
                <c:pt idx="9">
                  <c:v>912.296875</c:v>
                </c:pt>
                <c:pt idx="10">
                  <c:v>913.63085899999999</c:v>
                </c:pt>
                <c:pt idx="11">
                  <c:v>914.96679700000004</c:v>
                </c:pt>
                <c:pt idx="12">
                  <c:v>916.30078100000003</c:v>
                </c:pt>
                <c:pt idx="13">
                  <c:v>917.63476600000001</c:v>
                </c:pt>
                <c:pt idx="14">
                  <c:v>918.96875</c:v>
                </c:pt>
                <c:pt idx="15">
                  <c:v>920.30078100000003</c:v>
                </c:pt>
                <c:pt idx="16">
                  <c:v>921.63476600000001</c:v>
                </c:pt>
                <c:pt idx="17">
                  <c:v>922.96875</c:v>
                </c:pt>
                <c:pt idx="18">
                  <c:v>924.30078100000003</c:v>
                </c:pt>
                <c:pt idx="19">
                  <c:v>925.63281300000006</c:v>
                </c:pt>
                <c:pt idx="20">
                  <c:v>926.96484399999997</c:v>
                </c:pt>
                <c:pt idx="21">
                  <c:v>928.296875</c:v>
                </c:pt>
                <c:pt idx="22">
                  <c:v>929.62890600000003</c:v>
                </c:pt>
                <c:pt idx="23">
                  <c:v>930.95898399999999</c:v>
                </c:pt>
                <c:pt idx="24">
                  <c:v>932.29101600000001</c:v>
                </c:pt>
                <c:pt idx="25">
                  <c:v>933.62109399999997</c:v>
                </c:pt>
                <c:pt idx="26">
                  <c:v>934.95117200000004</c:v>
                </c:pt>
                <c:pt idx="27">
                  <c:v>936.28125</c:v>
                </c:pt>
                <c:pt idx="28">
                  <c:v>937.61132799999996</c:v>
                </c:pt>
                <c:pt idx="29">
                  <c:v>938.94140600000003</c:v>
                </c:pt>
                <c:pt idx="30">
                  <c:v>940.27148399999999</c:v>
                </c:pt>
                <c:pt idx="31">
                  <c:v>941.59960899999999</c:v>
                </c:pt>
                <c:pt idx="32">
                  <c:v>942.92968800000006</c:v>
                </c:pt>
                <c:pt idx="33">
                  <c:v>944.25781300000006</c:v>
                </c:pt>
                <c:pt idx="34">
                  <c:v>945.58593800000006</c:v>
                </c:pt>
                <c:pt idx="35">
                  <c:v>946.91406300000006</c:v>
                </c:pt>
                <c:pt idx="36">
                  <c:v>948.24218800000006</c:v>
                </c:pt>
                <c:pt idx="37">
                  <c:v>949.57031300000006</c:v>
                </c:pt>
                <c:pt idx="38">
                  <c:v>950.89648399999999</c:v>
                </c:pt>
                <c:pt idx="39">
                  <c:v>952.22460899999999</c:v>
                </c:pt>
                <c:pt idx="40">
                  <c:v>953.55078100000003</c:v>
                </c:pt>
                <c:pt idx="41">
                  <c:v>954.87695299999996</c:v>
                </c:pt>
                <c:pt idx="42">
                  <c:v>956.203125</c:v>
                </c:pt>
                <c:pt idx="43">
                  <c:v>957.52929700000004</c:v>
                </c:pt>
                <c:pt idx="44">
                  <c:v>958.85546899999997</c:v>
                </c:pt>
                <c:pt idx="45">
                  <c:v>960.17968800000006</c:v>
                </c:pt>
                <c:pt idx="46">
                  <c:v>961.50585899999999</c:v>
                </c:pt>
                <c:pt idx="47">
                  <c:v>962.83007799999996</c:v>
                </c:pt>
                <c:pt idx="48">
                  <c:v>964.15429700000004</c:v>
                </c:pt>
                <c:pt idx="49">
                  <c:v>965.47851600000001</c:v>
                </c:pt>
                <c:pt idx="50">
                  <c:v>966.80273399999999</c:v>
                </c:pt>
                <c:pt idx="51">
                  <c:v>968.12695299999996</c:v>
                </c:pt>
                <c:pt idx="52">
                  <c:v>969.44921899999997</c:v>
                </c:pt>
                <c:pt idx="53">
                  <c:v>970.77343800000006</c:v>
                </c:pt>
                <c:pt idx="54">
                  <c:v>972.09570299999996</c:v>
                </c:pt>
                <c:pt idx="55">
                  <c:v>973.41796899999997</c:v>
                </c:pt>
                <c:pt idx="56">
                  <c:v>974.74218800000006</c:v>
                </c:pt>
                <c:pt idx="57">
                  <c:v>976.0625</c:v>
                </c:pt>
                <c:pt idx="58">
                  <c:v>977.38476600000001</c:v>
                </c:pt>
                <c:pt idx="59">
                  <c:v>978.70703100000003</c:v>
                </c:pt>
                <c:pt idx="60">
                  <c:v>980.02734399999997</c:v>
                </c:pt>
                <c:pt idx="61">
                  <c:v>981.34960899999999</c:v>
                </c:pt>
                <c:pt idx="62">
                  <c:v>982.66992200000004</c:v>
                </c:pt>
                <c:pt idx="63">
                  <c:v>983.99023399999999</c:v>
                </c:pt>
                <c:pt idx="64">
                  <c:v>985.31054700000004</c:v>
                </c:pt>
                <c:pt idx="65">
                  <c:v>986.63085899999999</c:v>
                </c:pt>
                <c:pt idx="66">
                  <c:v>987.95117200000004</c:v>
                </c:pt>
                <c:pt idx="67">
                  <c:v>989.26953100000003</c:v>
                </c:pt>
                <c:pt idx="68">
                  <c:v>990.58984399999997</c:v>
                </c:pt>
                <c:pt idx="69">
                  <c:v>991.90820299999996</c:v>
                </c:pt>
                <c:pt idx="70">
                  <c:v>993.22656300000006</c:v>
                </c:pt>
                <c:pt idx="71">
                  <c:v>994.54492200000004</c:v>
                </c:pt>
                <c:pt idx="72">
                  <c:v>995.86328100000003</c:v>
                </c:pt>
                <c:pt idx="73">
                  <c:v>997.18164100000001</c:v>
                </c:pt>
                <c:pt idx="74">
                  <c:v>998.49804700000004</c:v>
                </c:pt>
                <c:pt idx="75">
                  <c:v>999.81640600000003</c:v>
                </c:pt>
                <c:pt idx="76">
                  <c:v>1001.1328130000001</c:v>
                </c:pt>
                <c:pt idx="77">
                  <c:v>1002.449219</c:v>
                </c:pt>
                <c:pt idx="78">
                  <c:v>1003.765625</c:v>
                </c:pt>
                <c:pt idx="79">
                  <c:v>1005.082031</c:v>
                </c:pt>
                <c:pt idx="80">
                  <c:v>1006.3984380000001</c:v>
                </c:pt>
                <c:pt idx="81">
                  <c:v>1007.714844</c:v>
                </c:pt>
                <c:pt idx="82">
                  <c:v>1009.029297</c:v>
                </c:pt>
                <c:pt idx="83">
                  <c:v>1010.345703</c:v>
                </c:pt>
                <c:pt idx="84">
                  <c:v>1011.660156</c:v>
                </c:pt>
                <c:pt idx="85">
                  <c:v>1012.974609</c:v>
                </c:pt>
                <c:pt idx="86">
                  <c:v>1014.2890630000001</c:v>
                </c:pt>
                <c:pt idx="87">
                  <c:v>1015.603516</c:v>
                </c:pt>
                <c:pt idx="88">
                  <c:v>1016.917969</c:v>
                </c:pt>
                <c:pt idx="89">
                  <c:v>1018.230469</c:v>
                </c:pt>
                <c:pt idx="90">
                  <c:v>1019.544922</c:v>
                </c:pt>
                <c:pt idx="91">
                  <c:v>1020.857422</c:v>
                </c:pt>
                <c:pt idx="92">
                  <c:v>1022.169922</c:v>
                </c:pt>
                <c:pt idx="93">
                  <c:v>1023.482422</c:v>
                </c:pt>
                <c:pt idx="94">
                  <c:v>1024.794922</c:v>
                </c:pt>
                <c:pt idx="95">
                  <c:v>1026.107422</c:v>
                </c:pt>
                <c:pt idx="96">
                  <c:v>1027.4179690000001</c:v>
                </c:pt>
                <c:pt idx="97">
                  <c:v>1028.7304690000001</c:v>
                </c:pt>
                <c:pt idx="98">
                  <c:v>1030.0410159999999</c:v>
                </c:pt>
                <c:pt idx="99">
                  <c:v>1031.3515629999999</c:v>
                </c:pt>
                <c:pt idx="100">
                  <c:v>1032.6621090000001</c:v>
                </c:pt>
                <c:pt idx="101">
                  <c:v>1033.9726559999999</c:v>
                </c:pt>
                <c:pt idx="102">
                  <c:v>1035.283203</c:v>
                </c:pt>
                <c:pt idx="103">
                  <c:v>1036.59375</c:v>
                </c:pt>
                <c:pt idx="104">
                  <c:v>1037.9023440000001</c:v>
                </c:pt>
                <c:pt idx="105">
                  <c:v>1039.2128909999999</c:v>
                </c:pt>
                <c:pt idx="106">
                  <c:v>1040.5214840000001</c:v>
                </c:pt>
                <c:pt idx="107">
                  <c:v>1041.830078</c:v>
                </c:pt>
                <c:pt idx="108">
                  <c:v>1043.138672</c:v>
                </c:pt>
                <c:pt idx="109">
                  <c:v>1044.4472659999999</c:v>
                </c:pt>
                <c:pt idx="110">
                  <c:v>1045.7539059999999</c:v>
                </c:pt>
                <c:pt idx="111">
                  <c:v>1047.0625</c:v>
                </c:pt>
                <c:pt idx="112">
                  <c:v>1048.3691409999999</c:v>
                </c:pt>
                <c:pt idx="113">
                  <c:v>1049.6777340000001</c:v>
                </c:pt>
                <c:pt idx="114">
                  <c:v>1050.984375</c:v>
                </c:pt>
                <c:pt idx="115">
                  <c:v>1052.2910159999999</c:v>
                </c:pt>
                <c:pt idx="116">
                  <c:v>1053.5976559999999</c:v>
                </c:pt>
                <c:pt idx="117">
                  <c:v>1054.904297</c:v>
                </c:pt>
                <c:pt idx="118">
                  <c:v>1056.2089840000001</c:v>
                </c:pt>
                <c:pt idx="119">
                  <c:v>1057.515625</c:v>
                </c:pt>
                <c:pt idx="120">
                  <c:v>1058.8203129999999</c:v>
                </c:pt>
                <c:pt idx="121">
                  <c:v>1060.125</c:v>
                </c:pt>
                <c:pt idx="122">
                  <c:v>1061.4296879999999</c:v>
                </c:pt>
                <c:pt idx="123">
                  <c:v>1062.734375</c:v>
                </c:pt>
                <c:pt idx="124">
                  <c:v>1064.0390629999999</c:v>
                </c:pt>
                <c:pt idx="125">
                  <c:v>1065.34375</c:v>
                </c:pt>
                <c:pt idx="126">
                  <c:v>1066.6464840000001</c:v>
                </c:pt>
                <c:pt idx="127">
                  <c:v>1067.951172</c:v>
                </c:pt>
                <c:pt idx="128">
                  <c:v>1069.2539059999999</c:v>
                </c:pt>
                <c:pt idx="129">
                  <c:v>1070.5566409999999</c:v>
                </c:pt>
                <c:pt idx="130">
                  <c:v>1071.859375</c:v>
                </c:pt>
                <c:pt idx="131">
                  <c:v>1073.1621090000001</c:v>
                </c:pt>
                <c:pt idx="132">
                  <c:v>1074.4648440000001</c:v>
                </c:pt>
                <c:pt idx="133">
                  <c:v>1075.765625</c:v>
                </c:pt>
                <c:pt idx="134">
                  <c:v>1077.0683590000001</c:v>
                </c:pt>
                <c:pt idx="135">
                  <c:v>1078.3691409999999</c:v>
                </c:pt>
                <c:pt idx="136">
                  <c:v>1079.669922</c:v>
                </c:pt>
                <c:pt idx="137">
                  <c:v>1080.970703</c:v>
                </c:pt>
                <c:pt idx="138">
                  <c:v>1082.2714840000001</c:v>
                </c:pt>
                <c:pt idx="139">
                  <c:v>1083.5722659999999</c:v>
                </c:pt>
                <c:pt idx="140">
                  <c:v>1084.873047</c:v>
                </c:pt>
                <c:pt idx="141">
                  <c:v>1086.171875</c:v>
                </c:pt>
                <c:pt idx="142">
                  <c:v>1087.4726559999999</c:v>
                </c:pt>
                <c:pt idx="143">
                  <c:v>1088.7714840000001</c:v>
                </c:pt>
                <c:pt idx="144">
                  <c:v>1090.0703129999999</c:v>
                </c:pt>
                <c:pt idx="145">
                  <c:v>1091.3691409999999</c:v>
                </c:pt>
                <c:pt idx="146">
                  <c:v>1092.6679690000001</c:v>
                </c:pt>
                <c:pt idx="147">
                  <c:v>1093.966797</c:v>
                </c:pt>
                <c:pt idx="148">
                  <c:v>1095.263672</c:v>
                </c:pt>
                <c:pt idx="149">
                  <c:v>1096.5625</c:v>
                </c:pt>
                <c:pt idx="150">
                  <c:v>1097.859375</c:v>
                </c:pt>
                <c:pt idx="151">
                  <c:v>1099.15625</c:v>
                </c:pt>
                <c:pt idx="152">
                  <c:v>1100.453125</c:v>
                </c:pt>
                <c:pt idx="153">
                  <c:v>1101.75</c:v>
                </c:pt>
                <c:pt idx="154">
                  <c:v>1103.046875</c:v>
                </c:pt>
                <c:pt idx="155">
                  <c:v>1104.341797</c:v>
                </c:pt>
                <c:pt idx="156">
                  <c:v>1105.638672</c:v>
                </c:pt>
                <c:pt idx="157">
                  <c:v>1106.9335940000001</c:v>
                </c:pt>
                <c:pt idx="158">
                  <c:v>1108.2304690000001</c:v>
                </c:pt>
                <c:pt idx="159">
                  <c:v>1109.5253909999999</c:v>
                </c:pt>
                <c:pt idx="160">
                  <c:v>1110.8203129999999</c:v>
                </c:pt>
                <c:pt idx="161">
                  <c:v>1112.1152340000001</c:v>
                </c:pt>
                <c:pt idx="162">
                  <c:v>1113.408203</c:v>
                </c:pt>
                <c:pt idx="163">
                  <c:v>1114.703125</c:v>
                </c:pt>
                <c:pt idx="164">
                  <c:v>1115.9960940000001</c:v>
                </c:pt>
                <c:pt idx="165">
                  <c:v>1117.2910159999999</c:v>
                </c:pt>
                <c:pt idx="166">
                  <c:v>1118.5839840000001</c:v>
                </c:pt>
                <c:pt idx="167">
                  <c:v>1119.876953</c:v>
                </c:pt>
                <c:pt idx="168">
                  <c:v>1121.169922</c:v>
                </c:pt>
                <c:pt idx="169">
                  <c:v>1122.4609379999999</c:v>
                </c:pt>
                <c:pt idx="170">
                  <c:v>1123.7539059999999</c:v>
                </c:pt>
                <c:pt idx="171">
                  <c:v>1125.046875</c:v>
                </c:pt>
                <c:pt idx="172">
                  <c:v>1126.3378909999999</c:v>
                </c:pt>
                <c:pt idx="173">
                  <c:v>1127.6289059999999</c:v>
                </c:pt>
                <c:pt idx="174">
                  <c:v>1128.919922</c:v>
                </c:pt>
                <c:pt idx="175">
                  <c:v>1130.2109379999999</c:v>
                </c:pt>
                <c:pt idx="176">
                  <c:v>1131.501953</c:v>
                </c:pt>
                <c:pt idx="177">
                  <c:v>1132.7929690000001</c:v>
                </c:pt>
                <c:pt idx="178">
                  <c:v>1134.0820309999999</c:v>
                </c:pt>
                <c:pt idx="179">
                  <c:v>1135.373047</c:v>
                </c:pt>
                <c:pt idx="180">
                  <c:v>1136.6621090000001</c:v>
                </c:pt>
                <c:pt idx="181">
                  <c:v>1137.951172</c:v>
                </c:pt>
                <c:pt idx="182">
                  <c:v>1139.2402340000001</c:v>
                </c:pt>
                <c:pt idx="183">
                  <c:v>1140.529297</c:v>
                </c:pt>
                <c:pt idx="184">
                  <c:v>1141.8183590000001</c:v>
                </c:pt>
                <c:pt idx="185">
                  <c:v>1143.107422</c:v>
                </c:pt>
                <c:pt idx="186">
                  <c:v>1144.3945309999999</c:v>
                </c:pt>
                <c:pt idx="187">
                  <c:v>1145.6835940000001</c:v>
                </c:pt>
                <c:pt idx="188">
                  <c:v>1146.970703</c:v>
                </c:pt>
                <c:pt idx="189">
                  <c:v>1148.2578129999999</c:v>
                </c:pt>
                <c:pt idx="190">
                  <c:v>1149.544922</c:v>
                </c:pt>
                <c:pt idx="191">
                  <c:v>1150.8320309999999</c:v>
                </c:pt>
                <c:pt idx="192">
                  <c:v>1152.1191409999999</c:v>
                </c:pt>
                <c:pt idx="193">
                  <c:v>1153.404297</c:v>
                </c:pt>
                <c:pt idx="194">
                  <c:v>1154.6914059999999</c:v>
                </c:pt>
                <c:pt idx="195">
                  <c:v>1155.9765629999999</c:v>
                </c:pt>
                <c:pt idx="196">
                  <c:v>1157.2617190000001</c:v>
                </c:pt>
                <c:pt idx="197">
                  <c:v>1158.546875</c:v>
                </c:pt>
                <c:pt idx="198">
                  <c:v>1159.8320309999999</c:v>
                </c:pt>
                <c:pt idx="199">
                  <c:v>1161.1171879999999</c:v>
                </c:pt>
                <c:pt idx="200">
                  <c:v>1162.4023440000001</c:v>
                </c:pt>
                <c:pt idx="201">
                  <c:v>1163.685547</c:v>
                </c:pt>
                <c:pt idx="202">
                  <c:v>1164.96875</c:v>
                </c:pt>
                <c:pt idx="203">
                  <c:v>1166.2539059999999</c:v>
                </c:pt>
                <c:pt idx="204">
                  <c:v>1167.5371090000001</c:v>
                </c:pt>
                <c:pt idx="205">
                  <c:v>1168.8203129999999</c:v>
                </c:pt>
                <c:pt idx="206">
                  <c:v>1170.1035159999999</c:v>
                </c:pt>
                <c:pt idx="207">
                  <c:v>1171.3847659999999</c:v>
                </c:pt>
                <c:pt idx="208">
                  <c:v>1172.6679690000001</c:v>
                </c:pt>
                <c:pt idx="209">
                  <c:v>1173.951172</c:v>
                </c:pt>
                <c:pt idx="210">
                  <c:v>1175.232422</c:v>
                </c:pt>
                <c:pt idx="211">
                  <c:v>1176.513672</c:v>
                </c:pt>
                <c:pt idx="212">
                  <c:v>1177.794922</c:v>
                </c:pt>
                <c:pt idx="213">
                  <c:v>1179.076172</c:v>
                </c:pt>
                <c:pt idx="214">
                  <c:v>1180.357422</c:v>
                </c:pt>
                <c:pt idx="215">
                  <c:v>1181.638672</c:v>
                </c:pt>
                <c:pt idx="216">
                  <c:v>1182.9179690000001</c:v>
                </c:pt>
                <c:pt idx="217">
                  <c:v>1184.1992190000001</c:v>
                </c:pt>
                <c:pt idx="218">
                  <c:v>1185.4785159999999</c:v>
                </c:pt>
                <c:pt idx="219">
                  <c:v>1186.7578129999999</c:v>
                </c:pt>
                <c:pt idx="220">
                  <c:v>1188.0371090000001</c:v>
                </c:pt>
                <c:pt idx="221">
                  <c:v>1189.3164059999999</c:v>
                </c:pt>
                <c:pt idx="222">
                  <c:v>1190.595703</c:v>
                </c:pt>
                <c:pt idx="223">
                  <c:v>1191.873047</c:v>
                </c:pt>
                <c:pt idx="224">
                  <c:v>1193.1523440000001</c:v>
                </c:pt>
                <c:pt idx="225">
                  <c:v>1194.4296879999999</c:v>
                </c:pt>
                <c:pt idx="226">
                  <c:v>1195.7070309999999</c:v>
                </c:pt>
                <c:pt idx="227">
                  <c:v>1196.986328</c:v>
                </c:pt>
                <c:pt idx="228">
                  <c:v>1198.2617190000001</c:v>
                </c:pt>
                <c:pt idx="229">
                  <c:v>1199.5390629999999</c:v>
                </c:pt>
                <c:pt idx="230">
                  <c:v>1200.8164059999999</c:v>
                </c:pt>
                <c:pt idx="231">
                  <c:v>1202.09375</c:v>
                </c:pt>
                <c:pt idx="232">
                  <c:v>1203.3691409999999</c:v>
                </c:pt>
                <c:pt idx="233">
                  <c:v>1204.6445309999999</c:v>
                </c:pt>
                <c:pt idx="234">
                  <c:v>1205.921875</c:v>
                </c:pt>
                <c:pt idx="235">
                  <c:v>1207.1972659999999</c:v>
                </c:pt>
                <c:pt idx="236">
                  <c:v>1208.4726559999999</c:v>
                </c:pt>
                <c:pt idx="237">
                  <c:v>1209.7460940000001</c:v>
                </c:pt>
                <c:pt idx="238">
                  <c:v>1211.0214840000001</c:v>
                </c:pt>
                <c:pt idx="239">
                  <c:v>1212.296875</c:v>
                </c:pt>
                <c:pt idx="240">
                  <c:v>1213.5703129999999</c:v>
                </c:pt>
                <c:pt idx="241">
                  <c:v>1214.84375</c:v>
                </c:pt>
                <c:pt idx="242">
                  <c:v>1216.1171879999999</c:v>
                </c:pt>
                <c:pt idx="243">
                  <c:v>1217.390625</c:v>
                </c:pt>
                <c:pt idx="244">
                  <c:v>1218.6640629999999</c:v>
                </c:pt>
                <c:pt idx="245">
                  <c:v>1219.9375</c:v>
                </c:pt>
                <c:pt idx="246">
                  <c:v>1221.2109379999999</c:v>
                </c:pt>
                <c:pt idx="247">
                  <c:v>1222.482422</c:v>
                </c:pt>
                <c:pt idx="248">
                  <c:v>1223.7539059999999</c:v>
                </c:pt>
                <c:pt idx="249">
                  <c:v>1225.0273440000001</c:v>
                </c:pt>
                <c:pt idx="250">
                  <c:v>1226.298828</c:v>
                </c:pt>
                <c:pt idx="251">
                  <c:v>1227.5703129999999</c:v>
                </c:pt>
                <c:pt idx="252">
                  <c:v>1228.841797</c:v>
                </c:pt>
                <c:pt idx="253">
                  <c:v>1230.111328</c:v>
                </c:pt>
                <c:pt idx="254">
                  <c:v>1231.3828129999999</c:v>
                </c:pt>
                <c:pt idx="255">
                  <c:v>1232.6523440000001</c:v>
                </c:pt>
                <c:pt idx="256">
                  <c:v>1233.923828</c:v>
                </c:pt>
                <c:pt idx="257">
                  <c:v>1235.1933590000001</c:v>
                </c:pt>
                <c:pt idx="258">
                  <c:v>1236.4628909999999</c:v>
                </c:pt>
                <c:pt idx="259">
                  <c:v>1237.732422</c:v>
                </c:pt>
                <c:pt idx="260">
                  <c:v>1239.001953</c:v>
                </c:pt>
                <c:pt idx="261">
                  <c:v>1240.2695309999999</c:v>
                </c:pt>
                <c:pt idx="262">
                  <c:v>1241.5390629999999</c:v>
                </c:pt>
                <c:pt idx="263">
                  <c:v>1242.8066409999999</c:v>
                </c:pt>
                <c:pt idx="264">
                  <c:v>1244.0742190000001</c:v>
                </c:pt>
                <c:pt idx="265">
                  <c:v>1245.34375</c:v>
                </c:pt>
                <c:pt idx="266">
                  <c:v>1246.611328</c:v>
                </c:pt>
                <c:pt idx="267">
                  <c:v>1247.876953</c:v>
                </c:pt>
                <c:pt idx="268">
                  <c:v>1249.1445309999999</c:v>
                </c:pt>
                <c:pt idx="269">
                  <c:v>1250.4121090000001</c:v>
                </c:pt>
                <c:pt idx="270">
                  <c:v>1251.6777340000001</c:v>
                </c:pt>
                <c:pt idx="271">
                  <c:v>1252.9453129999999</c:v>
                </c:pt>
                <c:pt idx="272">
                  <c:v>1254.2109379999999</c:v>
                </c:pt>
                <c:pt idx="273">
                  <c:v>1255.4765629999999</c:v>
                </c:pt>
                <c:pt idx="274">
                  <c:v>1256.7421879999999</c:v>
                </c:pt>
                <c:pt idx="275">
                  <c:v>1258.0078129999999</c:v>
                </c:pt>
                <c:pt idx="276">
                  <c:v>1259.2734379999999</c:v>
                </c:pt>
                <c:pt idx="277">
                  <c:v>1260.5371090000001</c:v>
                </c:pt>
                <c:pt idx="278">
                  <c:v>1261.8027340000001</c:v>
                </c:pt>
                <c:pt idx="279">
                  <c:v>1263.0664059999999</c:v>
                </c:pt>
                <c:pt idx="280">
                  <c:v>1264.330078</c:v>
                </c:pt>
                <c:pt idx="281">
                  <c:v>1265.59375</c:v>
                </c:pt>
                <c:pt idx="282">
                  <c:v>1266.857422</c:v>
                </c:pt>
                <c:pt idx="283">
                  <c:v>1268.1210940000001</c:v>
                </c:pt>
                <c:pt idx="284">
                  <c:v>1269.3847659999999</c:v>
                </c:pt>
                <c:pt idx="285">
                  <c:v>1270.6464840000001</c:v>
                </c:pt>
                <c:pt idx="286">
                  <c:v>1271.9101559999999</c:v>
                </c:pt>
                <c:pt idx="287">
                  <c:v>1273.171875</c:v>
                </c:pt>
                <c:pt idx="288">
                  <c:v>1274.4335940000001</c:v>
                </c:pt>
                <c:pt idx="289">
                  <c:v>1275.6953129999999</c:v>
                </c:pt>
                <c:pt idx="290">
                  <c:v>1276.9570309999999</c:v>
                </c:pt>
                <c:pt idx="291">
                  <c:v>1278.21875</c:v>
                </c:pt>
                <c:pt idx="292">
                  <c:v>1279.4804690000001</c:v>
                </c:pt>
                <c:pt idx="293">
                  <c:v>1280.7402340000001</c:v>
                </c:pt>
                <c:pt idx="294">
                  <c:v>1282</c:v>
                </c:pt>
                <c:pt idx="295">
                  <c:v>1283.2617190000001</c:v>
                </c:pt>
                <c:pt idx="296">
                  <c:v>1284.5214840000001</c:v>
                </c:pt>
                <c:pt idx="297">
                  <c:v>1285.78125</c:v>
                </c:pt>
                <c:pt idx="298">
                  <c:v>1287.0410159999999</c:v>
                </c:pt>
                <c:pt idx="299">
                  <c:v>1288.3007809999999</c:v>
                </c:pt>
                <c:pt idx="300">
                  <c:v>1289.5585940000001</c:v>
                </c:pt>
                <c:pt idx="301">
                  <c:v>1290.8183590000001</c:v>
                </c:pt>
                <c:pt idx="302">
                  <c:v>1292.076172</c:v>
                </c:pt>
                <c:pt idx="303">
                  <c:v>1293.3339840000001</c:v>
                </c:pt>
                <c:pt idx="304">
                  <c:v>1294.591797</c:v>
                </c:pt>
                <c:pt idx="305">
                  <c:v>1295.8496090000001</c:v>
                </c:pt>
                <c:pt idx="306">
                  <c:v>1297.107422</c:v>
                </c:pt>
                <c:pt idx="307">
                  <c:v>1298.3652340000001</c:v>
                </c:pt>
                <c:pt idx="308">
                  <c:v>1299.623047</c:v>
                </c:pt>
                <c:pt idx="309">
                  <c:v>1300.8789059999999</c:v>
                </c:pt>
                <c:pt idx="310">
                  <c:v>1302.1347659999999</c:v>
                </c:pt>
                <c:pt idx="311">
                  <c:v>1303.392578</c:v>
                </c:pt>
                <c:pt idx="312">
                  <c:v>1304.6484379999999</c:v>
                </c:pt>
                <c:pt idx="313">
                  <c:v>1305.904297</c:v>
                </c:pt>
                <c:pt idx="314">
                  <c:v>1307.158203</c:v>
                </c:pt>
                <c:pt idx="315">
                  <c:v>1308.4140629999999</c:v>
                </c:pt>
                <c:pt idx="316">
                  <c:v>1309.669922</c:v>
                </c:pt>
                <c:pt idx="317">
                  <c:v>1310.923828</c:v>
                </c:pt>
                <c:pt idx="318">
                  <c:v>1312.1796879999999</c:v>
                </c:pt>
                <c:pt idx="319">
                  <c:v>1313.4335940000001</c:v>
                </c:pt>
                <c:pt idx="320">
                  <c:v>1314.6875</c:v>
                </c:pt>
                <c:pt idx="321">
                  <c:v>1315.9414059999999</c:v>
                </c:pt>
                <c:pt idx="322">
                  <c:v>1317.1953129999999</c:v>
                </c:pt>
                <c:pt idx="323">
                  <c:v>1318.4472659999999</c:v>
                </c:pt>
                <c:pt idx="324">
                  <c:v>1319.701172</c:v>
                </c:pt>
                <c:pt idx="325">
                  <c:v>1320.953125</c:v>
                </c:pt>
                <c:pt idx="326">
                  <c:v>1322.2070309999999</c:v>
                </c:pt>
                <c:pt idx="327">
                  <c:v>1323.4589840000001</c:v>
                </c:pt>
                <c:pt idx="328">
                  <c:v>1324.7109379999999</c:v>
                </c:pt>
                <c:pt idx="329">
                  <c:v>1325.9628909999999</c:v>
                </c:pt>
                <c:pt idx="330">
                  <c:v>1327.2128909999999</c:v>
                </c:pt>
                <c:pt idx="331">
                  <c:v>1328.4648440000001</c:v>
                </c:pt>
                <c:pt idx="332">
                  <c:v>1329.716797</c:v>
                </c:pt>
                <c:pt idx="333">
                  <c:v>1330.966797</c:v>
                </c:pt>
                <c:pt idx="334">
                  <c:v>1332.216797</c:v>
                </c:pt>
                <c:pt idx="335">
                  <c:v>1333.466797</c:v>
                </c:pt>
                <c:pt idx="336">
                  <c:v>1334.71875</c:v>
                </c:pt>
                <c:pt idx="337">
                  <c:v>1335.966797</c:v>
                </c:pt>
                <c:pt idx="338">
                  <c:v>1337.216797</c:v>
                </c:pt>
                <c:pt idx="339">
                  <c:v>1338.466797</c:v>
                </c:pt>
                <c:pt idx="340">
                  <c:v>1339.7148440000001</c:v>
                </c:pt>
                <c:pt idx="341">
                  <c:v>1340.9648440000001</c:v>
                </c:pt>
                <c:pt idx="342">
                  <c:v>1342.2128909999999</c:v>
                </c:pt>
                <c:pt idx="343">
                  <c:v>1343.4609379999999</c:v>
                </c:pt>
                <c:pt idx="344">
                  <c:v>1344.7089840000001</c:v>
                </c:pt>
                <c:pt idx="345">
                  <c:v>1345.9570309999999</c:v>
                </c:pt>
                <c:pt idx="346">
                  <c:v>1347.205078</c:v>
                </c:pt>
                <c:pt idx="347">
                  <c:v>1348.451172</c:v>
                </c:pt>
                <c:pt idx="348">
                  <c:v>1349.6992190000001</c:v>
                </c:pt>
                <c:pt idx="349">
                  <c:v>1350.9453129999999</c:v>
                </c:pt>
                <c:pt idx="350">
                  <c:v>1352.1933590000001</c:v>
                </c:pt>
                <c:pt idx="351">
                  <c:v>1353.439453</c:v>
                </c:pt>
                <c:pt idx="352">
                  <c:v>1354.685547</c:v>
                </c:pt>
                <c:pt idx="353">
                  <c:v>1355.9316409999999</c:v>
                </c:pt>
                <c:pt idx="354">
                  <c:v>1357.1757809999999</c:v>
                </c:pt>
                <c:pt idx="355">
                  <c:v>1358.421875</c:v>
                </c:pt>
                <c:pt idx="356">
                  <c:v>1359.6660159999999</c:v>
                </c:pt>
                <c:pt idx="357">
                  <c:v>1360.9121090000001</c:v>
                </c:pt>
                <c:pt idx="358">
                  <c:v>1362.15625</c:v>
                </c:pt>
                <c:pt idx="359">
                  <c:v>1363.4003909999999</c:v>
                </c:pt>
                <c:pt idx="360">
                  <c:v>1364.6445309999999</c:v>
                </c:pt>
                <c:pt idx="361">
                  <c:v>1365.888672</c:v>
                </c:pt>
                <c:pt idx="362">
                  <c:v>1367.1328129999999</c:v>
                </c:pt>
                <c:pt idx="363">
                  <c:v>1368.375</c:v>
                </c:pt>
                <c:pt idx="364">
                  <c:v>1369.6191409999999</c:v>
                </c:pt>
                <c:pt idx="365">
                  <c:v>1370.861328</c:v>
                </c:pt>
                <c:pt idx="366">
                  <c:v>1372.1035159999999</c:v>
                </c:pt>
                <c:pt idx="367">
                  <c:v>1373.3476559999999</c:v>
                </c:pt>
                <c:pt idx="368">
                  <c:v>1374.5898440000001</c:v>
                </c:pt>
                <c:pt idx="369">
                  <c:v>1375.830078</c:v>
                </c:pt>
                <c:pt idx="370">
                  <c:v>1377.0722659999999</c:v>
                </c:pt>
                <c:pt idx="371">
                  <c:v>1378.314453</c:v>
                </c:pt>
                <c:pt idx="372">
                  <c:v>1379.5546879999999</c:v>
                </c:pt>
                <c:pt idx="373">
                  <c:v>1380.796875</c:v>
                </c:pt>
                <c:pt idx="374">
                  <c:v>1382.0371090000001</c:v>
                </c:pt>
                <c:pt idx="375">
                  <c:v>1383.2773440000001</c:v>
                </c:pt>
                <c:pt idx="376">
                  <c:v>1384.517578</c:v>
                </c:pt>
                <c:pt idx="377">
                  <c:v>1385.7578129999999</c:v>
                </c:pt>
                <c:pt idx="378">
                  <c:v>1386.9960940000001</c:v>
                </c:pt>
                <c:pt idx="379">
                  <c:v>1388.236328</c:v>
                </c:pt>
                <c:pt idx="380">
                  <c:v>1389.4746090000001</c:v>
                </c:pt>
                <c:pt idx="381">
                  <c:v>1390.7148440000001</c:v>
                </c:pt>
                <c:pt idx="382">
                  <c:v>1391.953125</c:v>
                </c:pt>
                <c:pt idx="383">
                  <c:v>1393.1914059999999</c:v>
                </c:pt>
                <c:pt idx="384">
                  <c:v>1394.4296879999999</c:v>
                </c:pt>
                <c:pt idx="385">
                  <c:v>1395.6679690000001</c:v>
                </c:pt>
                <c:pt idx="386">
                  <c:v>1396.90625</c:v>
                </c:pt>
                <c:pt idx="387">
                  <c:v>1398.142578</c:v>
                </c:pt>
                <c:pt idx="388">
                  <c:v>1399.3808590000001</c:v>
                </c:pt>
                <c:pt idx="389">
                  <c:v>1400.6171879999999</c:v>
                </c:pt>
                <c:pt idx="390">
                  <c:v>1401.8535159999999</c:v>
                </c:pt>
                <c:pt idx="391">
                  <c:v>1403.0898440000001</c:v>
                </c:pt>
                <c:pt idx="392">
                  <c:v>1404.326172</c:v>
                </c:pt>
                <c:pt idx="393">
                  <c:v>1405.5625</c:v>
                </c:pt>
                <c:pt idx="394">
                  <c:v>1406.798828</c:v>
                </c:pt>
                <c:pt idx="395">
                  <c:v>1408.0351559999999</c:v>
                </c:pt>
                <c:pt idx="396">
                  <c:v>1409.2695309999999</c:v>
                </c:pt>
                <c:pt idx="397">
                  <c:v>1410.5039059999999</c:v>
                </c:pt>
                <c:pt idx="398">
                  <c:v>1411.7402340000001</c:v>
                </c:pt>
                <c:pt idx="399">
                  <c:v>1412.9746090000001</c:v>
                </c:pt>
                <c:pt idx="400">
                  <c:v>1414.2089840000001</c:v>
                </c:pt>
                <c:pt idx="401">
                  <c:v>1415.4433590000001</c:v>
                </c:pt>
                <c:pt idx="402">
                  <c:v>1416.6757809999999</c:v>
                </c:pt>
                <c:pt idx="403">
                  <c:v>1417.9101559999999</c:v>
                </c:pt>
                <c:pt idx="404">
                  <c:v>1419.142578</c:v>
                </c:pt>
                <c:pt idx="405">
                  <c:v>1420.376953</c:v>
                </c:pt>
                <c:pt idx="406">
                  <c:v>1421.609375</c:v>
                </c:pt>
                <c:pt idx="407">
                  <c:v>1422.841797</c:v>
                </c:pt>
                <c:pt idx="408">
                  <c:v>1424.0742190000001</c:v>
                </c:pt>
                <c:pt idx="409">
                  <c:v>1425.3066409999999</c:v>
                </c:pt>
                <c:pt idx="410">
                  <c:v>1426.5390629999999</c:v>
                </c:pt>
                <c:pt idx="411">
                  <c:v>1427.7695309999999</c:v>
                </c:pt>
                <c:pt idx="412">
                  <c:v>1429.001953</c:v>
                </c:pt>
                <c:pt idx="413">
                  <c:v>1430.232422</c:v>
                </c:pt>
                <c:pt idx="414">
                  <c:v>1431.4628909999999</c:v>
                </c:pt>
                <c:pt idx="415">
                  <c:v>1432.6933590000001</c:v>
                </c:pt>
                <c:pt idx="416">
                  <c:v>1433.923828</c:v>
                </c:pt>
                <c:pt idx="417">
                  <c:v>1435.154297</c:v>
                </c:pt>
                <c:pt idx="418">
                  <c:v>1436.3847659999999</c:v>
                </c:pt>
                <c:pt idx="419">
                  <c:v>1437.6152340000001</c:v>
                </c:pt>
                <c:pt idx="420">
                  <c:v>1438.84375</c:v>
                </c:pt>
                <c:pt idx="421">
                  <c:v>1440.0722659999999</c:v>
                </c:pt>
                <c:pt idx="422">
                  <c:v>1441.3027340000001</c:v>
                </c:pt>
                <c:pt idx="423">
                  <c:v>1442.53125</c:v>
                </c:pt>
                <c:pt idx="424">
                  <c:v>1443.7597659999999</c:v>
                </c:pt>
                <c:pt idx="425">
                  <c:v>1444.9882809999999</c:v>
                </c:pt>
                <c:pt idx="426">
                  <c:v>1446.2148440000001</c:v>
                </c:pt>
                <c:pt idx="427">
                  <c:v>1447.4433590000001</c:v>
                </c:pt>
                <c:pt idx="428">
                  <c:v>1448.671875</c:v>
                </c:pt>
                <c:pt idx="429">
                  <c:v>1449.8984379999999</c:v>
                </c:pt>
                <c:pt idx="430">
                  <c:v>1451.125</c:v>
                </c:pt>
                <c:pt idx="431">
                  <c:v>1452.3515629999999</c:v>
                </c:pt>
                <c:pt idx="432">
                  <c:v>1453.578125</c:v>
                </c:pt>
                <c:pt idx="433">
                  <c:v>1454.8046879999999</c:v>
                </c:pt>
                <c:pt idx="434">
                  <c:v>1456.03125</c:v>
                </c:pt>
                <c:pt idx="435">
                  <c:v>1457.2578129999999</c:v>
                </c:pt>
                <c:pt idx="436">
                  <c:v>1458.482422</c:v>
                </c:pt>
                <c:pt idx="437">
                  <c:v>1459.7070309999999</c:v>
                </c:pt>
                <c:pt idx="438">
                  <c:v>1460.9335940000001</c:v>
                </c:pt>
                <c:pt idx="439">
                  <c:v>1462.158203</c:v>
                </c:pt>
                <c:pt idx="440">
                  <c:v>1463.3828129999999</c:v>
                </c:pt>
                <c:pt idx="441">
                  <c:v>1464.607422</c:v>
                </c:pt>
                <c:pt idx="442">
                  <c:v>1465.8320309999999</c:v>
                </c:pt>
                <c:pt idx="443">
                  <c:v>1467.0546879999999</c:v>
                </c:pt>
                <c:pt idx="444">
                  <c:v>1468.279297</c:v>
                </c:pt>
                <c:pt idx="445">
                  <c:v>1469.501953</c:v>
                </c:pt>
                <c:pt idx="446">
                  <c:v>1470.7246090000001</c:v>
                </c:pt>
                <c:pt idx="447">
                  <c:v>1471.9492190000001</c:v>
                </c:pt>
                <c:pt idx="448">
                  <c:v>1473.171875</c:v>
                </c:pt>
                <c:pt idx="449">
                  <c:v>1474.3945309999999</c:v>
                </c:pt>
                <c:pt idx="450">
                  <c:v>1475.6152340000001</c:v>
                </c:pt>
                <c:pt idx="451">
                  <c:v>1476.8378909999999</c:v>
                </c:pt>
                <c:pt idx="452">
                  <c:v>1478.060547</c:v>
                </c:pt>
                <c:pt idx="453">
                  <c:v>1479.28125</c:v>
                </c:pt>
                <c:pt idx="454">
                  <c:v>1480.501953</c:v>
                </c:pt>
                <c:pt idx="455">
                  <c:v>1481.7226559999999</c:v>
                </c:pt>
                <c:pt idx="456">
                  <c:v>1482.9453129999999</c:v>
                </c:pt>
                <c:pt idx="457">
                  <c:v>1484.1640629999999</c:v>
                </c:pt>
                <c:pt idx="458">
                  <c:v>1485.3847659999999</c:v>
                </c:pt>
                <c:pt idx="459">
                  <c:v>1486.6054690000001</c:v>
                </c:pt>
                <c:pt idx="460">
                  <c:v>1487.826172</c:v>
                </c:pt>
                <c:pt idx="461">
                  <c:v>1489.044922</c:v>
                </c:pt>
                <c:pt idx="462">
                  <c:v>1490.263672</c:v>
                </c:pt>
                <c:pt idx="463">
                  <c:v>1491.484375</c:v>
                </c:pt>
                <c:pt idx="464">
                  <c:v>1492.703125</c:v>
                </c:pt>
                <c:pt idx="465">
                  <c:v>1493.921875</c:v>
                </c:pt>
                <c:pt idx="466">
                  <c:v>1495.138672</c:v>
                </c:pt>
                <c:pt idx="467">
                  <c:v>1496.357422</c:v>
                </c:pt>
                <c:pt idx="468">
                  <c:v>1497.576172</c:v>
                </c:pt>
                <c:pt idx="469">
                  <c:v>1498.7929690000001</c:v>
                </c:pt>
                <c:pt idx="470">
                  <c:v>1500.0117190000001</c:v>
                </c:pt>
                <c:pt idx="471">
                  <c:v>1501.2285159999999</c:v>
                </c:pt>
                <c:pt idx="472">
                  <c:v>1502.4453129999999</c:v>
                </c:pt>
                <c:pt idx="473">
                  <c:v>1503.6621090000001</c:v>
                </c:pt>
                <c:pt idx="474">
                  <c:v>1504.8789059999999</c:v>
                </c:pt>
                <c:pt idx="475">
                  <c:v>1506.09375</c:v>
                </c:pt>
                <c:pt idx="476">
                  <c:v>1507.310547</c:v>
                </c:pt>
                <c:pt idx="477">
                  <c:v>1508.5273440000001</c:v>
                </c:pt>
                <c:pt idx="478">
                  <c:v>1509.7421879999999</c:v>
                </c:pt>
                <c:pt idx="479">
                  <c:v>1510.9570309999999</c:v>
                </c:pt>
                <c:pt idx="480">
                  <c:v>1512.171875</c:v>
                </c:pt>
                <c:pt idx="481">
                  <c:v>1513.3867190000001</c:v>
                </c:pt>
                <c:pt idx="482">
                  <c:v>1514.6015629999999</c:v>
                </c:pt>
                <c:pt idx="483">
                  <c:v>1515.8164059999999</c:v>
                </c:pt>
                <c:pt idx="484">
                  <c:v>1517.03125</c:v>
                </c:pt>
                <c:pt idx="485">
                  <c:v>1518.2441409999999</c:v>
                </c:pt>
                <c:pt idx="486">
                  <c:v>1519.4589840000001</c:v>
                </c:pt>
                <c:pt idx="487">
                  <c:v>1520.671875</c:v>
                </c:pt>
                <c:pt idx="488">
                  <c:v>1521.8847659999999</c:v>
                </c:pt>
                <c:pt idx="489">
                  <c:v>1523.0976559999999</c:v>
                </c:pt>
                <c:pt idx="490">
                  <c:v>1524.310547</c:v>
                </c:pt>
                <c:pt idx="491">
                  <c:v>1525.5234379999999</c:v>
                </c:pt>
                <c:pt idx="492">
                  <c:v>1526.734375</c:v>
                </c:pt>
                <c:pt idx="493">
                  <c:v>1527.9472659999999</c:v>
                </c:pt>
                <c:pt idx="494">
                  <c:v>1529.158203</c:v>
                </c:pt>
                <c:pt idx="495">
                  <c:v>1530.3710940000001</c:v>
                </c:pt>
                <c:pt idx="496">
                  <c:v>1531.5820309999999</c:v>
                </c:pt>
                <c:pt idx="497">
                  <c:v>1532.7929690000001</c:v>
                </c:pt>
                <c:pt idx="498">
                  <c:v>1534.0039059999999</c:v>
                </c:pt>
                <c:pt idx="499">
                  <c:v>1535.2148440000001</c:v>
                </c:pt>
                <c:pt idx="500">
                  <c:v>1536.423828</c:v>
                </c:pt>
                <c:pt idx="501">
                  <c:v>1537.6347659999999</c:v>
                </c:pt>
                <c:pt idx="502">
                  <c:v>1538.845703</c:v>
                </c:pt>
                <c:pt idx="503">
                  <c:v>1540.0546879999999</c:v>
                </c:pt>
                <c:pt idx="504">
                  <c:v>1541.263672</c:v>
                </c:pt>
                <c:pt idx="505">
                  <c:v>1542.4726559999999</c:v>
                </c:pt>
                <c:pt idx="506">
                  <c:v>1543.6816409999999</c:v>
                </c:pt>
                <c:pt idx="507">
                  <c:v>1544.890625</c:v>
                </c:pt>
                <c:pt idx="508">
                  <c:v>1546.0996090000001</c:v>
                </c:pt>
                <c:pt idx="509">
                  <c:v>1547.3066409999999</c:v>
                </c:pt>
                <c:pt idx="510">
                  <c:v>1548.515625</c:v>
                </c:pt>
                <c:pt idx="511">
                  <c:v>1549.7226559999999</c:v>
                </c:pt>
                <c:pt idx="512">
                  <c:v>1550.9316409999999</c:v>
                </c:pt>
                <c:pt idx="513">
                  <c:v>1552.138672</c:v>
                </c:pt>
                <c:pt idx="514">
                  <c:v>1553.345703</c:v>
                </c:pt>
                <c:pt idx="515">
                  <c:v>1554.5527340000001</c:v>
                </c:pt>
                <c:pt idx="516">
                  <c:v>1555.7578129999999</c:v>
                </c:pt>
                <c:pt idx="517">
                  <c:v>1556.9648440000001</c:v>
                </c:pt>
                <c:pt idx="518">
                  <c:v>1558.171875</c:v>
                </c:pt>
                <c:pt idx="519">
                  <c:v>1559.376953</c:v>
                </c:pt>
                <c:pt idx="520">
                  <c:v>1560.5820309999999</c:v>
                </c:pt>
                <c:pt idx="521">
                  <c:v>1561.7890629999999</c:v>
                </c:pt>
                <c:pt idx="522">
                  <c:v>1562.9941409999999</c:v>
                </c:pt>
                <c:pt idx="523">
                  <c:v>1564.1992190000001</c:v>
                </c:pt>
                <c:pt idx="524">
                  <c:v>1565.4023440000001</c:v>
                </c:pt>
                <c:pt idx="525">
                  <c:v>1566.607422</c:v>
                </c:pt>
                <c:pt idx="526">
                  <c:v>1567.8125</c:v>
                </c:pt>
                <c:pt idx="527">
                  <c:v>1569.015625</c:v>
                </c:pt>
                <c:pt idx="528">
                  <c:v>1570.220703</c:v>
                </c:pt>
                <c:pt idx="529">
                  <c:v>1571.423828</c:v>
                </c:pt>
                <c:pt idx="530">
                  <c:v>1572.626953</c:v>
                </c:pt>
                <c:pt idx="531">
                  <c:v>1573.830078</c:v>
                </c:pt>
                <c:pt idx="532">
                  <c:v>1575.033203</c:v>
                </c:pt>
                <c:pt idx="533">
                  <c:v>1576.234375</c:v>
                </c:pt>
                <c:pt idx="534">
                  <c:v>1577.4375</c:v>
                </c:pt>
                <c:pt idx="535">
                  <c:v>1578.640625</c:v>
                </c:pt>
                <c:pt idx="536">
                  <c:v>1579.841797</c:v>
                </c:pt>
                <c:pt idx="537">
                  <c:v>1581.0429690000001</c:v>
                </c:pt>
                <c:pt idx="538">
                  <c:v>1582.2441409999999</c:v>
                </c:pt>
                <c:pt idx="539">
                  <c:v>1583.4453129999999</c:v>
                </c:pt>
                <c:pt idx="540">
                  <c:v>1584.6464840000001</c:v>
                </c:pt>
                <c:pt idx="541">
                  <c:v>1585.8476559999999</c:v>
                </c:pt>
                <c:pt idx="542">
                  <c:v>1587.048828</c:v>
                </c:pt>
                <c:pt idx="543">
                  <c:v>1588.248047</c:v>
                </c:pt>
                <c:pt idx="544">
                  <c:v>1589.4492190000001</c:v>
                </c:pt>
                <c:pt idx="545">
                  <c:v>1590.6484379999999</c:v>
                </c:pt>
                <c:pt idx="546">
                  <c:v>1591.8476559999999</c:v>
                </c:pt>
                <c:pt idx="547">
                  <c:v>1593.046875</c:v>
                </c:pt>
                <c:pt idx="548">
                  <c:v>1594.2460940000001</c:v>
                </c:pt>
                <c:pt idx="549">
                  <c:v>1595.4453129999999</c:v>
                </c:pt>
                <c:pt idx="550">
                  <c:v>1596.6445309999999</c:v>
                </c:pt>
                <c:pt idx="551">
                  <c:v>1597.84375</c:v>
                </c:pt>
                <c:pt idx="552">
                  <c:v>1599.0410159999999</c:v>
                </c:pt>
                <c:pt idx="553">
                  <c:v>1600.2382809999999</c:v>
                </c:pt>
                <c:pt idx="554">
                  <c:v>1601.4375</c:v>
                </c:pt>
                <c:pt idx="555">
                  <c:v>1602.6347659999999</c:v>
                </c:pt>
                <c:pt idx="556">
                  <c:v>1603.8320309999999</c:v>
                </c:pt>
                <c:pt idx="557">
                  <c:v>1605.029297</c:v>
                </c:pt>
                <c:pt idx="558">
                  <c:v>1606.2265629999999</c:v>
                </c:pt>
                <c:pt idx="559">
                  <c:v>1607.421875</c:v>
                </c:pt>
                <c:pt idx="560">
                  <c:v>1608.6191409999999</c:v>
                </c:pt>
                <c:pt idx="561">
                  <c:v>1609.814453</c:v>
                </c:pt>
                <c:pt idx="562">
                  <c:v>1611.0097659999999</c:v>
                </c:pt>
                <c:pt idx="563">
                  <c:v>1612.2070309999999</c:v>
                </c:pt>
                <c:pt idx="564">
                  <c:v>1613.4023440000001</c:v>
                </c:pt>
                <c:pt idx="565">
                  <c:v>1614.5976559999999</c:v>
                </c:pt>
                <c:pt idx="566">
                  <c:v>1615.7910159999999</c:v>
                </c:pt>
                <c:pt idx="567">
                  <c:v>1616.986328</c:v>
                </c:pt>
                <c:pt idx="568">
                  <c:v>1618.1816409999999</c:v>
                </c:pt>
                <c:pt idx="569">
                  <c:v>1619.375</c:v>
                </c:pt>
                <c:pt idx="570">
                  <c:v>1620.5703129999999</c:v>
                </c:pt>
                <c:pt idx="571">
                  <c:v>1621.763672</c:v>
                </c:pt>
                <c:pt idx="572">
                  <c:v>1622.9570309999999</c:v>
                </c:pt>
                <c:pt idx="573">
                  <c:v>1624.1503909999999</c:v>
                </c:pt>
                <c:pt idx="574">
                  <c:v>1625.34375</c:v>
                </c:pt>
                <c:pt idx="575">
                  <c:v>1626.5371090000001</c:v>
                </c:pt>
                <c:pt idx="576">
                  <c:v>1627.7285159999999</c:v>
                </c:pt>
                <c:pt idx="577">
                  <c:v>1628.921875</c:v>
                </c:pt>
                <c:pt idx="578">
                  <c:v>1630.1132809999999</c:v>
                </c:pt>
                <c:pt idx="579">
                  <c:v>1631.3066409999999</c:v>
                </c:pt>
                <c:pt idx="580">
                  <c:v>1632.498047</c:v>
                </c:pt>
                <c:pt idx="581">
                  <c:v>1633.689453</c:v>
                </c:pt>
                <c:pt idx="582">
                  <c:v>1634.8808590000001</c:v>
                </c:pt>
                <c:pt idx="583">
                  <c:v>1636.0722659999999</c:v>
                </c:pt>
                <c:pt idx="584">
                  <c:v>1637.2617190000001</c:v>
                </c:pt>
                <c:pt idx="585">
                  <c:v>1638.453125</c:v>
                </c:pt>
                <c:pt idx="586">
                  <c:v>1639.642578</c:v>
                </c:pt>
                <c:pt idx="587">
                  <c:v>1640.8339840000001</c:v>
                </c:pt>
                <c:pt idx="588">
                  <c:v>1642.0234379999999</c:v>
                </c:pt>
                <c:pt idx="589">
                  <c:v>1643.2128909999999</c:v>
                </c:pt>
                <c:pt idx="590">
                  <c:v>1644.4023440000001</c:v>
                </c:pt>
                <c:pt idx="591">
                  <c:v>1645.591797</c:v>
                </c:pt>
                <c:pt idx="592">
                  <c:v>1646.78125</c:v>
                </c:pt>
                <c:pt idx="593">
                  <c:v>1647.96875</c:v>
                </c:pt>
                <c:pt idx="594">
                  <c:v>1649.158203</c:v>
                </c:pt>
                <c:pt idx="595">
                  <c:v>1650.345703</c:v>
                </c:pt>
                <c:pt idx="596">
                  <c:v>1651.5351559999999</c:v>
                </c:pt>
                <c:pt idx="597">
                  <c:v>1652.7226559999999</c:v>
                </c:pt>
                <c:pt idx="598">
                  <c:v>1653.9101559999999</c:v>
                </c:pt>
                <c:pt idx="599">
                  <c:v>1655.0976559999999</c:v>
                </c:pt>
                <c:pt idx="600">
                  <c:v>1656.2851559999999</c:v>
                </c:pt>
                <c:pt idx="601">
                  <c:v>1657.4726559999999</c:v>
                </c:pt>
                <c:pt idx="602">
                  <c:v>1658.658203</c:v>
                </c:pt>
                <c:pt idx="603">
                  <c:v>1659.845703</c:v>
                </c:pt>
                <c:pt idx="604">
                  <c:v>1661.03125</c:v>
                </c:pt>
                <c:pt idx="605">
                  <c:v>1662.216797</c:v>
                </c:pt>
                <c:pt idx="606">
                  <c:v>1663.4023440000001</c:v>
                </c:pt>
                <c:pt idx="607">
                  <c:v>1664.5878909999999</c:v>
                </c:pt>
                <c:pt idx="608">
                  <c:v>1665.7734379999999</c:v>
                </c:pt>
                <c:pt idx="609">
                  <c:v>1666.9589840000001</c:v>
                </c:pt>
                <c:pt idx="610">
                  <c:v>1668.1445309999999</c:v>
                </c:pt>
                <c:pt idx="611">
                  <c:v>1669.328125</c:v>
                </c:pt>
                <c:pt idx="612">
                  <c:v>1670.513672</c:v>
                </c:pt>
                <c:pt idx="613">
                  <c:v>1671.6972659999999</c:v>
                </c:pt>
                <c:pt idx="614">
                  <c:v>1672.8808590000001</c:v>
                </c:pt>
                <c:pt idx="615">
                  <c:v>1674.064453</c:v>
                </c:pt>
                <c:pt idx="616">
                  <c:v>1675.248047</c:v>
                </c:pt>
                <c:pt idx="617">
                  <c:v>1676.4316409999999</c:v>
                </c:pt>
                <c:pt idx="618">
                  <c:v>1677.6152340000001</c:v>
                </c:pt>
                <c:pt idx="619">
                  <c:v>1678.798828</c:v>
                </c:pt>
                <c:pt idx="620">
                  <c:v>1679.9804690000001</c:v>
                </c:pt>
                <c:pt idx="621">
                  <c:v>1681.1640629999999</c:v>
                </c:pt>
                <c:pt idx="622">
                  <c:v>1682.345703</c:v>
                </c:pt>
                <c:pt idx="623">
                  <c:v>1683.5273440000001</c:v>
                </c:pt>
                <c:pt idx="624">
                  <c:v>1684.7089840000001</c:v>
                </c:pt>
                <c:pt idx="625">
                  <c:v>1685.890625</c:v>
                </c:pt>
                <c:pt idx="626">
                  <c:v>1687.0722659999999</c:v>
                </c:pt>
                <c:pt idx="627">
                  <c:v>1688.2539059999999</c:v>
                </c:pt>
                <c:pt idx="628">
                  <c:v>1689.4335940000001</c:v>
                </c:pt>
                <c:pt idx="629">
                  <c:v>1690.6152340000001</c:v>
                </c:pt>
                <c:pt idx="630">
                  <c:v>1691.794922</c:v>
                </c:pt>
                <c:pt idx="631">
                  <c:v>1692.9746090000001</c:v>
                </c:pt>
                <c:pt idx="632">
                  <c:v>1694.154297</c:v>
                </c:pt>
                <c:pt idx="633">
                  <c:v>1695.3339840000001</c:v>
                </c:pt>
                <c:pt idx="634">
                  <c:v>1696.513672</c:v>
                </c:pt>
                <c:pt idx="635">
                  <c:v>1697.6933590000001</c:v>
                </c:pt>
                <c:pt idx="636">
                  <c:v>1698.873047</c:v>
                </c:pt>
                <c:pt idx="637">
                  <c:v>1700.0507809999999</c:v>
                </c:pt>
                <c:pt idx="638">
                  <c:v>1701.2304690000001</c:v>
                </c:pt>
                <c:pt idx="639">
                  <c:v>1702.408203</c:v>
                </c:pt>
                <c:pt idx="640">
                  <c:v>1703.5859379999999</c:v>
                </c:pt>
                <c:pt idx="641">
                  <c:v>1704.763672</c:v>
                </c:pt>
                <c:pt idx="642">
                  <c:v>1705.9414059999999</c:v>
                </c:pt>
                <c:pt idx="643">
                  <c:v>1707.1191409999999</c:v>
                </c:pt>
                <c:pt idx="644">
                  <c:v>1708.296875</c:v>
                </c:pt>
                <c:pt idx="645">
                  <c:v>1709.4726559999999</c:v>
                </c:pt>
                <c:pt idx="646">
                  <c:v>1710.6503909999999</c:v>
                </c:pt>
                <c:pt idx="647">
                  <c:v>1711.826172</c:v>
                </c:pt>
                <c:pt idx="648">
                  <c:v>1713.0039059999999</c:v>
                </c:pt>
                <c:pt idx="649">
                  <c:v>1714.1796879999999</c:v>
                </c:pt>
                <c:pt idx="650">
                  <c:v>1715.3554690000001</c:v>
                </c:pt>
                <c:pt idx="651">
                  <c:v>1716.53125</c:v>
                </c:pt>
                <c:pt idx="652">
                  <c:v>1717.7070309999999</c:v>
                </c:pt>
                <c:pt idx="653">
                  <c:v>1718.8808590000001</c:v>
                </c:pt>
                <c:pt idx="654">
                  <c:v>1720.0566409999999</c:v>
                </c:pt>
                <c:pt idx="655">
                  <c:v>1721.2304690000001</c:v>
                </c:pt>
                <c:pt idx="656">
                  <c:v>1722.40625</c:v>
                </c:pt>
                <c:pt idx="657">
                  <c:v>1723.580078</c:v>
                </c:pt>
                <c:pt idx="658">
                  <c:v>1724.7539059999999</c:v>
                </c:pt>
                <c:pt idx="659">
                  <c:v>1725.9277340000001</c:v>
                </c:pt>
                <c:pt idx="660">
                  <c:v>1727.1015629999999</c:v>
                </c:pt>
                <c:pt idx="661">
                  <c:v>1728.2753909999999</c:v>
                </c:pt>
                <c:pt idx="662">
                  <c:v>1729.4492190000001</c:v>
                </c:pt>
                <c:pt idx="663">
                  <c:v>1730.6210940000001</c:v>
                </c:pt>
                <c:pt idx="664">
                  <c:v>1731.794922</c:v>
                </c:pt>
                <c:pt idx="665">
                  <c:v>1732.966797</c:v>
                </c:pt>
                <c:pt idx="666">
                  <c:v>1734.138672</c:v>
                </c:pt>
                <c:pt idx="667">
                  <c:v>1735.310547</c:v>
                </c:pt>
                <c:pt idx="668">
                  <c:v>1736.482422</c:v>
                </c:pt>
                <c:pt idx="669">
                  <c:v>1737.654297</c:v>
                </c:pt>
                <c:pt idx="670">
                  <c:v>1738.826172</c:v>
                </c:pt>
                <c:pt idx="671">
                  <c:v>1739.998047</c:v>
                </c:pt>
                <c:pt idx="672">
                  <c:v>1741.1679690000001</c:v>
                </c:pt>
                <c:pt idx="673">
                  <c:v>1742.3398440000001</c:v>
                </c:pt>
                <c:pt idx="674">
                  <c:v>1743.5097659999999</c:v>
                </c:pt>
                <c:pt idx="675">
                  <c:v>1744.6796879999999</c:v>
                </c:pt>
                <c:pt idx="676">
                  <c:v>1745.8496090000001</c:v>
                </c:pt>
                <c:pt idx="677">
                  <c:v>1747.0195309999999</c:v>
                </c:pt>
                <c:pt idx="678">
                  <c:v>1748.189453</c:v>
                </c:pt>
                <c:pt idx="679">
                  <c:v>1749.359375</c:v>
                </c:pt>
                <c:pt idx="680">
                  <c:v>1750.5273440000001</c:v>
                </c:pt>
                <c:pt idx="681">
                  <c:v>1751.6972659999999</c:v>
                </c:pt>
                <c:pt idx="682">
                  <c:v>1752.8652340000001</c:v>
                </c:pt>
                <c:pt idx="683">
                  <c:v>1754.0351559999999</c:v>
                </c:pt>
                <c:pt idx="684">
                  <c:v>1755.203125</c:v>
                </c:pt>
                <c:pt idx="685">
                  <c:v>1756.3710940000001</c:v>
                </c:pt>
                <c:pt idx="686">
                  <c:v>1757.5390629999999</c:v>
                </c:pt>
                <c:pt idx="687">
                  <c:v>1758.7070309999999</c:v>
                </c:pt>
                <c:pt idx="688">
                  <c:v>1759.873047</c:v>
                </c:pt>
                <c:pt idx="689">
                  <c:v>1761.0410159999999</c:v>
                </c:pt>
                <c:pt idx="690">
                  <c:v>1762.2089840000001</c:v>
                </c:pt>
                <c:pt idx="691">
                  <c:v>1763.375</c:v>
                </c:pt>
                <c:pt idx="692">
                  <c:v>1764.5410159999999</c:v>
                </c:pt>
                <c:pt idx="693">
                  <c:v>1765.7070309999999</c:v>
                </c:pt>
                <c:pt idx="694">
                  <c:v>1766.873047</c:v>
                </c:pt>
                <c:pt idx="695">
                  <c:v>1768.0390629999999</c:v>
                </c:pt>
                <c:pt idx="696">
                  <c:v>1769.205078</c:v>
                </c:pt>
                <c:pt idx="697">
                  <c:v>1770.3710940000001</c:v>
                </c:pt>
                <c:pt idx="698">
                  <c:v>1771.5371090000001</c:v>
                </c:pt>
                <c:pt idx="699">
                  <c:v>1772.701172</c:v>
                </c:pt>
                <c:pt idx="700">
                  <c:v>1773.8652340000001</c:v>
                </c:pt>
                <c:pt idx="701">
                  <c:v>1775.03125</c:v>
                </c:pt>
                <c:pt idx="702">
                  <c:v>1776.1953129999999</c:v>
                </c:pt>
                <c:pt idx="703">
                  <c:v>1777.359375</c:v>
                </c:pt>
                <c:pt idx="704">
                  <c:v>1778.5234379999999</c:v>
                </c:pt>
                <c:pt idx="705">
                  <c:v>1779.6875</c:v>
                </c:pt>
                <c:pt idx="706">
                  <c:v>1780.8496090000001</c:v>
                </c:pt>
                <c:pt idx="707">
                  <c:v>1782.013672</c:v>
                </c:pt>
                <c:pt idx="708">
                  <c:v>1783.1757809999999</c:v>
                </c:pt>
                <c:pt idx="709">
                  <c:v>1784.3398440000001</c:v>
                </c:pt>
                <c:pt idx="710">
                  <c:v>1785.501953</c:v>
                </c:pt>
                <c:pt idx="711">
                  <c:v>1786.6640629999999</c:v>
                </c:pt>
                <c:pt idx="712">
                  <c:v>1787.826172</c:v>
                </c:pt>
                <c:pt idx="713">
                  <c:v>1788.9882809999999</c:v>
                </c:pt>
                <c:pt idx="714">
                  <c:v>1790.1503909999999</c:v>
                </c:pt>
                <c:pt idx="715">
                  <c:v>1791.3125</c:v>
                </c:pt>
                <c:pt idx="716">
                  <c:v>1792.4726559999999</c:v>
                </c:pt>
                <c:pt idx="717">
                  <c:v>1793.6347659999999</c:v>
                </c:pt>
                <c:pt idx="718">
                  <c:v>1794.794922</c:v>
                </c:pt>
                <c:pt idx="719">
                  <c:v>1795.955078</c:v>
                </c:pt>
                <c:pt idx="720">
                  <c:v>1797.1152340000001</c:v>
                </c:pt>
                <c:pt idx="721">
                  <c:v>1798.2753909999999</c:v>
                </c:pt>
                <c:pt idx="722">
                  <c:v>1799.435547</c:v>
                </c:pt>
                <c:pt idx="723">
                  <c:v>1800.595703</c:v>
                </c:pt>
                <c:pt idx="724">
                  <c:v>1801.7558590000001</c:v>
                </c:pt>
                <c:pt idx="725">
                  <c:v>1802.9140629999999</c:v>
                </c:pt>
                <c:pt idx="726">
                  <c:v>1804.0742190000001</c:v>
                </c:pt>
                <c:pt idx="727">
                  <c:v>1805.232422</c:v>
                </c:pt>
                <c:pt idx="728">
                  <c:v>1806.390625</c:v>
                </c:pt>
                <c:pt idx="729">
                  <c:v>1807.548828</c:v>
                </c:pt>
                <c:pt idx="730">
                  <c:v>1808.7070309999999</c:v>
                </c:pt>
                <c:pt idx="731">
                  <c:v>1809.8652340000001</c:v>
                </c:pt>
                <c:pt idx="732">
                  <c:v>1811.0234379999999</c:v>
                </c:pt>
                <c:pt idx="733">
                  <c:v>1812.1816409999999</c:v>
                </c:pt>
                <c:pt idx="734">
                  <c:v>1813.3378909999999</c:v>
                </c:pt>
                <c:pt idx="735">
                  <c:v>1814.4960940000001</c:v>
                </c:pt>
                <c:pt idx="736">
                  <c:v>1815.6523440000001</c:v>
                </c:pt>
                <c:pt idx="737">
                  <c:v>1816.8085940000001</c:v>
                </c:pt>
                <c:pt idx="738">
                  <c:v>1817.9648440000001</c:v>
                </c:pt>
                <c:pt idx="739">
                  <c:v>1819.1210940000001</c:v>
                </c:pt>
                <c:pt idx="740">
                  <c:v>1820.2773440000001</c:v>
                </c:pt>
                <c:pt idx="741">
                  <c:v>1821.4335940000001</c:v>
                </c:pt>
                <c:pt idx="742">
                  <c:v>1822.5898440000001</c:v>
                </c:pt>
                <c:pt idx="743">
                  <c:v>1823.7441409999999</c:v>
                </c:pt>
                <c:pt idx="744">
                  <c:v>1824.9003909999999</c:v>
                </c:pt>
                <c:pt idx="745">
                  <c:v>1826.0546879999999</c:v>
                </c:pt>
                <c:pt idx="746">
                  <c:v>1827.2089840000001</c:v>
                </c:pt>
                <c:pt idx="747">
                  <c:v>1828.3652340000001</c:v>
                </c:pt>
                <c:pt idx="748">
                  <c:v>1829.5195309999999</c:v>
                </c:pt>
                <c:pt idx="749">
                  <c:v>1830.671875</c:v>
                </c:pt>
                <c:pt idx="750">
                  <c:v>1831.826172</c:v>
                </c:pt>
                <c:pt idx="751">
                  <c:v>1832.9804690000001</c:v>
                </c:pt>
                <c:pt idx="752">
                  <c:v>1834.1347659999999</c:v>
                </c:pt>
                <c:pt idx="753">
                  <c:v>1835.2871090000001</c:v>
                </c:pt>
                <c:pt idx="754">
                  <c:v>1836.439453</c:v>
                </c:pt>
                <c:pt idx="755">
                  <c:v>1837.59375</c:v>
                </c:pt>
                <c:pt idx="756">
                  <c:v>1838.7460940000001</c:v>
                </c:pt>
                <c:pt idx="757">
                  <c:v>1839.8984379999999</c:v>
                </c:pt>
                <c:pt idx="758">
                  <c:v>1841.0507809999999</c:v>
                </c:pt>
                <c:pt idx="759">
                  <c:v>1842.201172</c:v>
                </c:pt>
                <c:pt idx="760">
                  <c:v>1843.3535159999999</c:v>
                </c:pt>
                <c:pt idx="761">
                  <c:v>1844.5058590000001</c:v>
                </c:pt>
                <c:pt idx="762">
                  <c:v>1845.65625</c:v>
                </c:pt>
                <c:pt idx="763">
                  <c:v>1846.8085940000001</c:v>
                </c:pt>
                <c:pt idx="764">
                  <c:v>1847.9589840000001</c:v>
                </c:pt>
                <c:pt idx="765">
                  <c:v>1849.109375</c:v>
                </c:pt>
                <c:pt idx="766">
                  <c:v>1850.2597659999999</c:v>
                </c:pt>
                <c:pt idx="767">
                  <c:v>1851.4101559999999</c:v>
                </c:pt>
                <c:pt idx="768">
                  <c:v>1852.560547</c:v>
                </c:pt>
                <c:pt idx="769">
                  <c:v>1853.7089840000001</c:v>
                </c:pt>
                <c:pt idx="770">
                  <c:v>1854.859375</c:v>
                </c:pt>
                <c:pt idx="771">
                  <c:v>1856.0078129999999</c:v>
                </c:pt>
                <c:pt idx="772">
                  <c:v>1857.158203</c:v>
                </c:pt>
                <c:pt idx="773">
                  <c:v>1858.3066409999999</c:v>
                </c:pt>
                <c:pt idx="774">
                  <c:v>1859.455078</c:v>
                </c:pt>
                <c:pt idx="775">
                  <c:v>1860.6035159999999</c:v>
                </c:pt>
                <c:pt idx="776">
                  <c:v>1861.751953</c:v>
                </c:pt>
                <c:pt idx="777">
                  <c:v>1862.9003909999999</c:v>
                </c:pt>
                <c:pt idx="778">
                  <c:v>1864.048828</c:v>
                </c:pt>
                <c:pt idx="779">
                  <c:v>1865.1953129999999</c:v>
                </c:pt>
                <c:pt idx="780">
                  <c:v>1866.34375</c:v>
                </c:pt>
                <c:pt idx="781">
                  <c:v>1867.4902340000001</c:v>
                </c:pt>
                <c:pt idx="782">
                  <c:v>1868.6367190000001</c:v>
                </c:pt>
                <c:pt idx="783">
                  <c:v>1869.7851559999999</c:v>
                </c:pt>
                <c:pt idx="784">
                  <c:v>1870.9316409999999</c:v>
                </c:pt>
                <c:pt idx="785">
                  <c:v>1872.078125</c:v>
                </c:pt>
                <c:pt idx="786">
                  <c:v>1873.2226559999999</c:v>
                </c:pt>
                <c:pt idx="787">
                  <c:v>1874.3691409999999</c:v>
                </c:pt>
                <c:pt idx="788">
                  <c:v>1875.515625</c:v>
                </c:pt>
                <c:pt idx="789">
                  <c:v>1876.6601559999999</c:v>
                </c:pt>
                <c:pt idx="790">
                  <c:v>1877.8066409999999</c:v>
                </c:pt>
                <c:pt idx="791">
                  <c:v>1878.951172</c:v>
                </c:pt>
                <c:pt idx="792">
                  <c:v>1880.095703</c:v>
                </c:pt>
                <c:pt idx="793">
                  <c:v>1881.2402340000001</c:v>
                </c:pt>
                <c:pt idx="794">
                  <c:v>1882.3847659999999</c:v>
                </c:pt>
                <c:pt idx="795">
                  <c:v>1883.529297</c:v>
                </c:pt>
                <c:pt idx="796">
                  <c:v>1884.673828</c:v>
                </c:pt>
                <c:pt idx="797">
                  <c:v>1885.8164059999999</c:v>
                </c:pt>
                <c:pt idx="798">
                  <c:v>1886.9609379999999</c:v>
                </c:pt>
                <c:pt idx="799">
                  <c:v>1888.1035159999999</c:v>
                </c:pt>
                <c:pt idx="800">
                  <c:v>1889.248047</c:v>
                </c:pt>
                <c:pt idx="801">
                  <c:v>1890.390625</c:v>
                </c:pt>
                <c:pt idx="802">
                  <c:v>1891.533203</c:v>
                </c:pt>
                <c:pt idx="803">
                  <c:v>1892.6757809999999</c:v>
                </c:pt>
                <c:pt idx="804">
                  <c:v>1893.8183590000001</c:v>
                </c:pt>
                <c:pt idx="805">
                  <c:v>1894.9609379999999</c:v>
                </c:pt>
                <c:pt idx="806">
                  <c:v>1896.1015629999999</c:v>
                </c:pt>
                <c:pt idx="807">
                  <c:v>1897.2441409999999</c:v>
                </c:pt>
                <c:pt idx="808">
                  <c:v>1898.3847659999999</c:v>
                </c:pt>
                <c:pt idx="809">
                  <c:v>1899.5273440000001</c:v>
                </c:pt>
                <c:pt idx="810">
                  <c:v>1900.6679690000001</c:v>
                </c:pt>
                <c:pt idx="811">
                  <c:v>1901.8085940000001</c:v>
                </c:pt>
                <c:pt idx="812">
                  <c:v>1902.9492190000001</c:v>
                </c:pt>
                <c:pt idx="813">
                  <c:v>1904.0898440000001</c:v>
                </c:pt>
                <c:pt idx="814">
                  <c:v>1905.2304690000001</c:v>
                </c:pt>
                <c:pt idx="815">
                  <c:v>1906.3691409999999</c:v>
                </c:pt>
                <c:pt idx="816">
                  <c:v>1907.5097659999999</c:v>
                </c:pt>
                <c:pt idx="817">
                  <c:v>1908.6484379999999</c:v>
                </c:pt>
                <c:pt idx="818">
                  <c:v>1909.7890629999999</c:v>
                </c:pt>
                <c:pt idx="819">
                  <c:v>1910.9277340000001</c:v>
                </c:pt>
                <c:pt idx="820">
                  <c:v>1912.0664059999999</c:v>
                </c:pt>
                <c:pt idx="821">
                  <c:v>1913.205078</c:v>
                </c:pt>
                <c:pt idx="822">
                  <c:v>1914.34375</c:v>
                </c:pt>
                <c:pt idx="823">
                  <c:v>1915.482422</c:v>
                </c:pt>
                <c:pt idx="824">
                  <c:v>1916.6210940000001</c:v>
                </c:pt>
                <c:pt idx="825">
                  <c:v>1917.7578129999999</c:v>
                </c:pt>
                <c:pt idx="826">
                  <c:v>1918.8964840000001</c:v>
                </c:pt>
                <c:pt idx="827">
                  <c:v>1920.033203</c:v>
                </c:pt>
                <c:pt idx="828">
                  <c:v>1921.169922</c:v>
                </c:pt>
                <c:pt idx="829">
                  <c:v>1922.3085940000001</c:v>
                </c:pt>
                <c:pt idx="830">
                  <c:v>1923.4453129999999</c:v>
                </c:pt>
                <c:pt idx="831">
                  <c:v>1924.5820309999999</c:v>
                </c:pt>
                <c:pt idx="832">
                  <c:v>1925.716797</c:v>
                </c:pt>
                <c:pt idx="833">
                  <c:v>1926.8535159999999</c:v>
                </c:pt>
                <c:pt idx="834">
                  <c:v>1927.9902340000001</c:v>
                </c:pt>
                <c:pt idx="835">
                  <c:v>1929.125</c:v>
                </c:pt>
                <c:pt idx="836">
                  <c:v>1930.2617190000001</c:v>
                </c:pt>
                <c:pt idx="837">
                  <c:v>1931.3964840000001</c:v>
                </c:pt>
                <c:pt idx="838">
                  <c:v>1932.53125</c:v>
                </c:pt>
                <c:pt idx="839">
                  <c:v>1933.6660159999999</c:v>
                </c:pt>
                <c:pt idx="840">
                  <c:v>1934.8007809999999</c:v>
                </c:pt>
                <c:pt idx="841">
                  <c:v>1935.935547</c:v>
                </c:pt>
                <c:pt idx="842">
                  <c:v>1937.0703129999999</c:v>
                </c:pt>
                <c:pt idx="843">
                  <c:v>1938.205078</c:v>
                </c:pt>
                <c:pt idx="844">
                  <c:v>1939.3378909999999</c:v>
                </c:pt>
                <c:pt idx="845">
                  <c:v>1940.4726559999999</c:v>
                </c:pt>
                <c:pt idx="846">
                  <c:v>1941.6054690000001</c:v>
                </c:pt>
                <c:pt idx="847">
                  <c:v>1942.7382809999999</c:v>
                </c:pt>
                <c:pt idx="848">
                  <c:v>1943.873047</c:v>
                </c:pt>
                <c:pt idx="849">
                  <c:v>1945.0058590000001</c:v>
                </c:pt>
                <c:pt idx="850">
                  <c:v>1946.138672</c:v>
                </c:pt>
                <c:pt idx="851">
                  <c:v>1947.2695309999999</c:v>
                </c:pt>
                <c:pt idx="852">
                  <c:v>1948.4023440000001</c:v>
                </c:pt>
                <c:pt idx="853">
                  <c:v>1949.5351559999999</c:v>
                </c:pt>
                <c:pt idx="854">
                  <c:v>1950.6660159999999</c:v>
                </c:pt>
                <c:pt idx="855">
                  <c:v>1951.798828</c:v>
                </c:pt>
                <c:pt idx="856">
                  <c:v>1952.9296879999999</c:v>
                </c:pt>
                <c:pt idx="857">
                  <c:v>1954.060547</c:v>
                </c:pt>
                <c:pt idx="858">
                  <c:v>1955.1914059999999</c:v>
                </c:pt>
                <c:pt idx="859">
                  <c:v>1956.3222659999999</c:v>
                </c:pt>
                <c:pt idx="860">
                  <c:v>1957.453125</c:v>
                </c:pt>
                <c:pt idx="861">
                  <c:v>1958.5839840000001</c:v>
                </c:pt>
                <c:pt idx="862">
                  <c:v>1959.7128909999999</c:v>
                </c:pt>
                <c:pt idx="863">
                  <c:v>1960.84375</c:v>
                </c:pt>
                <c:pt idx="864">
                  <c:v>1961.9726559999999</c:v>
                </c:pt>
                <c:pt idx="865">
                  <c:v>1963.1035159999999</c:v>
                </c:pt>
                <c:pt idx="866">
                  <c:v>1964.232422</c:v>
                </c:pt>
                <c:pt idx="867">
                  <c:v>1965.361328</c:v>
                </c:pt>
                <c:pt idx="868">
                  <c:v>1966.4902340000001</c:v>
                </c:pt>
                <c:pt idx="869">
                  <c:v>1967.6191409999999</c:v>
                </c:pt>
                <c:pt idx="870">
                  <c:v>1968.748047</c:v>
                </c:pt>
                <c:pt idx="871">
                  <c:v>1969.876953</c:v>
                </c:pt>
                <c:pt idx="872">
                  <c:v>1971.0039059999999</c:v>
                </c:pt>
                <c:pt idx="873">
                  <c:v>1972.1328129999999</c:v>
                </c:pt>
                <c:pt idx="874">
                  <c:v>1973.2597659999999</c:v>
                </c:pt>
                <c:pt idx="875">
                  <c:v>1974.3867190000001</c:v>
                </c:pt>
                <c:pt idx="876">
                  <c:v>1975.513672</c:v>
                </c:pt>
                <c:pt idx="877">
                  <c:v>1976.642578</c:v>
                </c:pt>
                <c:pt idx="878">
                  <c:v>1977.767578</c:v>
                </c:pt>
                <c:pt idx="879">
                  <c:v>1978.8945309999999</c:v>
                </c:pt>
                <c:pt idx="880">
                  <c:v>1980.0214840000001</c:v>
                </c:pt>
                <c:pt idx="881">
                  <c:v>1981.1484379999999</c:v>
                </c:pt>
                <c:pt idx="882">
                  <c:v>1982.2734379999999</c:v>
                </c:pt>
                <c:pt idx="883">
                  <c:v>1983.4003909999999</c:v>
                </c:pt>
                <c:pt idx="884">
                  <c:v>1984.5253909999999</c:v>
                </c:pt>
                <c:pt idx="885">
                  <c:v>1985.6503909999999</c:v>
                </c:pt>
                <c:pt idx="886">
                  <c:v>1986.7753909999999</c:v>
                </c:pt>
                <c:pt idx="887">
                  <c:v>1987.9003909999999</c:v>
                </c:pt>
                <c:pt idx="888">
                  <c:v>1989.0253909999999</c:v>
                </c:pt>
                <c:pt idx="889">
                  <c:v>1990.1503909999999</c:v>
                </c:pt>
                <c:pt idx="890">
                  <c:v>1991.2753909999999</c:v>
                </c:pt>
                <c:pt idx="891">
                  <c:v>1992.3984379999999</c:v>
                </c:pt>
                <c:pt idx="892">
                  <c:v>1993.5234379999999</c:v>
                </c:pt>
                <c:pt idx="893">
                  <c:v>1994.6464840000001</c:v>
                </c:pt>
                <c:pt idx="894">
                  <c:v>1995.7714840000001</c:v>
                </c:pt>
                <c:pt idx="895">
                  <c:v>1996.8945309999999</c:v>
                </c:pt>
                <c:pt idx="896">
                  <c:v>1998.017578</c:v>
                </c:pt>
                <c:pt idx="897">
                  <c:v>1999.140625</c:v>
                </c:pt>
              </c:numCache>
            </c:numRef>
          </c:xVal>
          <c:yVal>
            <c:numRef>
              <c:f>SpottedGum!$K$22:$K$919</c:f>
              <c:numCache>
                <c:formatCode>General</c:formatCode>
                <c:ptCount val="898"/>
                <c:pt idx="0">
                  <c:v>900.27148399999999</c:v>
                </c:pt>
                <c:pt idx="1">
                  <c:v>81.668839164715109</c:v>
                </c:pt>
                <c:pt idx="2">
                  <c:v>85.504696692210331</c:v>
                </c:pt>
                <c:pt idx="3">
                  <c:v>89.488580746131987</c:v>
                </c:pt>
                <c:pt idx="4">
                  <c:v>93.630627627535119</c:v>
                </c:pt>
                <c:pt idx="5">
                  <c:v>97.922731032135772</c:v>
                </c:pt>
                <c:pt idx="6">
                  <c:v>102.37483138830544</c:v>
                </c:pt>
                <c:pt idx="7">
                  <c:v>106.99092825035389</c:v>
                </c:pt>
                <c:pt idx="8">
                  <c:v>111.76791729547197</c:v>
                </c:pt>
                <c:pt idx="9">
                  <c:v>116.72377619798795</c:v>
                </c:pt>
                <c:pt idx="10">
                  <c:v>121.84799741405325</c:v>
                </c:pt>
                <c:pt idx="11">
                  <c:v>127.1595584954996</c:v>
                </c:pt>
                <c:pt idx="12">
                  <c:v>132.64685963100692</c:v>
                </c:pt>
                <c:pt idx="13">
                  <c:v>138.32144449758781</c:v>
                </c:pt>
                <c:pt idx="14">
                  <c:v>144.18717005075683</c:v>
                </c:pt>
                <c:pt idx="15">
                  <c:v>150.23884394674113</c:v>
                </c:pt>
                <c:pt idx="16">
                  <c:v>156.49798100370282</c:v>
                </c:pt>
                <c:pt idx="17">
                  <c:v>162.95955197091752</c:v>
                </c:pt>
                <c:pt idx="18">
                  <c:v>169.61728927260179</c:v>
                </c:pt>
                <c:pt idx="19">
                  <c:v>176.4840600059832</c:v>
                </c:pt>
                <c:pt idx="20">
                  <c:v>183.56332137190373</c:v>
                </c:pt>
                <c:pt idx="21">
                  <c:v>190.85845435826775</c:v>
                </c:pt>
                <c:pt idx="22">
                  <c:v>198.37273477419592</c:v>
                </c:pt>
                <c:pt idx="23">
                  <c:v>206.09782217558271</c:v>
                </c:pt>
                <c:pt idx="24">
                  <c:v>214.05945453002747</c:v>
                </c:pt>
                <c:pt idx="25">
                  <c:v>222.23718746947694</c:v>
                </c:pt>
                <c:pt idx="26">
                  <c:v>230.64531004065714</c:v>
                </c:pt>
                <c:pt idx="27">
                  <c:v>239.2864542114757</c:v>
                </c:pt>
                <c:pt idx="28">
                  <c:v>248.16309916047726</c:v>
                </c:pt>
                <c:pt idx="29">
                  <c:v>257.27756212768645</c:v>
                </c:pt>
                <c:pt idx="30">
                  <c:v>266.63198923571281</c:v>
                </c:pt>
                <c:pt idx="31">
                  <c:v>276.21407738779504</c:v>
                </c:pt>
                <c:pt idx="32">
                  <c:v>286.05378918963197</c:v>
                </c:pt>
                <c:pt idx="33">
                  <c:v>296.12378688385104</c:v>
                </c:pt>
                <c:pt idx="34">
                  <c:v>306.43971114688992</c:v>
                </c:pt>
                <c:pt idx="35">
                  <c:v>317.0027110307438</c:v>
                </c:pt>
                <c:pt idx="36">
                  <c:v>327.81371135845717</c:v>
                </c:pt>
                <c:pt idx="37">
                  <c:v>338.8734040328975</c:v>
                </c:pt>
                <c:pt idx="38">
                  <c:v>350.16541827997179</c:v>
                </c:pt>
                <c:pt idx="39">
                  <c:v>361.72323034186286</c:v>
                </c:pt>
                <c:pt idx="40">
                  <c:v>373.51278371462325</c:v>
                </c:pt>
                <c:pt idx="41">
                  <c:v>385.55056997171948</c:v>
                </c:pt>
                <c:pt idx="42">
                  <c:v>397.83599629059955</c:v>
                </c:pt>
                <c:pt idx="43">
                  <c:v>410.36819082379213</c:v>
                </c:pt>
                <c:pt idx="44">
                  <c:v>423.14599578727513</c:v>
                </c:pt>
                <c:pt idx="45">
                  <c:v>436.1486052941417</c:v>
                </c:pt>
                <c:pt idx="46">
                  <c:v>449.41261604261302</c:v>
                </c:pt>
                <c:pt idx="47">
                  <c:v>462.89693501607297</c:v>
                </c:pt>
                <c:pt idx="48">
                  <c:v>476.61855619607803</c:v>
                </c:pt>
                <c:pt idx="49">
                  <c:v>490.57481536123788</c:v>
                </c:pt>
                <c:pt idx="50">
                  <c:v>504.76272080172345</c:v>
                </c:pt>
                <c:pt idx="51">
                  <c:v>519.17899271746774</c:v>
                </c:pt>
                <c:pt idx="52">
                  <c:v>533.79823929785039</c:v>
                </c:pt>
                <c:pt idx="53">
                  <c:v>548.65970081946432</c:v>
                </c:pt>
                <c:pt idx="54">
                  <c:v>563.71526576831059</c:v>
                </c:pt>
                <c:pt idx="55">
                  <c:v>578.98212814086071</c:v>
                </c:pt>
                <c:pt idx="56">
                  <c:v>594.4783685258559</c:v>
                </c:pt>
                <c:pt idx="57">
                  <c:v>610.12972353978842</c:v>
                </c:pt>
                <c:pt idx="58">
                  <c:v>625.99966544781489</c:v>
                </c:pt>
                <c:pt idx="59">
                  <c:v>642.05927876752332</c:v>
                </c:pt>
                <c:pt idx="60">
                  <c:v>658.27825689899726</c:v>
                </c:pt>
                <c:pt idx="61">
                  <c:v>674.69804161432478</c:v>
                </c:pt>
                <c:pt idx="62">
                  <c:v>691.26333998278267</c:v>
                </c:pt>
                <c:pt idx="63">
                  <c:v>707.99114089160253</c:v>
                </c:pt>
                <c:pt idx="64">
                  <c:v>724.8740627671408</c:v>
                </c:pt>
                <c:pt idx="65">
                  <c:v>741.90438326171022</c:v>
                </c:pt>
                <c:pt idx="66">
                  <c:v>759.07415022880059</c:v>
                </c:pt>
                <c:pt idx="67">
                  <c:v>776.34940413822972</c:v>
                </c:pt>
                <c:pt idx="68">
                  <c:v>793.77285470554693</c:v>
                </c:pt>
                <c:pt idx="69">
                  <c:v>811.284200237562</c:v>
                </c:pt>
                <c:pt idx="70">
                  <c:v>828.90019813431184</c:v>
                </c:pt>
                <c:pt idx="71">
                  <c:v>846.61164853354182</c:v>
                </c:pt>
                <c:pt idx="72">
                  <c:v>864.4091872407198</c:v>
                </c:pt>
                <c:pt idx="73">
                  <c:v>882.28326253544276</c:v>
                </c:pt>
                <c:pt idx="74">
                  <c:v>900.19749013872377</c:v>
                </c:pt>
                <c:pt idx="75">
                  <c:v>918.19516425143001</c:v>
                </c:pt>
                <c:pt idx="76">
                  <c:v>936.2129910288927</c:v>
                </c:pt>
                <c:pt idx="77">
                  <c:v>954.26748427903055</c:v>
                </c:pt>
                <c:pt idx="78">
                  <c:v>972.34849119987371</c:v>
                </c:pt>
                <c:pt idx="79">
                  <c:v>990.44578346049764</c:v>
                </c:pt>
                <c:pt idx="80">
                  <c:v>1008.549109802262</c:v>
                </c:pt>
                <c:pt idx="81">
                  <c:v>1026.6481674622016</c:v>
                </c:pt>
                <c:pt idx="82">
                  <c:v>1044.705898226551</c:v>
                </c:pt>
                <c:pt idx="83">
                  <c:v>1062.765763204291</c:v>
                </c:pt>
                <c:pt idx="84">
                  <c:v>1080.7640732322777</c:v>
                </c:pt>
                <c:pt idx="85">
                  <c:v>1098.7176597786222</c:v>
                </c:pt>
                <c:pt idx="86">
                  <c:v>1116.6166932832459</c:v>
                </c:pt>
                <c:pt idx="87">
                  <c:v>1134.4514763498482</c:v>
                </c:pt>
                <c:pt idx="88">
                  <c:v>1152.2125600307954</c:v>
                </c:pt>
                <c:pt idx="89">
                  <c:v>1169.8645248900534</c:v>
                </c:pt>
                <c:pt idx="90">
                  <c:v>1187.4509745225469</c:v>
                </c:pt>
                <c:pt idx="91">
                  <c:v>1204.9110546736151</c:v>
                </c:pt>
                <c:pt idx="92">
                  <c:v>1222.2627354713948</c:v>
                </c:pt>
                <c:pt idx="93">
                  <c:v>1239.49818001522</c:v>
                </c:pt>
                <c:pt idx="94">
                  <c:v>1256.6099843229708</c:v>
                </c:pt>
                <c:pt idx="95">
                  <c:v>1273.5912179058043</c:v>
                </c:pt>
                <c:pt idx="96">
                  <c:v>1290.4105054434428</c:v>
                </c:pt>
                <c:pt idx="97">
                  <c:v>1307.1121230895794</c:v>
                </c:pt>
                <c:pt idx="98">
                  <c:v>1323.6411218179912</c:v>
                </c:pt>
                <c:pt idx="99">
                  <c:v>1340.0178600226707</c:v>
                </c:pt>
                <c:pt idx="100">
                  <c:v>1356.2384034525951</c:v>
                </c:pt>
                <c:pt idx="101">
                  <c:v>1372.2995763687638</c:v>
                </c:pt>
                <c:pt idx="102">
                  <c:v>1388.1989294474704</c:v>
                </c:pt>
                <c:pt idx="103">
                  <c:v>1403.9348313341789</c:v>
                </c:pt>
                <c:pt idx="104">
                  <c:v>1419.4834148141115</c:v>
                </c:pt>
                <c:pt idx="105">
                  <c:v>1434.8911934960424</c:v>
                </c:pt>
                <c:pt idx="106">
                  <c:v>1450.1132611369478</c:v>
                </c:pt>
                <c:pt idx="107">
                  <c:v>1465.1747122752481</c:v>
                </c:pt>
                <c:pt idx="108">
                  <c:v>1480.0785232171379</c:v>
                </c:pt>
                <c:pt idx="109">
                  <c:v>1494.8287182225299</c:v>
                </c:pt>
                <c:pt idx="110">
                  <c:v>1509.4086974050385</c:v>
                </c:pt>
                <c:pt idx="111">
                  <c:v>1523.868259559993</c:v>
                </c:pt>
                <c:pt idx="112">
                  <c:v>1538.1715446293579</c:v>
                </c:pt>
                <c:pt idx="113">
                  <c:v>1552.3697882975948</c:v>
                </c:pt>
                <c:pt idx="114">
                  <c:v>1566.4302919902939</c:v>
                </c:pt>
                <c:pt idx="115">
                  <c:v>1580.3851851194538</c:v>
                </c:pt>
                <c:pt idx="116">
                  <c:v>1594.2465461704794</c:v>
                </c:pt>
                <c:pt idx="117">
                  <c:v>1608.0277344605831</c:v>
                </c:pt>
                <c:pt idx="118">
                  <c:v>1621.7228718101092</c:v>
                </c:pt>
                <c:pt idx="119">
                  <c:v>1635.38883666023</c:v>
                </c:pt>
                <c:pt idx="120">
                  <c:v>1649.0018690417392</c:v>
                </c:pt>
                <c:pt idx="121">
                  <c:v>1662.6007788403763</c:v>
                </c:pt>
                <c:pt idx="122">
                  <c:v>1676.2052260205403</c:v>
                </c:pt>
                <c:pt idx="123">
                  <c:v>1689.8361015525888</c:v>
                </c:pt>
                <c:pt idx="124">
                  <c:v>1703.5156009848217</c:v>
                </c:pt>
                <c:pt idx="125">
                  <c:v>1717.2671259485758</c:v>
                </c:pt>
                <c:pt idx="126">
                  <c:v>1731.0945229911827</c:v>
                </c:pt>
                <c:pt idx="127">
                  <c:v>1745.0650819149055</c:v>
                </c:pt>
                <c:pt idx="128">
                  <c:v>1759.1638920401831</c:v>
                </c:pt>
                <c:pt idx="129">
                  <c:v>1773.4398216892091</c:v>
                </c:pt>
                <c:pt idx="130">
                  <c:v>1787.921967975034</c:v>
                </c:pt>
                <c:pt idx="131">
                  <c:v>1802.6404998785424</c:v>
                </c:pt>
                <c:pt idx="132">
                  <c:v>1817.6265723723948</c:v>
                </c:pt>
                <c:pt idx="133">
                  <c:v>1832.8890750647756</c:v>
                </c:pt>
                <c:pt idx="134">
                  <c:v>1848.5067360514245</c:v>
                </c:pt>
                <c:pt idx="135">
                  <c:v>1864.4663457300162</c:v>
                </c:pt>
                <c:pt idx="136">
                  <c:v>1880.8253033303158</c:v>
                </c:pt>
                <c:pt idx="137">
                  <c:v>1897.6185091348952</c:v>
                </c:pt>
                <c:pt idx="138">
                  <c:v>1914.8813818082576</c:v>
                </c:pt>
                <c:pt idx="139">
                  <c:v>1932.6497883860332</c:v>
                </c:pt>
                <c:pt idx="140">
                  <c:v>1950.9598874021628</c:v>
                </c:pt>
                <c:pt idx="141">
                  <c:v>1969.8192928135038</c:v>
                </c:pt>
                <c:pt idx="142">
                  <c:v>1989.3211983259664</c:v>
                </c:pt>
                <c:pt idx="143">
                  <c:v>2009.4434416450131</c:v>
                </c:pt>
                <c:pt idx="144">
                  <c:v>2030.2510736036177</c:v>
                </c:pt>
                <c:pt idx="145">
                  <c:v>2051.780030702284</c:v>
                </c:pt>
                <c:pt idx="146">
                  <c:v>2074.0659103378384</c:v>
                </c:pt>
                <c:pt idx="147">
                  <c:v>2097.1437720782824</c:v>
                </c:pt>
                <c:pt idx="148">
                  <c:v>2121.0114335242124</c:v>
                </c:pt>
                <c:pt idx="149">
                  <c:v>2145.7743355765242</c:v>
                </c:pt>
                <c:pt idx="150">
                  <c:v>2171.3905531200608</c:v>
                </c:pt>
                <c:pt idx="151">
                  <c:v>2197.92808481367</c:v>
                </c:pt>
                <c:pt idx="152">
                  <c:v>2225.4171156420734</c:v>
                </c:pt>
                <c:pt idx="153">
                  <c:v>2253.8864509197483</c:v>
                </c:pt>
                <c:pt idx="154">
                  <c:v>2283.3633689549774</c:v>
                </c:pt>
                <c:pt idx="155">
                  <c:v>2313.8267393068641</c:v>
                </c:pt>
                <c:pt idx="156">
                  <c:v>2345.3922083649441</c:v>
                </c:pt>
                <c:pt idx="157">
                  <c:v>2377.986459623316</c:v>
                </c:pt>
                <c:pt idx="158">
                  <c:v>2411.727508784847</c:v>
                </c:pt>
                <c:pt idx="159">
                  <c:v>2446.5311596401134</c:v>
                </c:pt>
                <c:pt idx="160">
                  <c:v>2482.462436719472</c:v>
                </c:pt>
                <c:pt idx="161">
                  <c:v>2519.533867297027</c:v>
                </c:pt>
                <c:pt idx="162">
                  <c:v>2557.6969406053217</c:v>
                </c:pt>
                <c:pt idx="163">
                  <c:v>2597.0741345318438</c:v>
                </c:pt>
                <c:pt idx="164">
                  <c:v>2637.5510547633648</c:v>
                </c:pt>
                <c:pt idx="165">
                  <c:v>2679.2514473711185</c:v>
                </c:pt>
                <c:pt idx="166">
                  <c:v>2722.0479490463385</c:v>
                </c:pt>
                <c:pt idx="167">
                  <c:v>2765.9980140157554</c:v>
                </c:pt>
                <c:pt idx="168">
                  <c:v>2811.0938273261731</c:v>
                </c:pt>
                <c:pt idx="169">
                  <c:v>2857.2537145488991</c:v>
                </c:pt>
                <c:pt idx="170">
                  <c:v>2904.6030610242624</c:v>
                </c:pt>
                <c:pt idx="171">
                  <c:v>2953.0554179526171</c:v>
                </c:pt>
                <c:pt idx="172">
                  <c:v>3002.5142584747864</c:v>
                </c:pt>
                <c:pt idx="173">
                  <c:v>3053.0278204384358</c:v>
                </c:pt>
                <c:pt idx="174">
                  <c:v>3104.5687965180659</c:v>
                </c:pt>
                <c:pt idx="175">
                  <c:v>3157.1064771169363</c:v>
                </c:pt>
                <c:pt idx="176">
                  <c:v>3210.6068971479722</c:v>
                </c:pt>
                <c:pt idx="177">
                  <c:v>3265.0330114178578</c:v>
                </c:pt>
                <c:pt idx="178">
                  <c:v>3320.2601449134986</c:v>
                </c:pt>
                <c:pt idx="179">
                  <c:v>3376.4124494860903</c:v>
                </c:pt>
                <c:pt idx="180">
                  <c:v>3433.2737971368983</c:v>
                </c:pt>
                <c:pt idx="181">
                  <c:v>3490.8796547146749</c:v>
                </c:pt>
                <c:pt idx="182">
                  <c:v>3549.178266334709</c:v>
                </c:pt>
                <c:pt idx="183">
                  <c:v>3608.1154678858366</c:v>
                </c:pt>
                <c:pt idx="184">
                  <c:v>3667.6344767492765</c:v>
                </c:pt>
                <c:pt idx="185">
                  <c:v>3727.6764228829165</c:v>
                </c:pt>
                <c:pt idx="186">
                  <c:v>3788.0881746404984</c:v>
                </c:pt>
                <c:pt idx="187">
                  <c:v>3848.9902852426153</c:v>
                </c:pt>
                <c:pt idx="188">
                  <c:v>3910.1336872732149</c:v>
                </c:pt>
                <c:pt idx="189">
                  <c:v>3971.5446393258067</c:v>
                </c:pt>
                <c:pt idx="190">
                  <c:v>4033.1559844861495</c:v>
                </c:pt>
                <c:pt idx="191">
                  <c:v>4094.8997056720978</c:v>
                </c:pt>
                <c:pt idx="192">
                  <c:v>4156.7070301981657</c:v>
                </c:pt>
                <c:pt idx="193">
                  <c:v>4218.4148059663976</c:v>
                </c:pt>
                <c:pt idx="194">
                  <c:v>4280.1411617902904</c:v>
                </c:pt>
                <c:pt idx="195">
                  <c:v>4341.629529796096</c:v>
                </c:pt>
                <c:pt idx="196">
                  <c:v>4402.9046520836564</c:v>
                </c:pt>
                <c:pt idx="197">
                  <c:v>4463.8982673428636</c:v>
                </c:pt>
                <c:pt idx="198">
                  <c:v>4524.542937684655</c:v>
                </c:pt>
                <c:pt idx="199">
                  <c:v>4584.7724290409515</c:v>
                </c:pt>
                <c:pt idx="200">
                  <c:v>4644.5218115263569</c:v>
                </c:pt>
                <c:pt idx="201">
                  <c:v>4703.6384988394839</c:v>
                </c:pt>
                <c:pt idx="202">
                  <c:v>4762.1528639895514</c:v>
                </c:pt>
                <c:pt idx="203">
                  <c:v>4820.0939129915669</c:v>
                </c:pt>
                <c:pt idx="204">
                  <c:v>4877.2295382277653</c:v>
                </c:pt>
                <c:pt idx="205">
                  <c:v>4933.5952739544828</c:v>
                </c:pt>
                <c:pt idx="206">
                  <c:v>4989.1410866245942</c:v>
                </c:pt>
                <c:pt idx="207">
                  <c:v>5043.7379384632322</c:v>
                </c:pt>
                <c:pt idx="208">
                  <c:v>5097.509452783328</c:v>
                </c:pt>
                <c:pt idx="209">
                  <c:v>5150.3327922762119</c:v>
                </c:pt>
                <c:pt idx="210">
                  <c:v>5202.0950628938754</c:v>
                </c:pt>
                <c:pt idx="211">
                  <c:v>5252.8472053812111</c:v>
                </c:pt>
                <c:pt idx="212">
                  <c:v>5302.5636872528166</c:v>
                </c:pt>
                <c:pt idx="213">
                  <c:v>5351.2238630833062</c:v>
                </c:pt>
                <c:pt idx="214">
                  <c:v>5398.8122023093683</c:v>
                </c:pt>
                <c:pt idx="215">
                  <c:v>5445.3185097040196</c:v>
                </c:pt>
                <c:pt idx="216">
                  <c:v>5490.6697324373145</c:v>
                </c:pt>
                <c:pt idx="217">
                  <c:v>5535.0054381478176</c:v>
                </c:pt>
                <c:pt idx="218">
                  <c:v>5578.1974865706761</c:v>
                </c:pt>
                <c:pt idx="219">
                  <c:v>5620.3273959349463</c:v>
                </c:pt>
                <c:pt idx="220">
                  <c:v>5661.41451616022</c:v>
                </c:pt>
                <c:pt idx="221">
                  <c:v>5701.4847225919402</c:v>
                </c:pt>
                <c:pt idx="222">
                  <c:v>5740.5703690531709</c:v>
                </c:pt>
                <c:pt idx="223">
                  <c:v>5778.653018241137</c:v>
                </c:pt>
                <c:pt idx="224">
                  <c:v>5815.8949618719653</c:v>
                </c:pt>
                <c:pt idx="225">
                  <c:v>5852.2351048862847</c:v>
                </c:pt>
                <c:pt idx="226">
                  <c:v>5887.7904091786913</c:v>
                </c:pt>
                <c:pt idx="227">
                  <c:v>5922.6800763481588</c:v>
                </c:pt>
                <c:pt idx="228">
                  <c:v>5956.8191403162136</c:v>
                </c:pt>
                <c:pt idx="229">
                  <c:v>5990.4460255300355</c:v>
                </c:pt>
                <c:pt idx="230">
                  <c:v>6023.5948774836706</c:v>
                </c:pt>
                <c:pt idx="231">
                  <c:v>6056.3592512571549</c:v>
                </c:pt>
                <c:pt idx="232">
                  <c:v>6088.7894770246567</c:v>
                </c:pt>
                <c:pt idx="233">
                  <c:v>6121.0413006614845</c:v>
                </c:pt>
                <c:pt idx="234">
                  <c:v>6153.2750974091423</c:v>
                </c:pt>
                <c:pt idx="235">
                  <c:v>6185.5086199735997</c:v>
                </c:pt>
                <c:pt idx="236">
                  <c:v>6217.9119531906936</c:v>
                </c:pt>
                <c:pt idx="237">
                  <c:v>6250.5595404757014</c:v>
                </c:pt>
                <c:pt idx="238">
                  <c:v>6283.6792535623717</c:v>
                </c:pt>
                <c:pt idx="239">
                  <c:v>6317.3516198472353</c:v>
                </c:pt>
                <c:pt idx="240">
                  <c:v>6351.6550877929212</c:v>
                </c:pt>
                <c:pt idx="241">
                  <c:v>6386.7721387540951</c:v>
                </c:pt>
                <c:pt idx="242">
                  <c:v>6422.8334227625855</c:v>
                </c:pt>
                <c:pt idx="243">
                  <c:v>6459.9674467367995</c:v>
                </c:pt>
                <c:pt idx="244">
                  <c:v>6498.2995052257811</c:v>
                </c:pt>
                <c:pt idx="245">
                  <c:v>6537.9500919525435</c:v>
                </c:pt>
                <c:pt idx="246">
                  <c:v>6579.0337457583937</c:v>
                </c:pt>
                <c:pt idx="247">
                  <c:v>6621.5907863317443</c:v>
                </c:pt>
                <c:pt idx="248">
                  <c:v>6665.780766080632</c:v>
                </c:pt>
                <c:pt idx="249">
                  <c:v>6711.7630255402855</c:v>
                </c:pt>
                <c:pt idx="250">
                  <c:v>6759.4724347164438</c:v>
                </c:pt>
                <c:pt idx="251">
                  <c:v>6809.0413756607632</c:v>
                </c:pt>
                <c:pt idx="252">
                  <c:v>6860.5190523031824</c:v>
                </c:pt>
                <c:pt idx="253">
                  <c:v>6913.8564340931289</c:v>
                </c:pt>
                <c:pt idx="254">
                  <c:v>6969.2365859509173</c:v>
                </c:pt>
                <c:pt idx="255">
                  <c:v>7026.4921221119639</c:v>
                </c:pt>
                <c:pt idx="256">
                  <c:v>7085.7856803542627</c:v>
                </c:pt>
                <c:pt idx="257">
                  <c:v>7146.9051469080432</c:v>
                </c:pt>
                <c:pt idx="258">
                  <c:v>7209.8940369992069</c:v>
                </c:pt>
                <c:pt idx="259">
                  <c:v>7274.6904476481832</c:v>
                </c:pt>
                <c:pt idx="260">
                  <c:v>7341.2177258120373</c:v>
                </c:pt>
                <c:pt idx="261">
                  <c:v>7409.2792705610182</c:v>
                </c:pt>
                <c:pt idx="262">
                  <c:v>7478.9820114805307</c:v>
                </c:pt>
                <c:pt idx="263">
                  <c:v>7549.9979267166564</c:v>
                </c:pt>
                <c:pt idx="264">
                  <c:v>7622.3108815822052</c:v>
                </c:pt>
                <c:pt idx="265">
                  <c:v>7695.9057606595015</c:v>
                </c:pt>
                <c:pt idx="266">
                  <c:v>7770.422114390527</c:v>
                </c:pt>
                <c:pt idx="267">
                  <c:v>7845.7192948136744</c:v>
                </c:pt>
                <c:pt idx="268">
                  <c:v>7921.8937602697642</c:v>
                </c:pt>
                <c:pt idx="269">
                  <c:v>7998.6964038224623</c:v>
                </c:pt>
                <c:pt idx="270">
                  <c:v>8075.8791798953434</c:v>
                </c:pt>
                <c:pt idx="271">
                  <c:v>8153.559166032579</c:v>
                </c:pt>
                <c:pt idx="272">
                  <c:v>8231.3853794235038</c:v>
                </c:pt>
                <c:pt idx="273">
                  <c:v>8309.3773901218465</c:v>
                </c:pt>
                <c:pt idx="274">
                  <c:v>8387.4484742780278</c:v>
                </c:pt>
                <c:pt idx="275">
                  <c:v>8465.5265853401506</c:v>
                </c:pt>
                <c:pt idx="276">
                  <c:v>8543.555528744746</c:v>
                </c:pt>
                <c:pt idx="277">
                  <c:v>8621.3755460176053</c:v>
                </c:pt>
                <c:pt idx="278">
                  <c:v>8699.2049684252943</c:v>
                </c:pt>
                <c:pt idx="279">
                  <c:v>8776.7984401260801</c:v>
                </c:pt>
                <c:pt idx="280">
                  <c:v>8854.2879633237935</c:v>
                </c:pt>
                <c:pt idx="281">
                  <c:v>8931.7016128526229</c:v>
                </c:pt>
                <c:pt idx="282">
                  <c:v>9009.0827527887941</c:v>
                </c:pt>
                <c:pt idx="283">
                  <c:v>9086.4887464286567</c:v>
                </c:pt>
                <c:pt idx="284">
                  <c:v>9163.9893814066527</c:v>
                </c:pt>
                <c:pt idx="285">
                  <c:v>9241.5447610324809</c:v>
                </c:pt>
                <c:pt idx="286">
                  <c:v>9319.4839596282636</c:v>
                </c:pt>
                <c:pt idx="287">
                  <c:v>9397.6610719865839</c:v>
                </c:pt>
                <c:pt idx="288">
                  <c:v>9476.2953976466779</c:v>
                </c:pt>
                <c:pt idx="289">
                  <c:v>9555.4878372372514</c:v>
                </c:pt>
                <c:pt idx="290">
                  <c:v>9635.3387660564167</c:v>
                </c:pt>
                <c:pt idx="291">
                  <c:v>9715.9460536288734</c:v>
                </c:pt>
                <c:pt idx="292">
                  <c:v>9797.4025525185352</c:v>
                </c:pt>
                <c:pt idx="293">
                  <c:v>9879.6660010163487</c:v>
                </c:pt>
                <c:pt idx="294">
                  <c:v>9962.9390656483702</c:v>
                </c:pt>
                <c:pt idx="295">
                  <c:v>10047.420295108714</c:v>
                </c:pt>
                <c:pt idx="296">
                  <c:v>10132.903633151975</c:v>
                </c:pt>
                <c:pt idx="297">
                  <c:v>10219.562003178964</c:v>
                </c:pt>
                <c:pt idx="298">
                  <c:v>10307.42477577249</c:v>
                </c:pt>
                <c:pt idx="299">
                  <c:v>10396.507311173884</c:v>
                </c:pt>
                <c:pt idx="300">
                  <c:v>10486.66992502931</c:v>
                </c:pt>
                <c:pt idx="301">
                  <c:v>10578.179218225405</c:v>
                </c:pt>
                <c:pt idx="302">
                  <c:v>10670.724230990008</c:v>
                </c:pt>
                <c:pt idx="303">
                  <c:v>10764.404663431027</c:v>
                </c:pt>
                <c:pt idx="304">
                  <c:v>10859.166411674109</c:v>
                </c:pt>
                <c:pt idx="305">
                  <c:v>10954.942652116077</c:v>
                </c:pt>
                <c:pt idx="306">
                  <c:v>11051.655326932045</c:v>
                </c:pt>
                <c:pt idx="307">
                  <c:v>11149.215529900617</c:v>
                </c:pt>
                <c:pt idx="308">
                  <c:v>11247.525199478883</c:v>
                </c:pt>
                <c:pt idx="309">
                  <c:v>11346.323549642408</c:v>
                </c:pt>
                <c:pt idx="310">
                  <c:v>11445.649650401685</c:v>
                </c:pt>
                <c:pt idx="311">
                  <c:v>11545.539559054423</c:v>
                </c:pt>
                <c:pt idx="312">
                  <c:v>11645.559122291765</c:v>
                </c:pt>
                <c:pt idx="313">
                  <c:v>11745.735334777892</c:v>
                </c:pt>
                <c:pt idx="314">
                  <c:v>11845.782196986653</c:v>
                </c:pt>
                <c:pt idx="315">
                  <c:v>11945.87966581394</c:v>
                </c:pt>
                <c:pt idx="316">
                  <c:v>12045.739069474574</c:v>
                </c:pt>
                <c:pt idx="317">
                  <c:v>12145.073566026414</c:v>
                </c:pt>
                <c:pt idx="318">
                  <c:v>12244.061138670908</c:v>
                </c:pt>
                <c:pt idx="319">
                  <c:v>12342.264019094131</c:v>
                </c:pt>
                <c:pt idx="320">
                  <c:v>12439.70916444357</c:v>
                </c:pt>
                <c:pt idx="321">
                  <c:v>12536.271661712446</c:v>
                </c:pt>
                <c:pt idx="322">
                  <c:v>12631.829643545099</c:v>
                </c:pt>
                <c:pt idx="323">
                  <c:v>12726.118155625723</c:v>
                </c:pt>
                <c:pt idx="324">
                  <c:v>12819.316488243026</c:v>
                </c:pt>
                <c:pt idx="325">
                  <c:v>12911.023316387011</c:v>
                </c:pt>
                <c:pt idx="326">
                  <c:v>13001.417371789716</c:v>
                </c:pt>
                <c:pt idx="327">
                  <c:v>13090.113826428584</c:v>
                </c:pt>
                <c:pt idx="328">
                  <c:v>13177.15553828357</c:v>
                </c:pt>
                <c:pt idx="329">
                  <c:v>13262.447147271921</c:v>
                </c:pt>
                <c:pt idx="330">
                  <c:v>13345.768712654268</c:v>
                </c:pt>
                <c:pt idx="331">
                  <c:v>13427.293250621678</c:v>
                </c:pt>
                <c:pt idx="332">
                  <c:v>13506.805436891031</c:v>
                </c:pt>
                <c:pt idx="333">
                  <c:v>13584.106179930648</c:v>
                </c:pt>
                <c:pt idx="334">
                  <c:v>13659.245069486269</c:v>
                </c:pt>
                <c:pt idx="335">
                  <c:v>13732.149550729528</c:v>
                </c:pt>
                <c:pt idx="336">
                  <c:v>13802.858919663431</c:v>
                </c:pt>
                <c:pt idx="337">
                  <c:v>13870.981877848933</c:v>
                </c:pt>
                <c:pt idx="338">
                  <c:v>13936.781135952831</c:v>
                </c:pt>
                <c:pt idx="339">
                  <c:v>14000.088629788997</c:v>
                </c:pt>
                <c:pt idx="340">
                  <c:v>14060.754874021493</c:v>
                </c:pt>
                <c:pt idx="341">
                  <c:v>14118.916182606326</c:v>
                </c:pt>
                <c:pt idx="342">
                  <c:v>14174.340247389782</c:v>
                </c:pt>
                <c:pt idx="343">
                  <c:v>14227.07230006813</c:v>
                </c:pt>
                <c:pt idx="344">
                  <c:v>14277.067389304872</c:v>
                </c:pt>
                <c:pt idx="345">
                  <c:v>14324.283417483592</c:v>
                </c:pt>
                <c:pt idx="346">
                  <c:v>14368.680874244916</c:v>
                </c:pt>
                <c:pt idx="347">
                  <c:v>14410.160224069816</c:v>
                </c:pt>
                <c:pt idx="348">
                  <c:v>14448.817437784715</c:v>
                </c:pt>
                <c:pt idx="349">
                  <c:v>14484.50022698079</c:v>
                </c:pt>
                <c:pt idx="350">
                  <c:v>14517.291741924406</c:v>
                </c:pt>
                <c:pt idx="351">
                  <c:v>14547.06350036981</c:v>
                </c:pt>
                <c:pt idx="352">
                  <c:v>14573.845961712414</c:v>
                </c:pt>
                <c:pt idx="353">
                  <c:v>14597.618761730262</c:v>
                </c:pt>
                <c:pt idx="354">
                  <c:v>14618.334207137939</c:v>
                </c:pt>
                <c:pt idx="355">
                  <c:v>14636.042729934652</c:v>
                </c:pt>
                <c:pt idx="356">
                  <c:v>14650.677140474527</c:v>
                </c:pt>
                <c:pt idx="357">
                  <c:v>14662.274721922109</c:v>
                </c:pt>
                <c:pt idx="358">
                  <c:v>14670.793624833497</c:v>
                </c:pt>
                <c:pt idx="359">
                  <c:v>14676.25212971459</c:v>
                </c:pt>
                <c:pt idx="360">
                  <c:v>14678.651291920691</c:v>
                </c:pt>
                <c:pt idx="361">
                  <c:v>14677.995642595009</c:v>
                </c:pt>
                <c:pt idx="362">
                  <c:v>14674.293321880108</c:v>
                </c:pt>
                <c:pt idx="363">
                  <c:v>14667.569199847456</c:v>
                </c:pt>
                <c:pt idx="364">
                  <c:v>14657.817961074925</c:v>
                </c:pt>
                <c:pt idx="365">
                  <c:v>14645.090153945474</c:v>
                </c:pt>
                <c:pt idx="366">
                  <c:v>14629.397007452206</c:v>
                </c:pt>
                <c:pt idx="367">
                  <c:v>14610.73566361478</c:v>
                </c:pt>
                <c:pt idx="368">
                  <c:v>14589.198153982195</c:v>
                </c:pt>
                <c:pt idx="369">
                  <c:v>14564.836496233233</c:v>
                </c:pt>
                <c:pt idx="370">
                  <c:v>14537.617432020561</c:v>
                </c:pt>
                <c:pt idx="371">
                  <c:v>14507.626103273427</c:v>
                </c:pt>
                <c:pt idx="372">
                  <c:v>14474.970622115399</c:v>
                </c:pt>
                <c:pt idx="373">
                  <c:v>14439.608632620377</c:v>
                </c:pt>
                <c:pt idx="374">
                  <c:v>14401.717701755526</c:v>
                </c:pt>
                <c:pt idx="375">
                  <c:v>14361.316870124878</c:v>
                </c:pt>
                <c:pt idx="376">
                  <c:v>14318.48528398346</c:v>
                </c:pt>
                <c:pt idx="377">
                  <c:v>14273.308601703493</c:v>
                </c:pt>
                <c:pt idx="378">
                  <c:v>14225.955812014641</c:v>
                </c:pt>
                <c:pt idx="379">
                  <c:v>14176.376763272039</c:v>
                </c:pt>
                <c:pt idx="380">
                  <c:v>14124.833543370587</c:v>
                </c:pt>
                <c:pt idx="381">
                  <c:v>14071.276597046653</c:v>
                </c:pt>
                <c:pt idx="382">
                  <c:v>14015.994347683683</c:v>
                </c:pt>
                <c:pt idx="383">
                  <c:v>13959.03009277624</c:v>
                </c:pt>
                <c:pt idx="384">
                  <c:v>13900.516427210167</c:v>
                </c:pt>
                <c:pt idx="385">
                  <c:v>13840.592240827529</c:v>
                </c:pt>
                <c:pt idx="386">
                  <c:v>13779.402037520023</c:v>
                </c:pt>
                <c:pt idx="387">
                  <c:v>13717.194693584401</c:v>
                </c:pt>
                <c:pt idx="388">
                  <c:v>13653.927934003805</c:v>
                </c:pt>
                <c:pt idx="389">
                  <c:v>13589.959141867344</c:v>
                </c:pt>
                <c:pt idx="390">
                  <c:v>13525.350127448408</c:v>
                </c:pt>
                <c:pt idx="391">
                  <c:v>13460.26380212619</c:v>
                </c:pt>
                <c:pt idx="392">
                  <c:v>13394.864289672088</c:v>
                </c:pt>
                <c:pt idx="393">
                  <c:v>13329.3157451567</c:v>
                </c:pt>
                <c:pt idx="394">
                  <c:v>13263.781131020685</c:v>
                </c:pt>
                <c:pt idx="395">
                  <c:v>13198.420909100576</c:v>
                </c:pt>
                <c:pt idx="396">
                  <c:v>13133.494045747879</c:v>
                </c:pt>
                <c:pt idx="397">
                  <c:v>13069.04767240344</c:v>
                </c:pt>
                <c:pt idx="398">
                  <c:v>13005.125200394703</c:v>
                </c:pt>
                <c:pt idx="399">
                  <c:v>12942.064368042718</c:v>
                </c:pt>
                <c:pt idx="400">
                  <c:v>12879.88959474779</c:v>
                </c:pt>
                <c:pt idx="401">
                  <c:v>12818.715713042973</c:v>
                </c:pt>
                <c:pt idx="402">
                  <c:v>12758.739226164535</c:v>
                </c:pt>
                <c:pt idx="403">
                  <c:v>12699.858609671719</c:v>
                </c:pt>
                <c:pt idx="404">
                  <c:v>12642.333777672935</c:v>
                </c:pt>
                <c:pt idx="405">
                  <c:v>12586.040379181331</c:v>
                </c:pt>
                <c:pt idx="406">
                  <c:v>12531.19785995414</c:v>
                </c:pt>
                <c:pt idx="407">
                  <c:v>12477.740285127384</c:v>
                </c:pt>
                <c:pt idx="408">
                  <c:v>12425.674475475635</c:v>
                </c:pt>
                <c:pt idx="409">
                  <c:v>12374.989840392725</c:v>
                </c:pt>
                <c:pt idx="410">
                  <c:v>12325.65862769971</c:v>
                </c:pt>
                <c:pt idx="411">
                  <c:v>12277.711614702261</c:v>
                </c:pt>
                <c:pt idx="412">
                  <c:v>12230.936531999347</c:v>
                </c:pt>
                <c:pt idx="413">
                  <c:v>12185.407343799912</c:v>
                </c:pt>
                <c:pt idx="414">
                  <c:v>12140.961806602729</c:v>
                </c:pt>
                <c:pt idx="415">
                  <c:v>12097.501718922755</c:v>
                </c:pt>
                <c:pt idx="416">
                  <c:v>12054.919808770415</c:v>
                </c:pt>
                <c:pt idx="417">
                  <c:v>12013.102338239583</c:v>
                </c:pt>
                <c:pt idx="418">
                  <c:v>11971.931592894074</c:v>
                </c:pt>
                <c:pt idx="419">
                  <c:v>11931.288780278479</c:v>
                </c:pt>
                <c:pt idx="420">
                  <c:v>11891.120469933789</c:v>
                </c:pt>
                <c:pt idx="421">
                  <c:v>11851.250319820103</c:v>
                </c:pt>
                <c:pt idx="422">
                  <c:v>11811.511921987891</c:v>
                </c:pt>
                <c:pt idx="423">
                  <c:v>11771.938846958297</c:v>
                </c:pt>
                <c:pt idx="424">
                  <c:v>11732.389594151809</c:v>
                </c:pt>
                <c:pt idx="425">
                  <c:v>11692.802716811248</c:v>
                </c:pt>
                <c:pt idx="426">
                  <c:v>11653.199231586988</c:v>
                </c:pt>
                <c:pt idx="427">
                  <c:v>11613.432732372192</c:v>
                </c:pt>
                <c:pt idx="428">
                  <c:v>11573.569335495775</c:v>
                </c:pt>
                <c:pt idx="429">
                  <c:v>11533.700843038972</c:v>
                </c:pt>
                <c:pt idx="430">
                  <c:v>11493.818026713276</c:v>
                </c:pt>
                <c:pt idx="431">
                  <c:v>11454.001215752018</c:v>
                </c:pt>
                <c:pt idx="432">
                  <c:v>11414.357133028359</c:v>
                </c:pt>
                <c:pt idx="433">
                  <c:v>11375.017965817677</c:v>
                </c:pt>
                <c:pt idx="434">
                  <c:v>11336.140366849866</c:v>
                </c:pt>
                <c:pt idx="435">
                  <c:v>11297.903358694219</c:v>
                </c:pt>
                <c:pt idx="436">
                  <c:v>11260.564949186599</c:v>
                </c:pt>
                <c:pt idx="437">
                  <c:v>11224.278961926095</c:v>
                </c:pt>
                <c:pt idx="438">
                  <c:v>11189.219655966881</c:v>
                </c:pt>
                <c:pt idx="439">
                  <c:v>11155.737883755446</c:v>
                </c:pt>
                <c:pt idx="440">
                  <c:v>11124.02123516527</c:v>
                </c:pt>
                <c:pt idx="441">
                  <c:v>11094.315632079493</c:v>
                </c:pt>
                <c:pt idx="442">
                  <c:v>11066.863683384279</c:v>
                </c:pt>
                <c:pt idx="443">
                  <c:v>11041.937876815544</c:v>
                </c:pt>
                <c:pt idx="444">
                  <c:v>11019.680750508862</c:v>
                </c:pt>
                <c:pt idx="445">
                  <c:v>11000.368243031142</c:v>
                </c:pt>
                <c:pt idx="446">
                  <c:v>10984.1466084938</c:v>
                </c:pt>
                <c:pt idx="447">
                  <c:v>10971.157367777698</c:v>
                </c:pt>
                <c:pt idx="448">
                  <c:v>10961.574129002367</c:v>
                </c:pt>
                <c:pt idx="449">
                  <c:v>10955.475317700655</c:v>
                </c:pt>
                <c:pt idx="450">
                  <c:v>10952.93183048326</c:v>
                </c:pt>
                <c:pt idx="451">
                  <c:v>10953.971908336342</c:v>
                </c:pt>
                <c:pt idx="452">
                  <c:v>10958.6052268272</c:v>
                </c:pt>
                <c:pt idx="453">
                  <c:v>10966.785351349563</c:v>
                </c:pt>
                <c:pt idx="454">
                  <c:v>10978.454573406698</c:v>
                </c:pt>
                <c:pt idx="455">
                  <c:v>10993.520861197669</c:v>
                </c:pt>
                <c:pt idx="456">
                  <c:v>11011.897161418749</c:v>
                </c:pt>
                <c:pt idx="457">
                  <c:v>11033.34541042686</c:v>
                </c:pt>
                <c:pt idx="458">
                  <c:v>11057.799908140776</c:v>
                </c:pt>
                <c:pt idx="459">
                  <c:v>11085.053085311934</c:v>
                </c:pt>
                <c:pt idx="460">
                  <c:v>11114.920363004112</c:v>
                </c:pt>
                <c:pt idx="461">
                  <c:v>11147.160448459746</c:v>
                </c:pt>
                <c:pt idx="462">
                  <c:v>11181.634916048435</c:v>
                </c:pt>
                <c:pt idx="463">
                  <c:v>11218.228420326666</c:v>
                </c:pt>
                <c:pt idx="464">
                  <c:v>11256.66290390348</c:v>
                </c:pt>
                <c:pt idx="465">
                  <c:v>11296.855058110646</c:v>
                </c:pt>
                <c:pt idx="466">
                  <c:v>11338.622293012693</c:v>
                </c:pt>
                <c:pt idx="467">
                  <c:v>11382.015482891045</c:v>
                </c:pt>
                <c:pt idx="468">
                  <c:v>11426.921000051378</c:v>
                </c:pt>
                <c:pt idx="469">
                  <c:v>11473.254628643592</c:v>
                </c:pt>
                <c:pt idx="470">
                  <c:v>11521.198656536297</c:v>
                </c:pt>
                <c:pt idx="471">
                  <c:v>11570.677151771746</c:v>
                </c:pt>
                <c:pt idx="472">
                  <c:v>11621.888758742572</c:v>
                </c:pt>
                <c:pt idx="473">
                  <c:v>11675.002215706367</c:v>
                </c:pt>
                <c:pt idx="474">
                  <c:v>11730.231484983209</c:v>
                </c:pt>
                <c:pt idx="475">
                  <c:v>11787.739410416125</c:v>
                </c:pt>
                <c:pt idx="476">
                  <c:v>11848.008894689698</c:v>
                </c:pt>
                <c:pt idx="477">
                  <c:v>11911.285525958392</c:v>
                </c:pt>
                <c:pt idx="478">
                  <c:v>11977.829013249198</c:v>
                </c:pt>
                <c:pt idx="479">
                  <c:v>12048.134709370324</c:v>
                </c:pt>
                <c:pt idx="480">
                  <c:v>12122.62215357999</c:v>
                </c:pt>
                <c:pt idx="481">
                  <c:v>12201.727849434494</c:v>
                </c:pt>
                <c:pt idx="482">
                  <c:v>12285.899177506513</c:v>
                </c:pt>
                <c:pt idx="483">
                  <c:v>12375.587688195714</c:v>
                </c:pt>
                <c:pt idx="484">
                  <c:v>12471.242693246035</c:v>
                </c:pt>
                <c:pt idx="485">
                  <c:v>12573.134660732319</c:v>
                </c:pt>
                <c:pt idx="486">
                  <c:v>12682.015282968605</c:v>
                </c:pt>
                <c:pt idx="487">
                  <c:v>12797.935351795266</c:v>
                </c:pt>
                <c:pt idx="488">
                  <c:v>12921.436351609731</c:v>
                </c:pt>
                <c:pt idx="489">
                  <c:v>13052.856721203172</c:v>
                </c:pt>
                <c:pt idx="490">
                  <c:v>13192.496592199845</c:v>
                </c:pt>
                <c:pt idx="491">
                  <c:v>13340.612651740148</c:v>
                </c:pt>
                <c:pt idx="492">
                  <c:v>13497.155015889412</c:v>
                </c:pt>
                <c:pt idx="493">
                  <c:v>13662.788331777218</c:v>
                </c:pt>
                <c:pt idx="494">
                  <c:v>13837.085540316384</c:v>
                </c:pt>
                <c:pt idx="495">
                  <c:v>14020.661562512178</c:v>
                </c:pt>
                <c:pt idx="496">
                  <c:v>14212.921740104388</c:v>
                </c:pt>
                <c:pt idx="497">
                  <c:v>14414.095663800099</c:v>
                </c:pt>
                <c:pt idx="498">
                  <c:v>14624.068147618529</c:v>
                </c:pt>
                <c:pt idx="499">
                  <c:v>14842.669558464246</c:v>
                </c:pt>
                <c:pt idx="500">
                  <c:v>15069.302842751276</c:v>
                </c:pt>
                <c:pt idx="501">
                  <c:v>15304.424667348258</c:v>
                </c:pt>
                <c:pt idx="502">
                  <c:v>15547.348588137982</c:v>
                </c:pt>
                <c:pt idx="503">
                  <c:v>15797.290670847309</c:v>
                </c:pt>
                <c:pt idx="504">
                  <c:v>16054.217714580642</c:v>
                </c:pt>
                <c:pt idx="505">
                  <c:v>16317.668825364941</c:v>
                </c:pt>
                <c:pt idx="506">
                  <c:v>16587.143159669187</c:v>
                </c:pt>
                <c:pt idx="507">
                  <c:v>16862.102007381149</c:v>
                </c:pt>
                <c:pt idx="508">
                  <c:v>17141.972889802579</c:v>
                </c:pt>
                <c:pt idx="509">
                  <c:v>17425.689407527225</c:v>
                </c:pt>
                <c:pt idx="510">
                  <c:v>17713.536511895843</c:v>
                </c:pt>
                <c:pt idx="511">
                  <c:v>18003.926578624381</c:v>
                </c:pt>
                <c:pt idx="512">
                  <c:v>18297.115996411765</c:v>
                </c:pt>
                <c:pt idx="513">
                  <c:v>18591.452905252216</c:v>
                </c:pt>
                <c:pt idx="514">
                  <c:v>18886.686311796238</c:v>
                </c:pt>
                <c:pt idx="515">
                  <c:v>19182.074998439159</c:v>
                </c:pt>
                <c:pt idx="516">
                  <c:v>19476.38565849619</c:v>
                </c:pt>
                <c:pt idx="517">
                  <c:v>19769.800769041562</c:v>
                </c:pt>
                <c:pt idx="518">
                  <c:v>20061.058019709639</c:v>
                </c:pt>
                <c:pt idx="519">
                  <c:v>20348.897636754282</c:v>
                </c:pt>
                <c:pt idx="520">
                  <c:v>20632.991112414264</c:v>
                </c:pt>
                <c:pt idx="521">
                  <c:v>20912.978147669874</c:v>
                </c:pt>
                <c:pt idx="522">
                  <c:v>21187.135891451653</c:v>
                </c:pt>
                <c:pt idx="523">
                  <c:v>21455.102512030982</c:v>
                </c:pt>
                <c:pt idx="524">
                  <c:v>21715.640694082573</c:v>
                </c:pt>
                <c:pt idx="525">
                  <c:v>21968.777838343143</c:v>
                </c:pt>
                <c:pt idx="526">
                  <c:v>22213.269248987479</c:v>
                </c:pt>
                <c:pt idx="527">
                  <c:v>22447.932913608751</c:v>
                </c:pt>
                <c:pt idx="528">
                  <c:v>22672.732520094582</c:v>
                </c:pt>
                <c:pt idx="529">
                  <c:v>22886.156429761035</c:v>
                </c:pt>
                <c:pt idx="530">
                  <c:v>23087.81271750811</c:v>
                </c:pt>
                <c:pt idx="531">
                  <c:v>23276.957797619376</c:v>
                </c:pt>
                <c:pt idx="532">
                  <c:v>23452.873435444315</c:v>
                </c:pt>
                <c:pt idx="533">
                  <c:v>23614.619745578409</c:v>
                </c:pt>
                <c:pt idx="534">
                  <c:v>23762.069096277744</c:v>
                </c:pt>
                <c:pt idx="535">
                  <c:v>23894.331046394724</c:v>
                </c:pt>
                <c:pt idx="536">
                  <c:v>24010.656510058321</c:v>
                </c:pt>
                <c:pt idx="537">
                  <c:v>24110.749371214391</c:v>
                </c:pt>
                <c:pt idx="538">
                  <c:v>24194.137352088928</c:v>
                </c:pt>
                <c:pt idx="539">
                  <c:v>24260.402986962283</c:v>
                </c:pt>
                <c:pt idx="540">
                  <c:v>24309.187061638531</c:v>
                </c:pt>
                <c:pt idx="541">
                  <c:v>24340.191827904113</c:v>
                </c:pt>
                <c:pt idx="542">
                  <c:v>24353.183355476962</c:v>
                </c:pt>
                <c:pt idx="543">
                  <c:v>24348.017035642661</c:v>
                </c:pt>
                <c:pt idx="544">
                  <c:v>24324.575764735702</c:v>
                </c:pt>
                <c:pt idx="545">
                  <c:v>24282.903805063121</c:v>
                </c:pt>
                <c:pt idx="546">
                  <c:v>24223.014281122854</c:v>
                </c:pt>
                <c:pt idx="547">
                  <c:v>24145.011207052758</c:v>
                </c:pt>
                <c:pt idx="548">
                  <c:v>24049.065484108047</c:v>
                </c:pt>
                <c:pt idx="549">
                  <c:v>23935.413040795553</c:v>
                </c:pt>
                <c:pt idx="550">
                  <c:v>23804.352711298699</c:v>
                </c:pt>
                <c:pt idx="551">
                  <c:v>23656.242935491933</c:v>
                </c:pt>
                <c:pt idx="552">
                  <c:v>23491.780618592831</c:v>
                </c:pt>
                <c:pt idx="553">
                  <c:v>23311.204120032449</c:v>
                </c:pt>
                <c:pt idx="554">
                  <c:v>23114.694544941012</c:v>
                </c:pt>
                <c:pt idx="555">
                  <c:v>22903.450438990389</c:v>
                </c:pt>
                <c:pt idx="556">
                  <c:v>22677.761095098009</c:v>
                </c:pt>
                <c:pt idx="557">
                  <c:v>22438.256681202685</c:v>
                </c:pt>
                <c:pt idx="558">
                  <c:v>22185.596901904632</c:v>
                </c:pt>
                <c:pt idx="559">
                  <c:v>21920.907712182088</c:v>
                </c:pt>
                <c:pt idx="560">
                  <c:v>21644.02519151436</c:v>
                </c:pt>
                <c:pt idx="561">
                  <c:v>21356.567117466282</c:v>
                </c:pt>
                <c:pt idx="562">
                  <c:v>21058.813199349759</c:v>
                </c:pt>
                <c:pt idx="563">
                  <c:v>20750.981862907171</c:v>
                </c:pt>
                <c:pt idx="564">
                  <c:v>20434.806297947533</c:v>
                </c:pt>
                <c:pt idx="565">
                  <c:v>20110.518120065066</c:v>
                </c:pt>
                <c:pt idx="566">
                  <c:v>19779.383739276018</c:v>
                </c:pt>
                <c:pt idx="567">
                  <c:v>19441.029029583631</c:v>
                </c:pt>
                <c:pt idx="568">
                  <c:v>19096.687721297356</c:v>
                </c:pt>
                <c:pt idx="569">
                  <c:v>18747.619666874911</c:v>
                </c:pt>
                <c:pt idx="570">
                  <c:v>18393.348814418263</c:v>
                </c:pt>
                <c:pt idx="571">
                  <c:v>18035.681523418072</c:v>
                </c:pt>
                <c:pt idx="572">
                  <c:v>17674.670791079665</c:v>
                </c:pt>
                <c:pt idx="573">
                  <c:v>17310.925305629156</c:v>
                </c:pt>
                <c:pt idx="574">
                  <c:v>16945.034556646304</c:v>
                </c:pt>
                <c:pt idx="575">
                  <c:v>16577.566676259365</c:v>
                </c:pt>
                <c:pt idx="576">
                  <c:v>16209.672853859583</c:v>
                </c:pt>
                <c:pt idx="577">
                  <c:v>15840.674271208685</c:v>
                </c:pt>
                <c:pt idx="578">
                  <c:v>15472.283765072973</c:v>
                </c:pt>
                <c:pt idx="579">
                  <c:v>15103.779856385871</c:v>
                </c:pt>
                <c:pt idx="580">
                  <c:v>14736.835419424491</c:v>
                </c:pt>
                <c:pt idx="581">
                  <c:v>14371.293071499098</c:v>
                </c:pt>
                <c:pt idx="582">
                  <c:v>14007.580927414869</c:v>
                </c:pt>
                <c:pt idx="583">
                  <c:v>13646.108879794921</c:v>
                </c:pt>
                <c:pt idx="584">
                  <c:v>13287.856157134798</c:v>
                </c:pt>
                <c:pt idx="585">
                  <c:v>12932.021284820685</c:v>
                </c:pt>
                <c:pt idx="586">
                  <c:v>12580.128828799099</c:v>
                </c:pt>
                <c:pt idx="587">
                  <c:v>12231.365806820188</c:v>
                </c:pt>
                <c:pt idx="588">
                  <c:v>11887.201351060023</c:v>
                </c:pt>
                <c:pt idx="589">
                  <c:v>11547.371208481116</c:v>
                </c:pt>
                <c:pt idx="590">
                  <c:v>11212.16973095884</c:v>
                </c:pt>
                <c:pt idx="591">
                  <c:v>10881.876336445668</c:v>
                </c:pt>
                <c:pt idx="592">
                  <c:v>10556.75530123373</c:v>
                </c:pt>
                <c:pt idx="593">
                  <c:v>10237.576150175648</c:v>
                </c:pt>
                <c:pt idx="594">
                  <c:v>9923.5227844042183</c:v>
                </c:pt>
                <c:pt idx="595">
                  <c:v>9615.8447042287462</c:v>
                </c:pt>
                <c:pt idx="596">
                  <c:v>9313.7334042661187</c:v>
                </c:pt>
                <c:pt idx="597">
                  <c:v>9018.3688913879359</c:v>
                </c:pt>
                <c:pt idx="598">
                  <c:v>8729.4225315106451</c:v>
                </c:pt>
                <c:pt idx="599">
                  <c:v>8447.0515147357019</c:v>
                </c:pt>
                <c:pt idx="600">
                  <c:v>8171.3977274931403</c:v>
                </c:pt>
                <c:pt idx="601">
                  <c:v>7902.5877242658908</c:v>
                </c:pt>
                <c:pt idx="602">
                  <c:v>7641.1576144743294</c:v>
                </c:pt>
                <c:pt idx="603">
                  <c:v>7386.3418591181853</c:v>
                </c:pt>
                <c:pt idx="604">
                  <c:v>7139.0590106277177</c:v>
                </c:pt>
                <c:pt idx="605">
                  <c:v>6898.9493975421956</c:v>
                </c:pt>
                <c:pt idx="606">
                  <c:v>6666.0633194545362</c:v>
                </c:pt>
                <c:pt idx="607">
                  <c:v>6440.4363317112893</c:v>
                </c:pt>
                <c:pt idx="608">
                  <c:v>6222.0894619885767</c:v>
                </c:pt>
                <c:pt idx="609">
                  <c:v>6011.029643005626</c:v>
                </c:pt>
                <c:pt idx="610">
                  <c:v>5807.2493048162196</c:v>
                </c:pt>
                <c:pt idx="611">
                  <c:v>5611.045566237759</c:v>
                </c:pt>
                <c:pt idx="612">
                  <c:v>5421.7368818557079</c:v>
                </c:pt>
                <c:pt idx="613">
                  <c:v>5239.9001950667007</c:v>
                </c:pt>
                <c:pt idx="614">
                  <c:v>5065.1588246691972</c:v>
                </c:pt>
                <c:pt idx="615">
                  <c:v>4897.4415789433351</c:v>
                </c:pt>
                <c:pt idx="616">
                  <c:v>4736.6663512721389</c:v>
                </c:pt>
                <c:pt idx="617">
                  <c:v>4582.7400430688494</c:v>
                </c:pt>
                <c:pt idx="618">
                  <c:v>4435.5593759189078</c:v>
                </c:pt>
                <c:pt idx="619">
                  <c:v>4295.0109573309128</c:v>
                </c:pt>
                <c:pt idx="620">
                  <c:v>4161.1884782419347</c:v>
                </c:pt>
                <c:pt idx="621">
                  <c:v>4033.5188603286074</c:v>
                </c:pt>
                <c:pt idx="622">
                  <c:v>3912.2851342163699</c:v>
                </c:pt>
                <c:pt idx="623">
                  <c:v>3797.1256518900946</c:v>
                </c:pt>
                <c:pt idx="624">
                  <c:v>3687.8882873002913</c:v>
                </c:pt>
                <c:pt idx="625">
                  <c:v>3584.414371490715</c:v>
                </c:pt>
                <c:pt idx="626">
                  <c:v>3486.5399453882064</c:v>
                </c:pt>
                <c:pt idx="627">
                  <c:v>3394.0960500185711</c:v>
                </c:pt>
                <c:pt idx="628">
                  <c:v>3307.0489568890071</c:v>
                </c:pt>
                <c:pt idx="629">
                  <c:v>3224.9335868246926</c:v>
                </c:pt>
                <c:pt idx="630">
                  <c:v>3147.8413737329229</c:v>
                </c:pt>
                <c:pt idx="631">
                  <c:v>3075.4502782916261</c:v>
                </c:pt>
                <c:pt idx="632">
                  <c:v>3007.5757161911597</c:v>
                </c:pt>
                <c:pt idx="633">
                  <c:v>2944.0317111274098</c:v>
                </c:pt>
                <c:pt idx="634">
                  <c:v>2884.6309414236102</c:v>
                </c:pt>
                <c:pt idx="635">
                  <c:v>2829.1856635504409</c:v>
                </c:pt>
                <c:pt idx="636">
                  <c:v>2777.5077838171387</c:v>
                </c:pt>
                <c:pt idx="637">
                  <c:v>2729.4864653912482</c:v>
                </c:pt>
                <c:pt idx="638">
                  <c:v>2684.7756649635871</c:v>
                </c:pt>
                <c:pt idx="639">
                  <c:v>2643.3383715968957</c:v>
                </c:pt>
                <c:pt idx="640">
                  <c:v>2604.9144292015067</c:v>
                </c:pt>
                <c:pt idx="641">
                  <c:v>2569.3225269359741</c:v>
                </c:pt>
                <c:pt idx="642">
                  <c:v>2536.3835536399711</c:v>
                </c:pt>
                <c:pt idx="643">
                  <c:v>2505.9210481423729</c:v>
                </c:pt>
                <c:pt idx="644">
                  <c:v>2477.7615896294956</c:v>
                </c:pt>
                <c:pt idx="645">
                  <c:v>2451.7764322941612</c:v>
                </c:pt>
                <c:pt idx="646">
                  <c:v>2427.7128061334806</c:v>
                </c:pt>
                <c:pt idx="647">
                  <c:v>2405.4883002649985</c:v>
                </c:pt>
                <c:pt idx="648">
                  <c:v>2384.8704959840411</c:v>
                </c:pt>
                <c:pt idx="649">
                  <c:v>2365.7738099722728</c:v>
                </c:pt>
                <c:pt idx="650">
                  <c:v>2348.0135008636403</c:v>
                </c:pt>
                <c:pt idx="651">
                  <c:v>2331.4449392964275</c:v>
                </c:pt>
                <c:pt idx="652">
                  <c:v>2315.9283349427556</c:v>
                </c:pt>
                <c:pt idx="653">
                  <c:v>2301.3524329203733</c:v>
                </c:pt>
                <c:pt idx="654">
                  <c:v>2287.5391848006207</c:v>
                </c:pt>
                <c:pt idx="655">
                  <c:v>2274.4104546058275</c:v>
                </c:pt>
                <c:pt idx="656">
                  <c:v>2261.8035313430742</c:v>
                </c:pt>
                <c:pt idx="657">
                  <c:v>2249.6469284983914</c:v>
                </c:pt>
                <c:pt idx="658">
                  <c:v>2237.8115163319953</c:v>
                </c:pt>
                <c:pt idx="659">
                  <c:v>2226.1950100670083</c:v>
                </c:pt>
                <c:pt idx="660">
                  <c:v>2214.7006357183932</c:v>
                </c:pt>
                <c:pt idx="661">
                  <c:v>2203.2371891991993</c:v>
                </c:pt>
                <c:pt idx="662">
                  <c:v>2191.7189832872846</c:v>
                </c:pt>
                <c:pt idx="663">
                  <c:v>2180.0854207694692</c:v>
                </c:pt>
                <c:pt idx="664">
                  <c:v>2168.2232007365014</c:v>
                </c:pt>
                <c:pt idx="665">
                  <c:v>2156.1028926506165</c:v>
                </c:pt>
                <c:pt idx="666">
                  <c:v>2143.6415485341149</c:v>
                </c:pt>
                <c:pt idx="667">
                  <c:v>2130.781100782528</c:v>
                </c:pt>
                <c:pt idx="668">
                  <c:v>2117.4687490800529</c:v>
                </c:pt>
                <c:pt idx="669">
                  <c:v>2103.6568786870525</c:v>
                </c:pt>
                <c:pt idx="670">
                  <c:v>2089.3029682478691</c:v>
                </c:pt>
                <c:pt idx="671">
                  <c:v>2074.3694876424993</c:v>
                </c:pt>
                <c:pt idx="672">
                  <c:v>2058.8502196647373</c:v>
                </c:pt>
                <c:pt idx="673">
                  <c:v>2042.665493969404</c:v>
                </c:pt>
                <c:pt idx="674">
                  <c:v>2025.8460717124385</c:v>
                </c:pt>
                <c:pt idx="675">
                  <c:v>2008.346835397155</c:v>
                </c:pt>
                <c:pt idx="676">
                  <c:v>1990.1534382611553</c:v>
                </c:pt>
                <c:pt idx="677">
                  <c:v>1971.2556590719832</c:v>
                </c:pt>
                <c:pt idx="678">
                  <c:v>1951.6473402466365</c:v>
                </c:pt>
                <c:pt idx="679">
                  <c:v>1931.3261656333232</c:v>
                </c:pt>
                <c:pt idx="680">
                  <c:v>1910.3292115842448</c:v>
                </c:pt>
                <c:pt idx="681">
                  <c:v>1888.5911454721318</c:v>
                </c:pt>
                <c:pt idx="682">
                  <c:v>1866.1927724541922</c:v>
                </c:pt>
                <c:pt idx="683">
                  <c:v>1843.0705399375943</c:v>
                </c:pt>
                <c:pt idx="684">
                  <c:v>1819.3160104636215</c:v>
                </c:pt>
                <c:pt idx="685">
                  <c:v>1794.9082748532612</c:v>
                </c:pt>
                <c:pt idx="686">
                  <c:v>1769.8670654365342</c:v>
                </c:pt>
                <c:pt idx="687">
                  <c:v>1744.214566139751</c:v>
                </c:pt>
                <c:pt idx="688">
                  <c:v>1718.0194929591478</c:v>
                </c:pt>
                <c:pt idx="689">
                  <c:v>1691.220552560532</c:v>
                </c:pt>
                <c:pt idx="690">
                  <c:v>1663.8895138085923</c:v>
                </c:pt>
                <c:pt idx="691">
                  <c:v>1636.1033295160378</c:v>
                </c:pt>
                <c:pt idx="692">
                  <c:v>1607.8481805184326</c:v>
                </c:pt>
                <c:pt idx="693">
                  <c:v>1579.1568543320559</c:v>
                </c:pt>
                <c:pt idx="694">
                  <c:v>1550.0632321580824</c:v>
                </c:pt>
                <c:pt idx="695">
                  <c:v>1520.6022674722699</c:v>
                </c:pt>
                <c:pt idx="696">
                  <c:v>1490.8097480433366</c:v>
                </c:pt>
                <c:pt idx="697">
                  <c:v>1460.7220561984898</c:v>
                </c:pt>
                <c:pt idx="698">
                  <c:v>1430.3761909280204</c:v>
                </c:pt>
                <c:pt idx="699">
                  <c:v>1399.8607700280829</c:v>
                </c:pt>
                <c:pt idx="700">
                  <c:v>1369.1625579668016</c:v>
                </c:pt>
                <c:pt idx="701">
                  <c:v>1338.2670578087482</c:v>
                </c:pt>
                <c:pt idx="702">
                  <c:v>1307.3151837269688</c:v>
                </c:pt>
                <c:pt idx="703">
                  <c:v>1276.2924705785172</c:v>
                </c:pt>
                <c:pt idx="704">
                  <c:v>1245.235690613591</c:v>
                </c:pt>
                <c:pt idx="705">
                  <c:v>1214.1812858879327</c:v>
                </c:pt>
                <c:pt idx="706">
                  <c:v>1183.2170558062239</c:v>
                </c:pt>
                <c:pt idx="707">
                  <c:v>1152.2740378134586</c:v>
                </c:pt>
                <c:pt idx="708">
                  <c:v>1121.4904264080665</c:v>
                </c:pt>
                <c:pt idx="709">
                  <c:v>1090.7962494201888</c:v>
                </c:pt>
                <c:pt idx="710">
                  <c:v>1060.3271038186717</c:v>
                </c:pt>
                <c:pt idx="711">
                  <c:v>1030.0628180413385</c:v>
                </c:pt>
                <c:pt idx="712">
                  <c:v>1000.0338805500872</c:v>
                </c:pt>
                <c:pt idx="713">
                  <c:v>970.26956876189035</c:v>
                </c:pt>
                <c:pt idx="714">
                  <c:v>940.79797114483813</c:v>
                </c:pt>
                <c:pt idx="715">
                  <c:v>911.64601186597633</c:v>
                </c:pt>
                <c:pt idx="716">
                  <c:v>882.88736304896076</c:v>
                </c:pt>
                <c:pt idx="717">
                  <c:v>854.44941103437793</c:v>
                </c:pt>
                <c:pt idx="718">
                  <c:v>826.4506224929828</c:v>
                </c:pt>
                <c:pt idx="719">
                  <c:v>798.86429722119408</c:v>
                </c:pt>
                <c:pt idx="720">
                  <c:v>771.71048092947979</c:v>
                </c:pt>
                <c:pt idx="721">
                  <c:v>745.00779647095248</c:v>
                </c:pt>
                <c:pt idx="722">
                  <c:v>718.77352806327929</c:v>
                </c:pt>
                <c:pt idx="723">
                  <c:v>693.0234810559524</c:v>
                </c:pt>
                <c:pt idx="724">
                  <c:v>667.77207740964764</c:v>
                </c:pt>
                <c:pt idx="725">
                  <c:v>643.07352935151039</c:v>
                </c:pt>
                <c:pt idx="726">
                  <c:v>618.85620649033365</c:v>
                </c:pt>
                <c:pt idx="727">
                  <c:v>595.21185450732867</c:v>
                </c:pt>
                <c:pt idx="728">
                  <c:v>572.10814116507095</c:v>
                </c:pt>
                <c:pt idx="729">
                  <c:v>549.55262967373187</c:v>
                </c:pt>
                <c:pt idx="730">
                  <c:v>527.55159678238601</c:v>
                </c:pt>
                <c:pt idx="731">
                  <c:v>506.11006421523592</c:v>
                </c:pt>
                <c:pt idx="732">
                  <c:v>485.23181531419903</c:v>
                </c:pt>
                <c:pt idx="733">
                  <c:v>464.91950379698534</c:v>
                </c:pt>
                <c:pt idx="734">
                  <c:v>445.20740177553728</c:v>
                </c:pt>
                <c:pt idx="735">
                  <c:v>426.0292906036903</c:v>
                </c:pt>
                <c:pt idx="736">
                  <c:v>407.44916521231124</c:v>
                </c:pt>
                <c:pt idx="737">
                  <c:v>389.43252004102118</c:v>
                </c:pt>
                <c:pt idx="738">
                  <c:v>371.97670595637203</c:v>
                </c:pt>
                <c:pt idx="739">
                  <c:v>355.07816104816698</c:v>
                </c:pt>
                <c:pt idx="740">
                  <c:v>338.73245890490296</c:v>
                </c:pt>
                <c:pt idx="741">
                  <c:v>322.9343575353455</c:v>
                </c:pt>
                <c:pt idx="742">
                  <c:v>307.67784871224808</c:v>
                </c:pt>
                <c:pt idx="743">
                  <c:v>292.98062667657621</c:v>
                </c:pt>
                <c:pt idx="744">
                  <c:v>278.7855767172087</c:v>
                </c:pt>
                <c:pt idx="745">
                  <c:v>265.13267247014278</c:v>
                </c:pt>
                <c:pt idx="746">
                  <c:v>251.98897211162694</c:v>
                </c:pt>
                <c:pt idx="747">
                  <c:v>239.32442839642366</c:v>
                </c:pt>
                <c:pt idx="748">
                  <c:v>227.17230153094357</c:v>
                </c:pt>
                <c:pt idx="749">
                  <c:v>215.52018250303252</c:v>
                </c:pt>
                <c:pt idx="750">
                  <c:v>204.31826807601956</c:v>
                </c:pt>
                <c:pt idx="751">
                  <c:v>193.57605554975422</c:v>
                </c:pt>
                <c:pt idx="752">
                  <c:v>183.28260029025429</c:v>
                </c:pt>
                <c:pt idx="753">
                  <c:v>173.44303021721024</c:v>
                </c:pt>
                <c:pt idx="754">
                  <c:v>164.02819380093794</c:v>
                </c:pt>
                <c:pt idx="755">
                  <c:v>155.01167756758809</c:v>
                </c:pt>
                <c:pt idx="756">
                  <c:v>146.41233473548354</c:v>
                </c:pt>
                <c:pt idx="757">
                  <c:v>138.20282673247175</c:v>
                </c:pt>
                <c:pt idx="758">
                  <c:v>130.3713627041125</c:v>
                </c:pt>
                <c:pt idx="759">
                  <c:v>122.91845158753974</c:v>
                </c:pt>
                <c:pt idx="760">
                  <c:v>115.80698658500127</c:v>
                </c:pt>
                <c:pt idx="761">
                  <c:v>109.03813817630396</c:v>
                </c:pt>
                <c:pt idx="762">
                  <c:v>102.61079467897866</c:v>
                </c:pt>
                <c:pt idx="763">
                  <c:v>96.49150002174548</c:v>
                </c:pt>
                <c:pt idx="764">
                  <c:v>90.689494087952212</c:v>
                </c:pt>
                <c:pt idx="765">
                  <c:v>85.182765284173954</c:v>
                </c:pt>
                <c:pt idx="766">
                  <c:v>79.960102081153593</c:v>
                </c:pt>
                <c:pt idx="767">
                  <c:v>75.010457319904361</c:v>
                </c:pt>
                <c:pt idx="768">
                  <c:v>70.322953153726942</c:v>
                </c:pt>
                <c:pt idx="769">
                  <c:v>65.894249574630578</c:v>
                </c:pt>
                <c:pt idx="770">
                  <c:v>61.698829713260942</c:v>
                </c:pt>
                <c:pt idx="771">
                  <c:v>57.740741649308013</c:v>
                </c:pt>
                <c:pt idx="772">
                  <c:v>53.996535668342872</c:v>
                </c:pt>
                <c:pt idx="773">
                  <c:v>50.469191860234019</c:v>
                </c:pt>
                <c:pt idx="774">
                  <c:v>47.14271243587087</c:v>
                </c:pt>
                <c:pt idx="775">
                  <c:v>44.007884329870627</c:v>
                </c:pt>
                <c:pt idx="776">
                  <c:v>41.055767043629096</c:v>
                </c:pt>
                <c:pt idx="777">
                  <c:v>38.277675051707199</c:v>
                </c:pt>
                <c:pt idx="778">
                  <c:v>35.665201594051588</c:v>
                </c:pt>
                <c:pt idx="779">
                  <c:v>33.214247173163685</c:v>
                </c:pt>
                <c:pt idx="780">
                  <c:v>30.908608225503183</c:v>
                </c:pt>
                <c:pt idx="781">
                  <c:v>28.748555785379363</c:v>
                </c:pt>
                <c:pt idx="782">
                  <c:v>26.72275486907094</c:v>
                </c:pt>
                <c:pt idx="783">
                  <c:v>24.821060714229095</c:v>
                </c:pt>
                <c:pt idx="784">
                  <c:v>23.043176459307958</c:v>
                </c:pt>
                <c:pt idx="785">
                  <c:v>21.37927717834177</c:v>
                </c:pt>
                <c:pt idx="786">
                  <c:v>19.825696978845691</c:v>
                </c:pt>
                <c:pt idx="787">
                  <c:v>18.37117086391299</c:v>
                </c:pt>
                <c:pt idx="788">
                  <c:v>17.012724491824862</c:v>
                </c:pt>
                <c:pt idx="789">
                  <c:v>15.746972086229958</c:v>
                </c:pt>
                <c:pt idx="790">
                  <c:v>14.564372643776235</c:v>
                </c:pt>
                <c:pt idx="791">
                  <c:v>13.463984842783059</c:v>
                </c:pt>
                <c:pt idx="792">
                  <c:v>12.438986511126888</c:v>
                </c:pt>
                <c:pt idx="793">
                  <c:v>11.484865931797088</c:v>
                </c:pt>
                <c:pt idx="794">
                  <c:v>10.59732812341781</c:v>
                </c:pt>
                <c:pt idx="795">
                  <c:v>9.7722914798023215</c:v>
                </c:pt>
                <c:pt idx="796">
                  <c:v>9.0058765807911598</c:v>
                </c:pt>
                <c:pt idx="797">
                  <c:v>8.2955719553272758</c:v>
                </c:pt>
                <c:pt idx="798">
                  <c:v>7.6354640629582864</c:v>
                </c:pt>
                <c:pt idx="799">
                  <c:v>7.0245136001655206</c:v>
                </c:pt>
                <c:pt idx="800">
                  <c:v>6.4575078864728939</c:v>
                </c:pt>
                <c:pt idx="801">
                  <c:v>5.9334356990314028</c:v>
                </c:pt>
                <c:pt idx="802">
                  <c:v>5.4485131371061089</c:v>
                </c:pt>
                <c:pt idx="803">
                  <c:v>5.0001177430050046</c:v>
                </c:pt>
                <c:pt idx="804">
                  <c:v>4.5857769444840368</c:v>
                </c:pt>
                <c:pt idx="805">
                  <c:v>4.2031612794236093</c:v>
                </c:pt>
                <c:pt idx="806">
                  <c:v>3.8506588725778821</c:v>
                </c:pt>
                <c:pt idx="807">
                  <c:v>3.5250038822688414</c:v>
                </c:pt>
                <c:pt idx="808">
                  <c:v>3.225380111669411</c:v>
                </c:pt>
                <c:pt idx="809">
                  <c:v>2.9489461901535807</c:v>
                </c:pt>
                <c:pt idx="810">
                  <c:v>2.6949484571148923</c:v>
                </c:pt>
                <c:pt idx="811">
                  <c:v>2.461305171442246</c:v>
                </c:pt>
                <c:pt idx="812">
                  <c:v>2.2465280742570806</c:v>
                </c:pt>
                <c:pt idx="813">
                  <c:v>2.0492248860318001</c:v>
                </c:pt>
                <c:pt idx="814">
                  <c:v>1.8680942233463471</c:v>
                </c:pt>
                <c:pt idx="815">
                  <c:v>1.702193091407318</c:v>
                </c:pt>
                <c:pt idx="816">
                  <c:v>1.5498198153208311</c:v>
                </c:pt>
                <c:pt idx="817">
                  <c:v>1.4104425586879268</c:v>
                </c:pt>
                <c:pt idx="818">
                  <c:v>1.2825993603679122</c:v>
                </c:pt>
                <c:pt idx="819">
                  <c:v>1.165814354588576</c:v>
                </c:pt>
                <c:pt idx="820">
                  <c:v>1.0590099615315218</c:v>
                </c:pt>
                <c:pt idx="821">
                  <c:v>0.96139751627624426</c:v>
                </c:pt>
                <c:pt idx="822">
                  <c:v>0.87224452077699655</c:v>
                </c:pt>
                <c:pt idx="823">
                  <c:v>0.79087128576362287</c:v>
                </c:pt>
                <c:pt idx="824">
                  <c:v>0.71664763073008264</c:v>
                </c:pt>
                <c:pt idx="825">
                  <c:v>0.64910048244222751</c:v>
                </c:pt>
                <c:pt idx="826">
                  <c:v>0.58745810264784726</c:v>
                </c:pt>
                <c:pt idx="827">
                  <c:v>0.53143376635720674</c:v>
                </c:pt>
                <c:pt idx="828">
                  <c:v>0.4804570977893684</c:v>
                </c:pt>
                <c:pt idx="829">
                  <c:v>0.43402762459150812</c:v>
                </c:pt>
                <c:pt idx="830">
                  <c:v>0.39191223783705936</c:v>
                </c:pt>
                <c:pt idx="831">
                  <c:v>0.35366618599045918</c:v>
                </c:pt>
                <c:pt idx="832">
                  <c:v>0.31901326501617427</c:v>
                </c:pt>
                <c:pt idx="833">
                  <c:v>0.28752811608450818</c:v>
                </c:pt>
                <c:pt idx="834">
                  <c:v>0.25899128932272997</c:v>
                </c:pt>
                <c:pt idx="835">
                  <c:v>0.23318567077548105</c:v>
                </c:pt>
                <c:pt idx="836">
                  <c:v>0.20978457937766354</c:v>
                </c:pt>
                <c:pt idx="837">
                  <c:v>0.18865057056331966</c:v>
                </c:pt>
                <c:pt idx="838">
                  <c:v>0.16954179728127516</c:v>
                </c:pt>
                <c:pt idx="839">
                  <c:v>0.15227534114441316</c:v>
                </c:pt>
                <c:pt idx="840">
                  <c:v>0.13668364755928208</c:v>
                </c:pt>
                <c:pt idx="841">
                  <c:v>0.12261331566943101</c:v>
                </c:pt>
                <c:pt idx="842">
                  <c:v>0.10992408334363812</c:v>
                </c:pt>
                <c:pt idx="843">
                  <c:v>9.8487757868363598E-2</c:v>
                </c:pt>
                <c:pt idx="844">
                  <c:v>8.8204053747534789E-2</c:v>
                </c:pt>
                <c:pt idx="845">
                  <c:v>7.8930832127351497E-2</c:v>
                </c:pt>
                <c:pt idx="846">
                  <c:v>7.0602914426888125E-2</c:v>
                </c:pt>
                <c:pt idx="847">
                  <c:v>6.3115158072412844E-2</c:v>
                </c:pt>
                <c:pt idx="848">
                  <c:v>5.6376109967590626E-2</c:v>
                </c:pt>
                <c:pt idx="849">
                  <c:v>5.0335664497068562E-2</c:v>
                </c:pt>
                <c:pt idx="850">
                  <c:v>4.4915011958477781E-2</c:v>
                </c:pt>
                <c:pt idx="851">
                  <c:v>4.006160370924796E-2</c:v>
                </c:pt>
                <c:pt idx="852">
                  <c:v>3.570381424915145E-2</c:v>
                </c:pt>
                <c:pt idx="853">
                  <c:v>3.1800650225258235E-2</c:v>
                </c:pt>
                <c:pt idx="854">
                  <c:v>2.8312600813128194E-2</c:v>
                </c:pt>
                <c:pt idx="855">
                  <c:v>2.5186726425777673E-2</c:v>
                </c:pt>
                <c:pt idx="856">
                  <c:v>2.2396851860889043E-2</c:v>
                </c:pt>
                <c:pt idx="857">
                  <c:v>1.9903903043416427E-2</c:v>
                </c:pt>
                <c:pt idx="858">
                  <c:v>1.7677689056491388E-2</c:v>
                </c:pt>
                <c:pt idx="859">
                  <c:v>1.5690929151165996E-2</c:v>
                </c:pt>
                <c:pt idx="860">
                  <c:v>1.391899415062754E-2</c:v>
                </c:pt>
                <c:pt idx="861">
                  <c:v>1.2339655017372964E-2</c:v>
                </c:pt>
                <c:pt idx="862">
                  <c:v>1.0935159636836897E-2</c:v>
                </c:pt>
                <c:pt idx="863">
                  <c:v>9.6826158341077294E-3</c:v>
                </c:pt>
                <c:pt idx="864">
                  <c:v>8.5701451522999118E-3</c:v>
                </c:pt>
                <c:pt idx="865">
                  <c:v>7.579282859863575E-3</c:v>
                </c:pt>
                <c:pt idx="866">
                  <c:v>6.7003411512778777E-3</c:v>
                </c:pt>
                <c:pt idx="867">
                  <c:v>5.9197396500447154E-3</c:v>
                </c:pt>
                <c:pt idx="868">
                  <c:v>5.2269120212899275E-3</c:v>
                </c:pt>
                <c:pt idx="869">
                  <c:v>4.6123750927746041E-3</c:v>
                </c:pt>
                <c:pt idx="870">
                  <c:v>4.0676257545153686E-3</c:v>
                </c:pt>
                <c:pt idx="871">
                  <c:v>3.5850420493867903E-3</c:v>
                </c:pt>
                <c:pt idx="872">
                  <c:v>3.1584934657754192E-3</c:v>
                </c:pt>
                <c:pt idx="873">
                  <c:v>2.7804010803475143E-3</c:v>
                </c:pt>
                <c:pt idx="874">
                  <c:v>2.4466302381349297E-3</c:v>
                </c:pt>
                <c:pt idx="875">
                  <c:v>2.1516272674805765E-3</c:v>
                </c:pt>
                <c:pt idx="876">
                  <c:v>1.8910523504811867E-3</c:v>
                </c:pt>
                <c:pt idx="877">
                  <c:v>1.6606573722939336E-3</c:v>
                </c:pt>
                <c:pt idx="878">
                  <c:v>1.4581090921478794E-3</c:v>
                </c:pt>
                <c:pt idx="879">
                  <c:v>1.2792044917741402E-3</c:v>
                </c:pt>
                <c:pt idx="880">
                  <c:v>1.1215735331410095E-3</c:v>
                </c:pt>
                <c:pt idx="881">
                  <c:v>9.8277318622763806E-4</c:v>
                </c:pt>
                <c:pt idx="882">
                  <c:v>8.6082888192586015E-4</c:v>
                </c:pt>
                <c:pt idx="883">
                  <c:v>7.5338770777318858E-4</c:v>
                </c:pt>
                <c:pt idx="884">
                  <c:v>6.5911178454278912E-4</c:v>
                </c:pt>
                <c:pt idx="885">
                  <c:v>5.7628638826171408E-4</c:v>
                </c:pt>
                <c:pt idx="886">
                  <c:v>5.0356598683317484E-4</c:v>
                </c:pt>
                <c:pt idx="887">
                  <c:v>4.3975740257145413E-4</c:v>
                </c:pt>
                <c:pt idx="888">
                  <c:v>3.8380327548309819E-4</c:v>
                </c:pt>
                <c:pt idx="889">
                  <c:v>3.3476723519276183E-4</c:v>
                </c:pt>
                <c:pt idx="890">
                  <c:v>2.9182061509402284E-4</c:v>
                </c:pt>
                <c:pt idx="891">
                  <c:v>2.5429155755308543E-4</c:v>
                </c:pt>
                <c:pt idx="892">
                  <c:v>2.2140271313946032E-4</c:v>
                </c:pt>
                <c:pt idx="893">
                  <c:v>1.9269828697805096E-4</c:v>
                </c:pt>
                <c:pt idx="894">
                  <c:v>1.6757407919497627E-4</c:v>
                </c:pt>
                <c:pt idx="895">
                  <c:v>1.4567351846441235E-4</c:v>
                </c:pt>
                <c:pt idx="896">
                  <c:v>1.2655930035753202E-4</c:v>
                </c:pt>
                <c:pt idx="897">
                  <c:v>1.0988722680934294E-4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6B3-40FD-81EE-5FC7F5624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944760"/>
        <c:axId val="618945120"/>
      </c:scatterChart>
      <c:valAx>
        <c:axId val="618944760"/>
        <c:scaling>
          <c:orientation val="minMax"/>
          <c:max val="1900"/>
          <c:min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wavenumber /(cm</a:t>
                </a:r>
                <a:r>
                  <a:rPr lang="en-AU" baseline="30000"/>
                  <a:t>-1</a:t>
                </a:r>
                <a:r>
                  <a:rPr lang="en-AU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45120"/>
        <c:crosses val="autoZero"/>
        <c:crossBetween val="midCat"/>
      </c:valAx>
      <c:valAx>
        <c:axId val="61894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Raman 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44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Matlab!$H$1</c:f>
              <c:strCache>
                <c:ptCount val="1"/>
                <c:pt idx="0">
                  <c:v> G_G fwhm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Matlab!$B$2:$B$141</c:f>
              <c:numCache>
                <c:formatCode>General</c:formatCode>
                <c:ptCount val="1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35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</c:numCache>
            </c:numRef>
          </c:xVal>
          <c:yVal>
            <c:numRef>
              <c:f>Matlab!$H$2:$H$141</c:f>
              <c:numCache>
                <c:formatCode>General</c:formatCode>
                <c:ptCount val="140"/>
                <c:pt idx="0">
                  <c:v>111</c:v>
                </c:pt>
                <c:pt idx="1">
                  <c:v>109</c:v>
                </c:pt>
                <c:pt idx="2">
                  <c:v>109</c:v>
                </c:pt>
                <c:pt idx="3">
                  <c:v>101</c:v>
                </c:pt>
                <c:pt idx="4">
                  <c:v>109</c:v>
                </c:pt>
                <c:pt idx="5">
                  <c:v>119</c:v>
                </c:pt>
                <c:pt idx="6">
                  <c:v>101</c:v>
                </c:pt>
                <c:pt idx="7">
                  <c:v>109</c:v>
                </c:pt>
                <c:pt idx="8">
                  <c:v>109</c:v>
                </c:pt>
                <c:pt idx="9">
                  <c:v>109</c:v>
                </c:pt>
                <c:pt idx="10">
                  <c:v>109</c:v>
                </c:pt>
                <c:pt idx="11">
                  <c:v>109</c:v>
                </c:pt>
                <c:pt idx="12">
                  <c:v>109</c:v>
                </c:pt>
                <c:pt idx="13">
                  <c:v>111</c:v>
                </c:pt>
                <c:pt idx="14">
                  <c:v>119</c:v>
                </c:pt>
                <c:pt idx="15">
                  <c:v>119</c:v>
                </c:pt>
                <c:pt idx="16">
                  <c:v>121</c:v>
                </c:pt>
                <c:pt idx="17">
                  <c:v>119</c:v>
                </c:pt>
                <c:pt idx="18">
                  <c:v>119</c:v>
                </c:pt>
                <c:pt idx="19">
                  <c:v>91</c:v>
                </c:pt>
                <c:pt idx="20">
                  <c:v>93</c:v>
                </c:pt>
                <c:pt idx="21">
                  <c:v>93</c:v>
                </c:pt>
                <c:pt idx="22">
                  <c:v>87</c:v>
                </c:pt>
                <c:pt idx="23">
                  <c:v>93</c:v>
                </c:pt>
                <c:pt idx="24">
                  <c:v>83</c:v>
                </c:pt>
                <c:pt idx="25">
                  <c:v>99</c:v>
                </c:pt>
                <c:pt idx="26">
                  <c:v>99</c:v>
                </c:pt>
                <c:pt idx="27">
                  <c:v>91</c:v>
                </c:pt>
                <c:pt idx="28">
                  <c:v>93</c:v>
                </c:pt>
                <c:pt idx="29">
                  <c:v>127</c:v>
                </c:pt>
                <c:pt idx="30">
                  <c:v>137</c:v>
                </c:pt>
                <c:pt idx="31">
                  <c:v>123</c:v>
                </c:pt>
                <c:pt idx="32">
                  <c:v>101</c:v>
                </c:pt>
                <c:pt idx="33">
                  <c:v>119</c:v>
                </c:pt>
                <c:pt idx="34">
                  <c:v>117</c:v>
                </c:pt>
                <c:pt idx="35">
                  <c:v>127</c:v>
                </c:pt>
                <c:pt idx="36">
                  <c:v>137</c:v>
                </c:pt>
                <c:pt idx="37">
                  <c:v>127</c:v>
                </c:pt>
                <c:pt idx="38">
                  <c:v>139</c:v>
                </c:pt>
                <c:pt idx="39">
                  <c:v>127</c:v>
                </c:pt>
                <c:pt idx="40">
                  <c:v>137</c:v>
                </c:pt>
                <c:pt idx="41">
                  <c:v>147</c:v>
                </c:pt>
                <c:pt idx="42">
                  <c:v>101</c:v>
                </c:pt>
                <c:pt idx="43">
                  <c:v>107</c:v>
                </c:pt>
                <c:pt idx="44">
                  <c:v>101</c:v>
                </c:pt>
                <c:pt idx="45">
                  <c:v>117</c:v>
                </c:pt>
                <c:pt idx="46">
                  <c:v>103</c:v>
                </c:pt>
                <c:pt idx="47">
                  <c:v>119</c:v>
                </c:pt>
                <c:pt idx="48">
                  <c:v>119</c:v>
                </c:pt>
                <c:pt idx="49">
                  <c:v>113</c:v>
                </c:pt>
                <c:pt idx="50">
                  <c:v>113</c:v>
                </c:pt>
                <c:pt idx="51">
                  <c:v>113</c:v>
                </c:pt>
                <c:pt idx="52">
                  <c:v>113</c:v>
                </c:pt>
                <c:pt idx="53">
                  <c:v>113</c:v>
                </c:pt>
                <c:pt idx="54">
                  <c:v>113</c:v>
                </c:pt>
                <c:pt idx="55">
                  <c:v>113</c:v>
                </c:pt>
                <c:pt idx="56">
                  <c:v>113</c:v>
                </c:pt>
                <c:pt idx="57">
                  <c:v>113</c:v>
                </c:pt>
                <c:pt idx="58">
                  <c:v>111</c:v>
                </c:pt>
                <c:pt idx="59">
                  <c:v>111</c:v>
                </c:pt>
                <c:pt idx="60">
                  <c:v>109</c:v>
                </c:pt>
                <c:pt idx="61">
                  <c:v>111</c:v>
                </c:pt>
                <c:pt idx="62">
                  <c:v>101</c:v>
                </c:pt>
                <c:pt idx="63">
                  <c:v>119</c:v>
                </c:pt>
                <c:pt idx="64">
                  <c:v>119</c:v>
                </c:pt>
                <c:pt idx="65">
                  <c:v>117</c:v>
                </c:pt>
                <c:pt idx="66">
                  <c:v>127</c:v>
                </c:pt>
                <c:pt idx="67">
                  <c:v>103</c:v>
                </c:pt>
                <c:pt idx="68">
                  <c:v>103</c:v>
                </c:pt>
                <c:pt idx="69">
                  <c:v>101</c:v>
                </c:pt>
                <c:pt idx="70">
                  <c:v>111</c:v>
                </c:pt>
                <c:pt idx="71">
                  <c:v>129</c:v>
                </c:pt>
                <c:pt idx="72">
                  <c:v>127</c:v>
                </c:pt>
                <c:pt idx="73">
                  <c:v>117</c:v>
                </c:pt>
                <c:pt idx="74">
                  <c:v>115</c:v>
                </c:pt>
                <c:pt idx="75">
                  <c:v>127</c:v>
                </c:pt>
                <c:pt idx="76">
                  <c:v>127</c:v>
                </c:pt>
                <c:pt idx="77">
                  <c:v>127</c:v>
                </c:pt>
                <c:pt idx="78">
                  <c:v>93</c:v>
                </c:pt>
                <c:pt idx="79">
                  <c:v>127</c:v>
                </c:pt>
                <c:pt idx="80">
                  <c:v>101</c:v>
                </c:pt>
                <c:pt idx="81">
                  <c:v>101</c:v>
                </c:pt>
                <c:pt idx="82">
                  <c:v>103</c:v>
                </c:pt>
                <c:pt idx="83">
                  <c:v>103</c:v>
                </c:pt>
                <c:pt idx="84">
                  <c:v>103</c:v>
                </c:pt>
                <c:pt idx="85">
                  <c:v>103</c:v>
                </c:pt>
                <c:pt idx="86">
                  <c:v>101</c:v>
                </c:pt>
                <c:pt idx="87">
                  <c:v>111</c:v>
                </c:pt>
                <c:pt idx="88">
                  <c:v>85</c:v>
                </c:pt>
                <c:pt idx="89">
                  <c:v>95</c:v>
                </c:pt>
                <c:pt idx="90">
                  <c:v>93</c:v>
                </c:pt>
                <c:pt idx="91">
                  <c:v>93</c:v>
                </c:pt>
                <c:pt idx="92">
                  <c:v>93</c:v>
                </c:pt>
                <c:pt idx="93">
                  <c:v>93</c:v>
                </c:pt>
                <c:pt idx="94">
                  <c:v>95</c:v>
                </c:pt>
                <c:pt idx="95">
                  <c:v>91</c:v>
                </c:pt>
                <c:pt idx="96">
                  <c:v>95</c:v>
                </c:pt>
                <c:pt idx="97">
                  <c:v>101</c:v>
                </c:pt>
                <c:pt idx="98">
                  <c:v>111</c:v>
                </c:pt>
                <c:pt idx="99">
                  <c:v>103</c:v>
                </c:pt>
                <c:pt idx="100">
                  <c:v>103</c:v>
                </c:pt>
                <c:pt idx="101">
                  <c:v>111</c:v>
                </c:pt>
                <c:pt idx="102">
                  <c:v>103</c:v>
                </c:pt>
                <c:pt idx="103">
                  <c:v>95</c:v>
                </c:pt>
                <c:pt idx="104">
                  <c:v>93</c:v>
                </c:pt>
                <c:pt idx="105">
                  <c:v>93</c:v>
                </c:pt>
                <c:pt idx="106">
                  <c:v>93</c:v>
                </c:pt>
                <c:pt idx="107">
                  <c:v>101</c:v>
                </c:pt>
                <c:pt idx="108">
                  <c:v>111</c:v>
                </c:pt>
                <c:pt idx="109">
                  <c:v>109</c:v>
                </c:pt>
                <c:pt idx="110">
                  <c:v>111</c:v>
                </c:pt>
                <c:pt idx="111">
                  <c:v>109</c:v>
                </c:pt>
                <c:pt idx="112">
                  <c:v>119</c:v>
                </c:pt>
                <c:pt idx="113">
                  <c:v>109</c:v>
                </c:pt>
                <c:pt idx="114">
                  <c:v>109</c:v>
                </c:pt>
                <c:pt idx="115">
                  <c:v>111</c:v>
                </c:pt>
                <c:pt idx="116">
                  <c:v>109</c:v>
                </c:pt>
                <c:pt idx="117">
                  <c:v>109</c:v>
                </c:pt>
                <c:pt idx="118">
                  <c:v>101</c:v>
                </c:pt>
                <c:pt idx="119">
                  <c:v>109</c:v>
                </c:pt>
                <c:pt idx="120">
                  <c:v>91</c:v>
                </c:pt>
                <c:pt idx="121">
                  <c:v>101</c:v>
                </c:pt>
                <c:pt idx="122">
                  <c:v>109</c:v>
                </c:pt>
                <c:pt idx="123">
                  <c:v>109</c:v>
                </c:pt>
                <c:pt idx="124">
                  <c:v>119</c:v>
                </c:pt>
                <c:pt idx="125">
                  <c:v>109</c:v>
                </c:pt>
                <c:pt idx="126">
                  <c:v>109</c:v>
                </c:pt>
                <c:pt idx="127">
                  <c:v>109</c:v>
                </c:pt>
                <c:pt idx="128">
                  <c:v>117</c:v>
                </c:pt>
                <c:pt idx="129">
                  <c:v>119</c:v>
                </c:pt>
                <c:pt idx="130">
                  <c:v>117</c:v>
                </c:pt>
                <c:pt idx="131">
                  <c:v>101</c:v>
                </c:pt>
                <c:pt idx="132">
                  <c:v>111</c:v>
                </c:pt>
                <c:pt idx="133">
                  <c:v>101</c:v>
                </c:pt>
                <c:pt idx="134">
                  <c:v>109</c:v>
                </c:pt>
                <c:pt idx="135">
                  <c:v>111</c:v>
                </c:pt>
                <c:pt idx="136">
                  <c:v>115</c:v>
                </c:pt>
                <c:pt idx="137">
                  <c:v>113</c:v>
                </c:pt>
                <c:pt idx="138">
                  <c:v>83</c:v>
                </c:pt>
                <c:pt idx="139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80-47D4-8FE1-456D2EAB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834815"/>
        <c:axId val="1198406080"/>
      </c:scatterChart>
      <c:valAx>
        <c:axId val="195283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06080"/>
        <c:crosses val="autoZero"/>
        <c:crossBetween val="midCat"/>
      </c:valAx>
      <c:valAx>
        <c:axId val="11984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83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Ratio of D and G FWHM - all 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Ratios!$G$1</c:f>
              <c:strCache>
                <c:ptCount val="1"/>
                <c:pt idx="0">
                  <c:v>Dfwhm/Gfwhm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Ratios!$B$2:$B$141</c:f>
              <c:numCache>
                <c:formatCode>General</c:formatCode>
                <c:ptCount val="1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35</c:v>
                </c:pt>
                <c:pt idx="131">
                  <c:v>35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</c:numCache>
            </c:numRef>
          </c:xVal>
          <c:yVal>
            <c:numRef>
              <c:f>Ratios!$G$2:$G$141</c:f>
              <c:numCache>
                <c:formatCode>General</c:formatCode>
                <c:ptCount val="140"/>
                <c:pt idx="0">
                  <c:v>1.8018018018018018</c:v>
                </c:pt>
                <c:pt idx="1">
                  <c:v>1.834862385321101</c:v>
                </c:pt>
                <c:pt idx="2">
                  <c:v>1.834862385321101</c:v>
                </c:pt>
                <c:pt idx="3">
                  <c:v>1.9801980198019802</c:v>
                </c:pt>
                <c:pt idx="4">
                  <c:v>1.834862385321101</c:v>
                </c:pt>
                <c:pt idx="5">
                  <c:v>1.680672268907563</c:v>
                </c:pt>
                <c:pt idx="6">
                  <c:v>1.9801980198019802</c:v>
                </c:pt>
                <c:pt idx="7">
                  <c:v>1.834862385321101</c:v>
                </c:pt>
                <c:pt idx="8">
                  <c:v>1.834862385321101</c:v>
                </c:pt>
                <c:pt idx="9">
                  <c:v>1.834862385321101</c:v>
                </c:pt>
                <c:pt idx="10">
                  <c:v>1.834862385321101</c:v>
                </c:pt>
                <c:pt idx="11">
                  <c:v>1.834862385321101</c:v>
                </c:pt>
                <c:pt idx="12">
                  <c:v>1.834862385321101</c:v>
                </c:pt>
                <c:pt idx="13">
                  <c:v>1.8018018018018018</c:v>
                </c:pt>
                <c:pt idx="14">
                  <c:v>1.680672268907563</c:v>
                </c:pt>
                <c:pt idx="15">
                  <c:v>1.680672268907563</c:v>
                </c:pt>
                <c:pt idx="16">
                  <c:v>1.6528925619834711</c:v>
                </c:pt>
                <c:pt idx="17">
                  <c:v>1.680672268907563</c:v>
                </c:pt>
                <c:pt idx="18">
                  <c:v>1.680672268907563</c:v>
                </c:pt>
                <c:pt idx="19">
                  <c:v>2.197802197802198</c:v>
                </c:pt>
                <c:pt idx="20">
                  <c:v>2.150537634408602</c:v>
                </c:pt>
                <c:pt idx="21">
                  <c:v>2.150537634408602</c:v>
                </c:pt>
                <c:pt idx="22">
                  <c:v>2.2988505747126435</c:v>
                </c:pt>
                <c:pt idx="23">
                  <c:v>2.150537634408602</c:v>
                </c:pt>
                <c:pt idx="24">
                  <c:v>2.4096385542168677</c:v>
                </c:pt>
                <c:pt idx="25">
                  <c:v>2.0202020202020203</c:v>
                </c:pt>
                <c:pt idx="26">
                  <c:v>2.0202020202020203</c:v>
                </c:pt>
                <c:pt idx="27">
                  <c:v>2.197802197802198</c:v>
                </c:pt>
                <c:pt idx="28">
                  <c:v>2.150537634408602</c:v>
                </c:pt>
                <c:pt idx="29">
                  <c:v>1.5748031496062993</c:v>
                </c:pt>
                <c:pt idx="30">
                  <c:v>1.4598540145985401</c:v>
                </c:pt>
                <c:pt idx="31">
                  <c:v>1.6260162601626016</c:v>
                </c:pt>
                <c:pt idx="32">
                  <c:v>1.8613861386138615</c:v>
                </c:pt>
                <c:pt idx="33">
                  <c:v>1.680672268907563</c:v>
                </c:pt>
                <c:pt idx="34">
                  <c:v>1.7094017094017093</c:v>
                </c:pt>
                <c:pt idx="35">
                  <c:v>1.5748031496062993</c:v>
                </c:pt>
                <c:pt idx="36">
                  <c:v>1.4598540145985401</c:v>
                </c:pt>
                <c:pt idx="37">
                  <c:v>1.5748031496062993</c:v>
                </c:pt>
                <c:pt idx="38">
                  <c:v>1.4388489208633093</c:v>
                </c:pt>
                <c:pt idx="39">
                  <c:v>1.5748031496062993</c:v>
                </c:pt>
                <c:pt idx="40">
                  <c:v>1.4598540145985401</c:v>
                </c:pt>
                <c:pt idx="41">
                  <c:v>1.3605442176870748</c:v>
                </c:pt>
                <c:pt idx="42">
                  <c:v>1.4455445544554455</c:v>
                </c:pt>
                <c:pt idx="43">
                  <c:v>1.4018691588785046</c:v>
                </c:pt>
                <c:pt idx="44">
                  <c:v>1.4059405940594059</c:v>
                </c:pt>
                <c:pt idx="45">
                  <c:v>1.3333333333333333</c:v>
                </c:pt>
                <c:pt idx="46">
                  <c:v>1.941747572815534</c:v>
                </c:pt>
                <c:pt idx="47">
                  <c:v>1.680672268907563</c:v>
                </c:pt>
                <c:pt idx="48">
                  <c:v>1.680672268907563</c:v>
                </c:pt>
                <c:pt idx="49">
                  <c:v>1.7699115044247788</c:v>
                </c:pt>
                <c:pt idx="50">
                  <c:v>1.7699115044247788</c:v>
                </c:pt>
                <c:pt idx="51">
                  <c:v>1.7699115044247788</c:v>
                </c:pt>
                <c:pt idx="52">
                  <c:v>1.7699115044247788</c:v>
                </c:pt>
                <c:pt idx="53">
                  <c:v>1.7699115044247788</c:v>
                </c:pt>
                <c:pt idx="54">
                  <c:v>1.7699115044247788</c:v>
                </c:pt>
                <c:pt idx="55">
                  <c:v>1.7699115044247788</c:v>
                </c:pt>
                <c:pt idx="56">
                  <c:v>1.7699115044247788</c:v>
                </c:pt>
                <c:pt idx="57">
                  <c:v>1.7699115044247788</c:v>
                </c:pt>
                <c:pt idx="58">
                  <c:v>1.8018018018018018</c:v>
                </c:pt>
                <c:pt idx="59">
                  <c:v>1.8018018018018018</c:v>
                </c:pt>
                <c:pt idx="60">
                  <c:v>1.834862385321101</c:v>
                </c:pt>
                <c:pt idx="61">
                  <c:v>1.8018018018018018</c:v>
                </c:pt>
                <c:pt idx="62">
                  <c:v>1.9801980198019802</c:v>
                </c:pt>
                <c:pt idx="63">
                  <c:v>1.680672268907563</c:v>
                </c:pt>
                <c:pt idx="64">
                  <c:v>1.680672268907563</c:v>
                </c:pt>
                <c:pt idx="65">
                  <c:v>1.7094017094017093</c:v>
                </c:pt>
                <c:pt idx="66">
                  <c:v>1.5748031496062993</c:v>
                </c:pt>
                <c:pt idx="67">
                  <c:v>1.941747572815534</c:v>
                </c:pt>
                <c:pt idx="68">
                  <c:v>1.941747572815534</c:v>
                </c:pt>
                <c:pt idx="69">
                  <c:v>1.9801980198019802</c:v>
                </c:pt>
                <c:pt idx="70">
                  <c:v>1.8018018018018018</c:v>
                </c:pt>
                <c:pt idx="71">
                  <c:v>1.5503875968992249</c:v>
                </c:pt>
                <c:pt idx="72">
                  <c:v>1.5748031496062993</c:v>
                </c:pt>
                <c:pt idx="73">
                  <c:v>1.7094017094017093</c:v>
                </c:pt>
                <c:pt idx="74">
                  <c:v>1.7391304347826086</c:v>
                </c:pt>
                <c:pt idx="75">
                  <c:v>1.5748031496062993</c:v>
                </c:pt>
                <c:pt idx="76">
                  <c:v>1.5748031496062993</c:v>
                </c:pt>
                <c:pt idx="77">
                  <c:v>1.5748031496062993</c:v>
                </c:pt>
                <c:pt idx="78">
                  <c:v>2.150537634408602</c:v>
                </c:pt>
                <c:pt idx="79">
                  <c:v>1.5748031496062993</c:v>
                </c:pt>
                <c:pt idx="80">
                  <c:v>1.9801980198019802</c:v>
                </c:pt>
                <c:pt idx="81">
                  <c:v>1.9801980198019802</c:v>
                </c:pt>
                <c:pt idx="82">
                  <c:v>1.941747572815534</c:v>
                </c:pt>
                <c:pt idx="83">
                  <c:v>1.941747572815534</c:v>
                </c:pt>
                <c:pt idx="84">
                  <c:v>1.941747572815534</c:v>
                </c:pt>
                <c:pt idx="85">
                  <c:v>1.941747572815534</c:v>
                </c:pt>
                <c:pt idx="86">
                  <c:v>1.9801980198019802</c:v>
                </c:pt>
                <c:pt idx="87">
                  <c:v>1.8018018018018018</c:v>
                </c:pt>
                <c:pt idx="88">
                  <c:v>2.3529411764705883</c:v>
                </c:pt>
                <c:pt idx="89">
                  <c:v>2.1052631578947367</c:v>
                </c:pt>
                <c:pt idx="90">
                  <c:v>2.150537634408602</c:v>
                </c:pt>
                <c:pt idx="91">
                  <c:v>2.150537634408602</c:v>
                </c:pt>
                <c:pt idx="92">
                  <c:v>2.150537634408602</c:v>
                </c:pt>
                <c:pt idx="93">
                  <c:v>2.150537634408602</c:v>
                </c:pt>
                <c:pt idx="94">
                  <c:v>2.1052631578947367</c:v>
                </c:pt>
                <c:pt idx="95">
                  <c:v>2.197802197802198</c:v>
                </c:pt>
                <c:pt idx="96">
                  <c:v>2.1052631578947367</c:v>
                </c:pt>
                <c:pt idx="97">
                  <c:v>1.9801980198019802</c:v>
                </c:pt>
                <c:pt idx="98">
                  <c:v>1.8018018018018018</c:v>
                </c:pt>
                <c:pt idx="99">
                  <c:v>1.941747572815534</c:v>
                </c:pt>
                <c:pt idx="100">
                  <c:v>1.941747572815534</c:v>
                </c:pt>
                <c:pt idx="101">
                  <c:v>1.8018018018018018</c:v>
                </c:pt>
                <c:pt idx="102">
                  <c:v>1.941747572815534</c:v>
                </c:pt>
                <c:pt idx="103">
                  <c:v>2.1052631578947367</c:v>
                </c:pt>
                <c:pt idx="104">
                  <c:v>2.150537634408602</c:v>
                </c:pt>
                <c:pt idx="105">
                  <c:v>2.150537634408602</c:v>
                </c:pt>
                <c:pt idx="106">
                  <c:v>2.150537634408602</c:v>
                </c:pt>
                <c:pt idx="107">
                  <c:v>1.9801980198019802</c:v>
                </c:pt>
                <c:pt idx="108">
                  <c:v>1.8018018018018018</c:v>
                </c:pt>
                <c:pt idx="109">
                  <c:v>1.834862385321101</c:v>
                </c:pt>
                <c:pt idx="110">
                  <c:v>1.8018018018018018</c:v>
                </c:pt>
                <c:pt idx="111">
                  <c:v>1.834862385321101</c:v>
                </c:pt>
                <c:pt idx="112">
                  <c:v>1.680672268907563</c:v>
                </c:pt>
                <c:pt idx="113">
                  <c:v>1.834862385321101</c:v>
                </c:pt>
                <c:pt idx="114">
                  <c:v>1.834862385321101</c:v>
                </c:pt>
                <c:pt idx="115">
                  <c:v>1.8018018018018018</c:v>
                </c:pt>
                <c:pt idx="116">
                  <c:v>1.834862385321101</c:v>
                </c:pt>
                <c:pt idx="117">
                  <c:v>1.834862385321101</c:v>
                </c:pt>
                <c:pt idx="118">
                  <c:v>1.9801980198019802</c:v>
                </c:pt>
                <c:pt idx="119">
                  <c:v>1.834862385321101</c:v>
                </c:pt>
                <c:pt idx="120">
                  <c:v>2.197802197802198</c:v>
                </c:pt>
                <c:pt idx="121">
                  <c:v>1.9801980198019802</c:v>
                </c:pt>
                <c:pt idx="122">
                  <c:v>1.834862385321101</c:v>
                </c:pt>
                <c:pt idx="123">
                  <c:v>1.834862385321101</c:v>
                </c:pt>
                <c:pt idx="124">
                  <c:v>1.680672268907563</c:v>
                </c:pt>
                <c:pt idx="125">
                  <c:v>1.834862385321101</c:v>
                </c:pt>
                <c:pt idx="126">
                  <c:v>1.834862385321101</c:v>
                </c:pt>
                <c:pt idx="127">
                  <c:v>1.834862385321101</c:v>
                </c:pt>
                <c:pt idx="128">
                  <c:v>1.7094017094017093</c:v>
                </c:pt>
                <c:pt idx="129">
                  <c:v>1.680672268907563</c:v>
                </c:pt>
                <c:pt idx="130">
                  <c:v>1.7094017094017093</c:v>
                </c:pt>
                <c:pt idx="131">
                  <c:v>1.9801980198019802</c:v>
                </c:pt>
                <c:pt idx="132">
                  <c:v>1.8018018018018018</c:v>
                </c:pt>
                <c:pt idx="133">
                  <c:v>1.9801980198019802</c:v>
                </c:pt>
                <c:pt idx="134">
                  <c:v>1.834862385321101</c:v>
                </c:pt>
                <c:pt idx="135">
                  <c:v>1.8018018018018018</c:v>
                </c:pt>
                <c:pt idx="136">
                  <c:v>1.7391304347826086</c:v>
                </c:pt>
                <c:pt idx="137">
                  <c:v>1.7699115044247788</c:v>
                </c:pt>
                <c:pt idx="138">
                  <c:v>1.7831325301204819</c:v>
                </c:pt>
                <c:pt idx="139">
                  <c:v>2.0202020202020203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91-4A2A-9BAD-7ED6E2C87467}"/>
            </c:ext>
          </c:extLst>
        </c:ser>
        <c:ser>
          <c:idx val="1"/>
          <c:order val="1"/>
          <c:tx>
            <c:v>fit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Ratios!$V$2:$V$42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xVal>
          <c:yVal>
            <c:numRef>
              <c:f>Ratios!$W$2:$W$42</c:f>
              <c:numCache>
                <c:formatCode>General</c:formatCode>
                <c:ptCount val="41"/>
                <c:pt idx="0">
                  <c:v>1.511249442240534</c:v>
                </c:pt>
                <c:pt idx="1">
                  <c:v>1.5438929150920082</c:v>
                </c:pt>
                <c:pt idx="2">
                  <c:v>1.573889849576162</c:v>
                </c:pt>
                <c:pt idx="3">
                  <c:v>1.6015495555462536</c:v>
                </c:pt>
                <c:pt idx="4">
                  <c:v>1.6271349501021379</c:v>
                </c:pt>
                <c:pt idx="5">
                  <c:v>1.650870941174071</c:v>
                </c:pt>
                <c:pt idx="6">
                  <c:v>1.672951056533964</c:v>
                </c:pt>
                <c:pt idx="7">
                  <c:v>1.6935427322044772</c:v>
                </c:pt>
                <c:pt idx="8">
                  <c:v>1.7127915662516031</c:v>
                </c:pt>
                <c:pt idx="9">
                  <c:v>1.7308247666499905</c:v>
                </c:pt>
                <c:pt idx="10">
                  <c:v>1.7477539659083778</c:v>
                </c:pt>
                <c:pt idx="11">
                  <c:v>1.7636775341105098</c:v>
                </c:pt>
                <c:pt idx="12">
                  <c:v>1.7786824916467736</c:v>
                </c:pt>
                <c:pt idx="13">
                  <c:v>1.7928461001972076</c:v>
                </c:pt>
                <c:pt idx="14">
                  <c:v>1.8062371933870349</c:v>
                </c:pt>
                <c:pt idx="15">
                  <c:v>1.8189172954914188</c:v>
                </c:pt>
                <c:pt idx="16">
                  <c:v>1.8309415665577078</c:v>
                </c:pt>
                <c:pt idx="17">
                  <c:v>1.8423596045757316</c:v>
                </c:pt>
                <c:pt idx="18">
                  <c:v>1.8532161293013323</c:v>
                </c:pt>
                <c:pt idx="19">
                  <c:v>1.8635515676143655</c:v>
                </c:pt>
                <c:pt idx="20">
                  <c:v>1.8734025565648655</c:v>
                </c:pt>
                <c:pt idx="21">
                  <c:v>1.8828023773017464</c:v>
                </c:pt>
                <c:pt idx="22">
                  <c:v>1.8917813307153746</c:v>
                </c:pt>
                <c:pt idx="23">
                  <c:v>1.9003670637279491</c:v>
                </c:pt>
                <c:pt idx="24">
                  <c:v>1.9085848536341912</c:v>
                </c:pt>
                <c:pt idx="25">
                  <c:v>1.916457856652503</c:v>
                </c:pt>
                <c:pt idx="26">
                  <c:v>1.9240073258341814</c:v>
                </c:pt>
                <c:pt idx="27">
                  <c:v>1.9312528026491638</c:v>
                </c:pt>
                <c:pt idx="28">
                  <c:v>1.9382122858849462</c:v>
                </c:pt>
                <c:pt idx="29">
                  <c:v>1.9449023809322477</c:v>
                </c:pt>
                <c:pt idx="30">
                  <c:v>1.951338432064134</c:v>
                </c:pt>
                <c:pt idx="31">
                  <c:v>1.9575346399267692</c:v>
                </c:pt>
                <c:pt idx="32">
                  <c:v>1.9635041661353365</c:v>
                </c:pt>
                <c:pt idx="33">
                  <c:v>1.9692592265965876</c:v>
                </c:pt>
                <c:pt idx="34">
                  <c:v>1.974811174950551</c:v>
                </c:pt>
                <c:pt idx="35">
                  <c:v>1.9801705773307658</c:v>
                </c:pt>
                <c:pt idx="36">
                  <c:v>1.9853472794788667</c:v>
                </c:pt>
                <c:pt idx="37">
                  <c:v>1.9903504671104499</c:v>
                </c:pt>
                <c:pt idx="38">
                  <c:v>1.9951887203109082</c:v>
                </c:pt>
                <c:pt idx="39">
                  <c:v>1.9998700626388746</c:v>
                </c:pt>
                <c:pt idx="40">
                  <c:v>2.0044020055284379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91-4A2A-9BAD-7ED6E2C87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606928"/>
        <c:axId val="1546607888"/>
      </c:scatterChart>
      <c:valAx>
        <c:axId val="1546606928"/>
        <c:scaling>
          <c:orientation val="minMax"/>
          <c:max val="5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i="1"/>
                  <a:t>E</a:t>
                </a:r>
                <a:r>
                  <a:rPr lang="en-AU" i="0" baseline="0"/>
                  <a:t> \kW m</a:t>
                </a:r>
                <a:r>
                  <a:rPr lang="en-AU" i="0" baseline="30000"/>
                  <a:t>-2</a:t>
                </a:r>
                <a:endParaRPr lang="en-AU" i="1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07888"/>
        <c:crosses val="autoZero"/>
        <c:crossBetween val="midCat"/>
      </c:valAx>
      <c:valAx>
        <c:axId val="1546607888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i="1"/>
                  <a:t>W</a:t>
                </a:r>
                <a:r>
                  <a:rPr lang="en-AU" i="0" baseline="-25000"/>
                  <a:t>D</a:t>
                </a:r>
                <a:r>
                  <a:rPr lang="en-AU" i="0" baseline="0"/>
                  <a:t>/</a:t>
                </a:r>
                <a:r>
                  <a:rPr lang="en-AU" i="1" baseline="0"/>
                  <a:t>W</a:t>
                </a:r>
                <a:r>
                  <a:rPr lang="en-AU" i="0" baseline="-25000"/>
                  <a:t>G</a:t>
                </a:r>
                <a:endParaRPr lang="en-AU" i="1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0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 FWHM - all 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Ratios!$G$1</c:f>
              <c:strCache>
                <c:ptCount val="1"/>
                <c:pt idx="0">
                  <c:v>Dfwhm/Gfwhm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Ratios!$B$2:$B$141</c:f>
              <c:numCache>
                <c:formatCode>General</c:formatCode>
                <c:ptCount val="1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35</c:v>
                </c:pt>
                <c:pt idx="131">
                  <c:v>35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</c:numCache>
            </c:numRef>
          </c:xVal>
          <c:yVal>
            <c:numRef>
              <c:f>Ratios!$O$2:$O$141</c:f>
              <c:numCache>
                <c:formatCode>General</c:formatCode>
                <c:ptCount val="140"/>
                <c:pt idx="0">
                  <c:v>111</c:v>
                </c:pt>
                <c:pt idx="1">
                  <c:v>109</c:v>
                </c:pt>
                <c:pt idx="2">
                  <c:v>109</c:v>
                </c:pt>
                <c:pt idx="3">
                  <c:v>101</c:v>
                </c:pt>
                <c:pt idx="4">
                  <c:v>109</c:v>
                </c:pt>
                <c:pt idx="5">
                  <c:v>119</c:v>
                </c:pt>
                <c:pt idx="6">
                  <c:v>101</c:v>
                </c:pt>
                <c:pt idx="7">
                  <c:v>109</c:v>
                </c:pt>
                <c:pt idx="8">
                  <c:v>109</c:v>
                </c:pt>
                <c:pt idx="9">
                  <c:v>109</c:v>
                </c:pt>
                <c:pt idx="10">
                  <c:v>109</c:v>
                </c:pt>
                <c:pt idx="11">
                  <c:v>109</c:v>
                </c:pt>
                <c:pt idx="12">
                  <c:v>109</c:v>
                </c:pt>
                <c:pt idx="13">
                  <c:v>111</c:v>
                </c:pt>
                <c:pt idx="14">
                  <c:v>119</c:v>
                </c:pt>
                <c:pt idx="15">
                  <c:v>119</c:v>
                </c:pt>
                <c:pt idx="16">
                  <c:v>121</c:v>
                </c:pt>
                <c:pt idx="17">
                  <c:v>119</c:v>
                </c:pt>
                <c:pt idx="18">
                  <c:v>119</c:v>
                </c:pt>
                <c:pt idx="19">
                  <c:v>91</c:v>
                </c:pt>
                <c:pt idx="20">
                  <c:v>93</c:v>
                </c:pt>
                <c:pt idx="21">
                  <c:v>93</c:v>
                </c:pt>
                <c:pt idx="22">
                  <c:v>87</c:v>
                </c:pt>
                <c:pt idx="23">
                  <c:v>93</c:v>
                </c:pt>
                <c:pt idx="24">
                  <c:v>83</c:v>
                </c:pt>
                <c:pt idx="25">
                  <c:v>99</c:v>
                </c:pt>
                <c:pt idx="26">
                  <c:v>99</c:v>
                </c:pt>
                <c:pt idx="27">
                  <c:v>91</c:v>
                </c:pt>
                <c:pt idx="28">
                  <c:v>93</c:v>
                </c:pt>
                <c:pt idx="29">
                  <c:v>127</c:v>
                </c:pt>
                <c:pt idx="30">
                  <c:v>137</c:v>
                </c:pt>
                <c:pt idx="31">
                  <c:v>123</c:v>
                </c:pt>
                <c:pt idx="32">
                  <c:v>101</c:v>
                </c:pt>
                <c:pt idx="33">
                  <c:v>119</c:v>
                </c:pt>
                <c:pt idx="34">
                  <c:v>117</c:v>
                </c:pt>
                <c:pt idx="35">
                  <c:v>127</c:v>
                </c:pt>
                <c:pt idx="36">
                  <c:v>137</c:v>
                </c:pt>
                <c:pt idx="37">
                  <c:v>127</c:v>
                </c:pt>
                <c:pt idx="38">
                  <c:v>139</c:v>
                </c:pt>
                <c:pt idx="39">
                  <c:v>127</c:v>
                </c:pt>
                <c:pt idx="40">
                  <c:v>137</c:v>
                </c:pt>
                <c:pt idx="41">
                  <c:v>147</c:v>
                </c:pt>
                <c:pt idx="42">
                  <c:v>101</c:v>
                </c:pt>
                <c:pt idx="43">
                  <c:v>107</c:v>
                </c:pt>
                <c:pt idx="44">
                  <c:v>101</c:v>
                </c:pt>
                <c:pt idx="45">
                  <c:v>117</c:v>
                </c:pt>
                <c:pt idx="46">
                  <c:v>103</c:v>
                </c:pt>
                <c:pt idx="47">
                  <c:v>119</c:v>
                </c:pt>
                <c:pt idx="48">
                  <c:v>119</c:v>
                </c:pt>
                <c:pt idx="49">
                  <c:v>113</c:v>
                </c:pt>
                <c:pt idx="50">
                  <c:v>113</c:v>
                </c:pt>
                <c:pt idx="51">
                  <c:v>113</c:v>
                </c:pt>
                <c:pt idx="52">
                  <c:v>113</c:v>
                </c:pt>
                <c:pt idx="53">
                  <c:v>113</c:v>
                </c:pt>
                <c:pt idx="54">
                  <c:v>113</c:v>
                </c:pt>
                <c:pt idx="55">
                  <c:v>113</c:v>
                </c:pt>
                <c:pt idx="56">
                  <c:v>113</c:v>
                </c:pt>
                <c:pt idx="57">
                  <c:v>113</c:v>
                </c:pt>
                <c:pt idx="58">
                  <c:v>111</c:v>
                </c:pt>
                <c:pt idx="59">
                  <c:v>111</c:v>
                </c:pt>
                <c:pt idx="60">
                  <c:v>109</c:v>
                </c:pt>
                <c:pt idx="61">
                  <c:v>111</c:v>
                </c:pt>
                <c:pt idx="62">
                  <c:v>101</c:v>
                </c:pt>
                <c:pt idx="63">
                  <c:v>119</c:v>
                </c:pt>
                <c:pt idx="64">
                  <c:v>119</c:v>
                </c:pt>
                <c:pt idx="65">
                  <c:v>117</c:v>
                </c:pt>
                <c:pt idx="66">
                  <c:v>127</c:v>
                </c:pt>
                <c:pt idx="67">
                  <c:v>103</c:v>
                </c:pt>
                <c:pt idx="68">
                  <c:v>103</c:v>
                </c:pt>
                <c:pt idx="69">
                  <c:v>101</c:v>
                </c:pt>
                <c:pt idx="70">
                  <c:v>111</c:v>
                </c:pt>
                <c:pt idx="71">
                  <c:v>129</c:v>
                </c:pt>
                <c:pt idx="72">
                  <c:v>127</c:v>
                </c:pt>
                <c:pt idx="73">
                  <c:v>117</c:v>
                </c:pt>
                <c:pt idx="74">
                  <c:v>115</c:v>
                </c:pt>
                <c:pt idx="75">
                  <c:v>127</c:v>
                </c:pt>
                <c:pt idx="76">
                  <c:v>127</c:v>
                </c:pt>
                <c:pt idx="77">
                  <c:v>127</c:v>
                </c:pt>
                <c:pt idx="78">
                  <c:v>93</c:v>
                </c:pt>
                <c:pt idx="79">
                  <c:v>127</c:v>
                </c:pt>
                <c:pt idx="80">
                  <c:v>101</c:v>
                </c:pt>
                <c:pt idx="81">
                  <c:v>101</c:v>
                </c:pt>
                <c:pt idx="82">
                  <c:v>103</c:v>
                </c:pt>
                <c:pt idx="83">
                  <c:v>103</c:v>
                </c:pt>
                <c:pt idx="84">
                  <c:v>103</c:v>
                </c:pt>
                <c:pt idx="85">
                  <c:v>103</c:v>
                </c:pt>
                <c:pt idx="86">
                  <c:v>101</c:v>
                </c:pt>
                <c:pt idx="87">
                  <c:v>111</c:v>
                </c:pt>
                <c:pt idx="88">
                  <c:v>85</c:v>
                </c:pt>
                <c:pt idx="89">
                  <c:v>95</c:v>
                </c:pt>
                <c:pt idx="90">
                  <c:v>93</c:v>
                </c:pt>
                <c:pt idx="91">
                  <c:v>93</c:v>
                </c:pt>
                <c:pt idx="92">
                  <c:v>93</c:v>
                </c:pt>
                <c:pt idx="93">
                  <c:v>93</c:v>
                </c:pt>
                <c:pt idx="94">
                  <c:v>95</c:v>
                </c:pt>
                <c:pt idx="95">
                  <c:v>91</c:v>
                </c:pt>
                <c:pt idx="96">
                  <c:v>95</c:v>
                </c:pt>
                <c:pt idx="97">
                  <c:v>101</c:v>
                </c:pt>
                <c:pt idx="98">
                  <c:v>111</c:v>
                </c:pt>
                <c:pt idx="99">
                  <c:v>103</c:v>
                </c:pt>
                <c:pt idx="100">
                  <c:v>103</c:v>
                </c:pt>
                <c:pt idx="101">
                  <c:v>111</c:v>
                </c:pt>
                <c:pt idx="102">
                  <c:v>103</c:v>
                </c:pt>
                <c:pt idx="103">
                  <c:v>95</c:v>
                </c:pt>
                <c:pt idx="104">
                  <c:v>93</c:v>
                </c:pt>
                <c:pt idx="105">
                  <c:v>93</c:v>
                </c:pt>
                <c:pt idx="106">
                  <c:v>93</c:v>
                </c:pt>
                <c:pt idx="107">
                  <c:v>101</c:v>
                </c:pt>
                <c:pt idx="108">
                  <c:v>111</c:v>
                </c:pt>
                <c:pt idx="109">
                  <c:v>109</c:v>
                </c:pt>
                <c:pt idx="110">
                  <c:v>111</c:v>
                </c:pt>
                <c:pt idx="111">
                  <c:v>109</c:v>
                </c:pt>
                <c:pt idx="112">
                  <c:v>119</c:v>
                </c:pt>
                <c:pt idx="113">
                  <c:v>109</c:v>
                </c:pt>
                <c:pt idx="114">
                  <c:v>109</c:v>
                </c:pt>
                <c:pt idx="115">
                  <c:v>111</c:v>
                </c:pt>
                <c:pt idx="116">
                  <c:v>109</c:v>
                </c:pt>
                <c:pt idx="117">
                  <c:v>109</c:v>
                </c:pt>
                <c:pt idx="118">
                  <c:v>101</c:v>
                </c:pt>
                <c:pt idx="119">
                  <c:v>109</c:v>
                </c:pt>
                <c:pt idx="120">
                  <c:v>91</c:v>
                </c:pt>
                <c:pt idx="121">
                  <c:v>101</c:v>
                </c:pt>
                <c:pt idx="122">
                  <c:v>109</c:v>
                </c:pt>
                <c:pt idx="123">
                  <c:v>109</c:v>
                </c:pt>
                <c:pt idx="124">
                  <c:v>119</c:v>
                </c:pt>
                <c:pt idx="125">
                  <c:v>109</c:v>
                </c:pt>
                <c:pt idx="126">
                  <c:v>109</c:v>
                </c:pt>
                <c:pt idx="127">
                  <c:v>109</c:v>
                </c:pt>
                <c:pt idx="128">
                  <c:v>117</c:v>
                </c:pt>
                <c:pt idx="129">
                  <c:v>119</c:v>
                </c:pt>
                <c:pt idx="130">
                  <c:v>117</c:v>
                </c:pt>
                <c:pt idx="131">
                  <c:v>101</c:v>
                </c:pt>
                <c:pt idx="132">
                  <c:v>111</c:v>
                </c:pt>
                <c:pt idx="133">
                  <c:v>101</c:v>
                </c:pt>
                <c:pt idx="134">
                  <c:v>109</c:v>
                </c:pt>
                <c:pt idx="135">
                  <c:v>111</c:v>
                </c:pt>
                <c:pt idx="136">
                  <c:v>115</c:v>
                </c:pt>
                <c:pt idx="137">
                  <c:v>113</c:v>
                </c:pt>
                <c:pt idx="138">
                  <c:v>83</c:v>
                </c:pt>
                <c:pt idx="139">
                  <c:v>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8F-4031-BF5A-6F29C34AE052}"/>
            </c:ext>
          </c:extLst>
        </c:ser>
        <c:ser>
          <c:idx val="1"/>
          <c:order val="1"/>
          <c:tx>
            <c:v>fit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Ratios!$V$2:$V$42</c:f>
              <c:numCache>
                <c:formatCode>General</c:formatCode>
                <c:ptCount val="4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  <c:pt idx="21">
                  <c:v>36</c:v>
                </c:pt>
                <c:pt idx="22">
                  <c:v>37</c:v>
                </c:pt>
                <c:pt idx="23">
                  <c:v>38</c:v>
                </c:pt>
                <c:pt idx="24">
                  <c:v>39</c:v>
                </c:pt>
                <c:pt idx="25">
                  <c:v>40</c:v>
                </c:pt>
                <c:pt idx="26">
                  <c:v>41</c:v>
                </c:pt>
                <c:pt idx="27">
                  <c:v>42</c:v>
                </c:pt>
                <c:pt idx="28">
                  <c:v>43</c:v>
                </c:pt>
                <c:pt idx="29">
                  <c:v>44</c:v>
                </c:pt>
                <c:pt idx="30">
                  <c:v>45</c:v>
                </c:pt>
                <c:pt idx="31">
                  <c:v>46</c:v>
                </c:pt>
                <c:pt idx="32">
                  <c:v>47</c:v>
                </c:pt>
                <c:pt idx="33">
                  <c:v>48</c:v>
                </c:pt>
                <c:pt idx="34">
                  <c:v>49</c:v>
                </c:pt>
                <c:pt idx="35">
                  <c:v>50</c:v>
                </c:pt>
                <c:pt idx="36">
                  <c:v>51</c:v>
                </c:pt>
                <c:pt idx="37">
                  <c:v>52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</c:numCache>
            </c:numRef>
          </c:xVal>
          <c:yVal>
            <c:numRef>
              <c:f>Ratios!$X$2:$X$42</c:f>
              <c:numCache>
                <c:formatCode>General</c:formatCode>
                <c:ptCount val="41"/>
                <c:pt idx="0">
                  <c:v>135.56551124107838</c:v>
                </c:pt>
                <c:pt idx="1">
                  <c:v>131.61880327559089</c:v>
                </c:pt>
                <c:pt idx="2">
                  <c:v>128.32247214900525</c:v>
                </c:pt>
                <c:pt idx="3">
                  <c:v>125.52799247781563</c:v>
                </c:pt>
                <c:pt idx="4">
                  <c:v>123.12886441144923</c:v>
                </c:pt>
                <c:pt idx="5">
                  <c:v>121.04673161474133</c:v>
                </c:pt>
                <c:pt idx="6">
                  <c:v>119.22266091329965</c:v>
                </c:pt>
                <c:pt idx="7">
                  <c:v>117.61147516307153</c:v>
                </c:pt>
                <c:pt idx="8">
                  <c:v>116.17796092729415</c:v>
                </c:pt>
                <c:pt idx="9">
                  <c:v>114.89426517565981</c:v>
                </c:pt>
                <c:pt idx="10">
                  <c:v>113.73806767265054</c:v>
                </c:pt>
                <c:pt idx="11">
                  <c:v>112.6912721639862</c:v>
                </c:pt>
                <c:pt idx="12">
                  <c:v>111.7390523082787</c:v>
                </c:pt>
                <c:pt idx="13">
                  <c:v>110.86914502577228</c:v>
                </c:pt>
                <c:pt idx="14">
                  <c:v>110.07131950949703</c:v>
                </c:pt>
                <c:pt idx="15">
                  <c:v>109.3369729808059</c:v>
                </c:pt>
                <c:pt idx="16">
                  <c:v>108.6588192442547</c:v>
                </c:pt>
                <c:pt idx="17">
                  <c:v>108.03064610391516</c:v>
                </c:pt>
                <c:pt idx="18">
                  <c:v>107.44712450939102</c:v>
                </c:pt>
                <c:pt idx="19">
                  <c:v>106.90365700363103</c:v>
                </c:pt>
                <c:pt idx="20">
                  <c:v>106.3962563437106</c:v>
                </c:pt>
                <c:pt idx="21">
                  <c:v>105.92144751123972</c:v>
                </c:pt>
                <c:pt idx="22">
                  <c:v>105.47618801767639</c:v>
                </c:pt>
                <c:pt idx="23">
                  <c:v>105.05780263981633</c:v>
                </c:pt>
                <c:pt idx="24">
                  <c:v>104.66392962643444</c:v>
                </c:pt>
                <c:pt idx="25">
                  <c:v>104.29247609077294</c:v>
                </c:pt>
                <c:pt idx="26">
                  <c:v>103.94158080949491</c:v>
                </c:pt>
                <c:pt idx="27">
                  <c:v>103.60958303203677</c:v>
                </c:pt>
                <c:pt idx="28">
                  <c:v>103.29499619714986</c:v>
                </c:pt>
                <c:pt idx="29">
                  <c:v>102.99648567892882</c:v>
                </c:pt>
                <c:pt idx="30">
                  <c:v>102.71284985956821</c:v>
                </c:pt>
                <c:pt idx="31">
                  <c:v>102.4430039627569</c:v>
                </c:pt>
                <c:pt idx="32">
                  <c:v>102.18596618909565</c:v>
                </c:pt>
                <c:pt idx="33">
                  <c:v>101.94084577997818</c:v>
                </c:pt>
                <c:pt idx="34">
                  <c:v>101.70683270408382</c:v>
                </c:pt>
                <c:pt idx="35">
                  <c:v>101.48318871484103</c:v>
                </c:pt>
                <c:pt idx="36">
                  <c:v>101.26923957085268</c:v>
                </c:pt>
                <c:pt idx="37">
                  <c:v>101.06436824657885</c:v>
                </c:pt>
                <c:pt idx="38">
                  <c:v>100.86800898927486</c:v>
                </c:pt>
                <c:pt idx="39">
                  <c:v>100.67964210162648</c:v>
                </c:pt>
                <c:pt idx="40">
                  <c:v>100.49878934876253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8F-4031-BF5A-6F29C34AE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606928"/>
        <c:axId val="1546607888"/>
      </c:scatterChart>
      <c:valAx>
        <c:axId val="1546606928"/>
        <c:scaling>
          <c:orientation val="minMax"/>
          <c:max val="5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i="1"/>
                  <a:t>E</a:t>
                </a:r>
                <a:r>
                  <a:rPr lang="en-AU" i="0" baseline="0"/>
                  <a:t> \kW m</a:t>
                </a:r>
                <a:r>
                  <a:rPr lang="en-AU" i="0" baseline="30000"/>
                  <a:t>-2</a:t>
                </a:r>
                <a:endParaRPr lang="en-AU" i="1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07888"/>
        <c:crosses val="autoZero"/>
        <c:crossBetween val="midCat"/>
      </c:valAx>
      <c:valAx>
        <c:axId val="1546607888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i="1"/>
                  <a:t>W</a:t>
                </a:r>
                <a:r>
                  <a:rPr lang="en-AU" i="0" baseline="-25000"/>
                  <a:t>D</a:t>
                </a:r>
                <a:r>
                  <a:rPr lang="en-AU" i="0" baseline="0"/>
                  <a:t>/</a:t>
                </a:r>
                <a:r>
                  <a:rPr lang="en-AU" i="1" baseline="0"/>
                  <a:t>W</a:t>
                </a:r>
                <a:r>
                  <a:rPr lang="en-AU" i="0" baseline="-25000"/>
                  <a:t>G</a:t>
                </a:r>
                <a:endParaRPr lang="en-AU" i="1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60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Position of max</a:t>
            </a:r>
            <a:r>
              <a:rPr lang="en-AU" baseline="0"/>
              <a:t> Raman intensity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Max intensity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Ratios!$AA$2:$AA$136</c:f>
              <c:numCache>
                <c:formatCode>General</c:formatCode>
                <c:ptCount val="13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</c:numCache>
            </c:numRef>
          </c:xVal>
          <c:yVal>
            <c:numRef>
              <c:f>Ratios!$AB$2:$AB$136</c:f>
              <c:numCache>
                <c:formatCode>General</c:formatCode>
                <c:ptCount val="135"/>
                <c:pt idx="0">
                  <c:v>1588.2</c:v>
                </c:pt>
                <c:pt idx="1">
                  <c:v>1589.4</c:v>
                </c:pt>
                <c:pt idx="2">
                  <c:v>1588.2</c:v>
                </c:pt>
                <c:pt idx="3">
                  <c:v>1588.2</c:v>
                </c:pt>
                <c:pt idx="4">
                  <c:v>1591.8</c:v>
                </c:pt>
                <c:pt idx="5">
                  <c:v>1590.6</c:v>
                </c:pt>
                <c:pt idx="6">
                  <c:v>1589.4</c:v>
                </c:pt>
                <c:pt idx="7">
                  <c:v>1590.6</c:v>
                </c:pt>
                <c:pt idx="8">
                  <c:v>1590.6</c:v>
                </c:pt>
                <c:pt idx="9">
                  <c:v>1588.2</c:v>
                </c:pt>
                <c:pt idx="10">
                  <c:v>1585.8</c:v>
                </c:pt>
                <c:pt idx="11">
                  <c:v>1588.2</c:v>
                </c:pt>
                <c:pt idx="12">
                  <c:v>1589.4</c:v>
                </c:pt>
                <c:pt idx="13">
                  <c:v>1588.2</c:v>
                </c:pt>
                <c:pt idx="14">
                  <c:v>1588.2</c:v>
                </c:pt>
                <c:pt idx="15">
                  <c:v>1589.4</c:v>
                </c:pt>
                <c:pt idx="16">
                  <c:v>1588.2</c:v>
                </c:pt>
                <c:pt idx="17">
                  <c:v>1588.2</c:v>
                </c:pt>
                <c:pt idx="18">
                  <c:v>1591.8</c:v>
                </c:pt>
                <c:pt idx="19">
                  <c:v>1590.6</c:v>
                </c:pt>
                <c:pt idx="20">
                  <c:v>1589.4</c:v>
                </c:pt>
                <c:pt idx="21">
                  <c:v>1590.6</c:v>
                </c:pt>
                <c:pt idx="22">
                  <c:v>1590.6</c:v>
                </c:pt>
                <c:pt idx="23">
                  <c:v>1588.2</c:v>
                </c:pt>
                <c:pt idx="24">
                  <c:v>1585.8</c:v>
                </c:pt>
                <c:pt idx="25">
                  <c:v>1588.2</c:v>
                </c:pt>
                <c:pt idx="26">
                  <c:v>1589.4</c:v>
                </c:pt>
                <c:pt idx="27">
                  <c:v>1589.4</c:v>
                </c:pt>
                <c:pt idx="28">
                  <c:v>1588.2</c:v>
                </c:pt>
                <c:pt idx="29">
                  <c:v>1587</c:v>
                </c:pt>
                <c:pt idx="30">
                  <c:v>1589.4</c:v>
                </c:pt>
                <c:pt idx="31">
                  <c:v>1590.6</c:v>
                </c:pt>
                <c:pt idx="32">
                  <c:v>1588.2</c:v>
                </c:pt>
                <c:pt idx="33">
                  <c:v>1599</c:v>
                </c:pt>
                <c:pt idx="34">
                  <c:v>1597.8</c:v>
                </c:pt>
                <c:pt idx="35">
                  <c:v>1600.2</c:v>
                </c:pt>
                <c:pt idx="36">
                  <c:v>1594.2</c:v>
                </c:pt>
                <c:pt idx="37">
                  <c:v>1599</c:v>
                </c:pt>
                <c:pt idx="38">
                  <c:v>1590.6</c:v>
                </c:pt>
                <c:pt idx="39">
                  <c:v>1589.4</c:v>
                </c:pt>
                <c:pt idx="40">
                  <c:v>1589.4</c:v>
                </c:pt>
                <c:pt idx="41">
                  <c:v>1589.4</c:v>
                </c:pt>
                <c:pt idx="42">
                  <c:v>1590.6</c:v>
                </c:pt>
                <c:pt idx="43">
                  <c:v>1582.2</c:v>
                </c:pt>
                <c:pt idx="44">
                  <c:v>1589.4</c:v>
                </c:pt>
                <c:pt idx="45">
                  <c:v>1591.8</c:v>
                </c:pt>
                <c:pt idx="46">
                  <c:v>1590.6</c:v>
                </c:pt>
                <c:pt idx="47">
                  <c:v>1582.2</c:v>
                </c:pt>
                <c:pt idx="48">
                  <c:v>1591.8</c:v>
                </c:pt>
                <c:pt idx="49">
                  <c:v>1594.2</c:v>
                </c:pt>
                <c:pt idx="50">
                  <c:v>1587</c:v>
                </c:pt>
                <c:pt idx="51">
                  <c:v>1590.6</c:v>
                </c:pt>
                <c:pt idx="52">
                  <c:v>1581</c:v>
                </c:pt>
                <c:pt idx="53">
                  <c:v>1587</c:v>
                </c:pt>
                <c:pt idx="54">
                  <c:v>1594.2</c:v>
                </c:pt>
                <c:pt idx="55">
                  <c:v>1587</c:v>
                </c:pt>
                <c:pt idx="56">
                  <c:v>1585.8</c:v>
                </c:pt>
                <c:pt idx="57">
                  <c:v>1597.8</c:v>
                </c:pt>
                <c:pt idx="58">
                  <c:v>1595.4</c:v>
                </c:pt>
                <c:pt idx="59">
                  <c:v>1597.8</c:v>
                </c:pt>
                <c:pt idx="60">
                  <c:v>1597.8</c:v>
                </c:pt>
                <c:pt idx="61">
                  <c:v>1595.4</c:v>
                </c:pt>
                <c:pt idx="62">
                  <c:v>1593</c:v>
                </c:pt>
                <c:pt idx="63">
                  <c:v>1591.8</c:v>
                </c:pt>
                <c:pt idx="64">
                  <c:v>1594.2</c:v>
                </c:pt>
                <c:pt idx="65">
                  <c:v>1591.8</c:v>
                </c:pt>
                <c:pt idx="66">
                  <c:v>1589.4</c:v>
                </c:pt>
                <c:pt idx="67">
                  <c:v>1600.2</c:v>
                </c:pt>
                <c:pt idx="68">
                  <c:v>1588.2</c:v>
                </c:pt>
                <c:pt idx="69">
                  <c:v>1590.6</c:v>
                </c:pt>
                <c:pt idx="70">
                  <c:v>1588.2</c:v>
                </c:pt>
                <c:pt idx="71">
                  <c:v>1588.2</c:v>
                </c:pt>
                <c:pt idx="72">
                  <c:v>1587</c:v>
                </c:pt>
                <c:pt idx="73">
                  <c:v>1588.2</c:v>
                </c:pt>
                <c:pt idx="74">
                  <c:v>1587</c:v>
                </c:pt>
                <c:pt idx="75">
                  <c:v>1597.8</c:v>
                </c:pt>
                <c:pt idx="76">
                  <c:v>1600.2</c:v>
                </c:pt>
                <c:pt idx="77">
                  <c:v>1599</c:v>
                </c:pt>
                <c:pt idx="78">
                  <c:v>1596.6</c:v>
                </c:pt>
                <c:pt idx="79">
                  <c:v>1587</c:v>
                </c:pt>
                <c:pt idx="80">
                  <c:v>1591.8</c:v>
                </c:pt>
                <c:pt idx="81">
                  <c:v>1583.4</c:v>
                </c:pt>
                <c:pt idx="82">
                  <c:v>1590.6</c:v>
                </c:pt>
                <c:pt idx="83">
                  <c:v>1590.6</c:v>
                </c:pt>
                <c:pt idx="84">
                  <c:v>1588.2</c:v>
                </c:pt>
                <c:pt idx="85">
                  <c:v>1587</c:v>
                </c:pt>
                <c:pt idx="86">
                  <c:v>1594.2</c:v>
                </c:pt>
                <c:pt idx="87">
                  <c:v>1587</c:v>
                </c:pt>
                <c:pt idx="88">
                  <c:v>1596.6</c:v>
                </c:pt>
                <c:pt idx="89">
                  <c:v>1595.4</c:v>
                </c:pt>
                <c:pt idx="90">
                  <c:v>1602.6</c:v>
                </c:pt>
                <c:pt idx="91">
                  <c:v>1599</c:v>
                </c:pt>
                <c:pt idx="92">
                  <c:v>1601.4</c:v>
                </c:pt>
                <c:pt idx="93">
                  <c:v>1601.4</c:v>
                </c:pt>
                <c:pt idx="94">
                  <c:v>1601.4</c:v>
                </c:pt>
                <c:pt idx="95">
                  <c:v>1589.4</c:v>
                </c:pt>
                <c:pt idx="96">
                  <c:v>1596.6</c:v>
                </c:pt>
                <c:pt idx="97">
                  <c:v>1603.8</c:v>
                </c:pt>
                <c:pt idx="98">
                  <c:v>1597.8</c:v>
                </c:pt>
                <c:pt idx="99">
                  <c:v>1595.4</c:v>
                </c:pt>
                <c:pt idx="100">
                  <c:v>1596.6</c:v>
                </c:pt>
                <c:pt idx="101">
                  <c:v>1595.4</c:v>
                </c:pt>
                <c:pt idx="102">
                  <c:v>1597.8</c:v>
                </c:pt>
                <c:pt idx="103">
                  <c:v>1597.8</c:v>
                </c:pt>
                <c:pt idx="104">
                  <c:v>1597.8</c:v>
                </c:pt>
                <c:pt idx="105">
                  <c:v>1597.8</c:v>
                </c:pt>
                <c:pt idx="106">
                  <c:v>1589.4</c:v>
                </c:pt>
                <c:pt idx="107">
                  <c:v>1590.6</c:v>
                </c:pt>
                <c:pt idx="108">
                  <c:v>1590.6</c:v>
                </c:pt>
                <c:pt idx="109">
                  <c:v>1589.4</c:v>
                </c:pt>
                <c:pt idx="110">
                  <c:v>1591.8</c:v>
                </c:pt>
                <c:pt idx="111">
                  <c:v>1597.8</c:v>
                </c:pt>
                <c:pt idx="112">
                  <c:v>1595.4</c:v>
                </c:pt>
                <c:pt idx="113">
                  <c:v>1596.6</c:v>
                </c:pt>
                <c:pt idx="114">
                  <c:v>1591.8</c:v>
                </c:pt>
                <c:pt idx="115">
                  <c:v>1589.4</c:v>
                </c:pt>
                <c:pt idx="116">
                  <c:v>1590.6</c:v>
                </c:pt>
                <c:pt idx="117">
                  <c:v>1588.2</c:v>
                </c:pt>
                <c:pt idx="118">
                  <c:v>1587</c:v>
                </c:pt>
                <c:pt idx="119">
                  <c:v>1588.2</c:v>
                </c:pt>
                <c:pt idx="120">
                  <c:v>1587</c:v>
                </c:pt>
                <c:pt idx="121">
                  <c:v>1588.2</c:v>
                </c:pt>
                <c:pt idx="122">
                  <c:v>1590.6</c:v>
                </c:pt>
                <c:pt idx="123">
                  <c:v>1587</c:v>
                </c:pt>
                <c:pt idx="124">
                  <c:v>1587</c:v>
                </c:pt>
                <c:pt idx="125">
                  <c:v>1587</c:v>
                </c:pt>
                <c:pt idx="126">
                  <c:v>1591.8</c:v>
                </c:pt>
                <c:pt idx="127">
                  <c:v>1585.8</c:v>
                </c:pt>
                <c:pt idx="128">
                  <c:v>1590.6</c:v>
                </c:pt>
                <c:pt idx="129">
                  <c:v>1589.4</c:v>
                </c:pt>
                <c:pt idx="130">
                  <c:v>1589.4</c:v>
                </c:pt>
                <c:pt idx="131">
                  <c:v>1588.2</c:v>
                </c:pt>
                <c:pt idx="132">
                  <c:v>1589.4</c:v>
                </c:pt>
                <c:pt idx="133">
                  <c:v>1584.6</c:v>
                </c:pt>
                <c:pt idx="134">
                  <c:v>1589.4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C1-446C-8712-87BC9A15CB30}"/>
            </c:ext>
          </c:extLst>
        </c:ser>
        <c:ser>
          <c:idx val="1"/>
          <c:order val="1"/>
          <c:tx>
            <c:v>Fitted G posn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Ratios!$AA$2:$AA$136</c:f>
              <c:numCache>
                <c:formatCode>General</c:formatCode>
                <c:ptCount val="13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</c:numCache>
            </c:numRef>
          </c:xVal>
          <c:yVal>
            <c:numRef>
              <c:f>Ratios!$AC$2:$AC$136</c:f>
              <c:numCache>
                <c:formatCode>General</c:formatCode>
                <c:ptCount val="135"/>
                <c:pt idx="0">
                  <c:v>1588</c:v>
                </c:pt>
                <c:pt idx="1">
                  <c:v>1584</c:v>
                </c:pt>
                <c:pt idx="2">
                  <c:v>1586</c:v>
                </c:pt>
                <c:pt idx="3">
                  <c:v>1586</c:v>
                </c:pt>
                <c:pt idx="4">
                  <c:v>1590</c:v>
                </c:pt>
                <c:pt idx="5">
                  <c:v>1588</c:v>
                </c:pt>
                <c:pt idx="6">
                  <c:v>1590</c:v>
                </c:pt>
                <c:pt idx="7">
                  <c:v>1586</c:v>
                </c:pt>
                <c:pt idx="8">
                  <c:v>1586</c:v>
                </c:pt>
                <c:pt idx="9">
                  <c:v>1584</c:v>
                </c:pt>
                <c:pt idx="10">
                  <c:v>1584</c:v>
                </c:pt>
                <c:pt idx="11">
                  <c:v>1592</c:v>
                </c:pt>
                <c:pt idx="12">
                  <c:v>1584</c:v>
                </c:pt>
                <c:pt idx="13">
                  <c:v>1584</c:v>
                </c:pt>
                <c:pt idx="14">
                  <c:v>1588</c:v>
                </c:pt>
                <c:pt idx="15">
                  <c:v>1588</c:v>
                </c:pt>
                <c:pt idx="16">
                  <c:v>1586</c:v>
                </c:pt>
                <c:pt idx="17">
                  <c:v>1590</c:v>
                </c:pt>
                <c:pt idx="18">
                  <c:v>1586</c:v>
                </c:pt>
                <c:pt idx="19">
                  <c:v>1584</c:v>
                </c:pt>
                <c:pt idx="20">
                  <c:v>1590</c:v>
                </c:pt>
                <c:pt idx="21">
                  <c:v>1588</c:v>
                </c:pt>
                <c:pt idx="22">
                  <c:v>1588</c:v>
                </c:pt>
                <c:pt idx="23">
                  <c:v>1588</c:v>
                </c:pt>
                <c:pt idx="24">
                  <c:v>1588</c:v>
                </c:pt>
                <c:pt idx="25">
                  <c:v>1588</c:v>
                </c:pt>
                <c:pt idx="26">
                  <c:v>1588</c:v>
                </c:pt>
                <c:pt idx="27">
                  <c:v>1590</c:v>
                </c:pt>
                <c:pt idx="28">
                  <c:v>1586</c:v>
                </c:pt>
                <c:pt idx="29">
                  <c:v>1586</c:v>
                </c:pt>
                <c:pt idx="30">
                  <c:v>1586</c:v>
                </c:pt>
                <c:pt idx="31">
                  <c:v>1586</c:v>
                </c:pt>
                <c:pt idx="32">
                  <c:v>1586</c:v>
                </c:pt>
                <c:pt idx="33">
                  <c:v>1592</c:v>
                </c:pt>
                <c:pt idx="34">
                  <c:v>1592</c:v>
                </c:pt>
                <c:pt idx="35">
                  <c:v>1592</c:v>
                </c:pt>
                <c:pt idx="36">
                  <c:v>1592</c:v>
                </c:pt>
                <c:pt idx="37">
                  <c:v>1594</c:v>
                </c:pt>
                <c:pt idx="38">
                  <c:v>1590</c:v>
                </c:pt>
                <c:pt idx="39">
                  <c:v>1590</c:v>
                </c:pt>
                <c:pt idx="40">
                  <c:v>1588</c:v>
                </c:pt>
                <c:pt idx="41">
                  <c:v>1590</c:v>
                </c:pt>
                <c:pt idx="42">
                  <c:v>1584</c:v>
                </c:pt>
                <c:pt idx="43">
                  <c:v>1586</c:v>
                </c:pt>
                <c:pt idx="44">
                  <c:v>1588</c:v>
                </c:pt>
                <c:pt idx="45">
                  <c:v>1588</c:v>
                </c:pt>
                <c:pt idx="46">
                  <c:v>1584</c:v>
                </c:pt>
                <c:pt idx="47">
                  <c:v>1584</c:v>
                </c:pt>
                <c:pt idx="48">
                  <c:v>1586</c:v>
                </c:pt>
                <c:pt idx="49">
                  <c:v>1586</c:v>
                </c:pt>
                <c:pt idx="50">
                  <c:v>1586</c:v>
                </c:pt>
                <c:pt idx="51">
                  <c:v>1584</c:v>
                </c:pt>
                <c:pt idx="52">
                  <c:v>1584</c:v>
                </c:pt>
                <c:pt idx="53">
                  <c:v>1584</c:v>
                </c:pt>
                <c:pt idx="54">
                  <c:v>1590</c:v>
                </c:pt>
                <c:pt idx="55">
                  <c:v>1588</c:v>
                </c:pt>
                <c:pt idx="56">
                  <c:v>1584</c:v>
                </c:pt>
                <c:pt idx="57">
                  <c:v>1592</c:v>
                </c:pt>
                <c:pt idx="58">
                  <c:v>1590</c:v>
                </c:pt>
                <c:pt idx="59">
                  <c:v>1590</c:v>
                </c:pt>
                <c:pt idx="60">
                  <c:v>1590</c:v>
                </c:pt>
                <c:pt idx="61">
                  <c:v>1590</c:v>
                </c:pt>
                <c:pt idx="62">
                  <c:v>1590</c:v>
                </c:pt>
                <c:pt idx="63">
                  <c:v>1588</c:v>
                </c:pt>
                <c:pt idx="64">
                  <c:v>1590</c:v>
                </c:pt>
                <c:pt idx="65">
                  <c:v>1590</c:v>
                </c:pt>
                <c:pt idx="66">
                  <c:v>1586</c:v>
                </c:pt>
                <c:pt idx="67">
                  <c:v>1592</c:v>
                </c:pt>
                <c:pt idx="68">
                  <c:v>1588</c:v>
                </c:pt>
                <c:pt idx="69">
                  <c:v>1586</c:v>
                </c:pt>
                <c:pt idx="70">
                  <c:v>1588</c:v>
                </c:pt>
                <c:pt idx="71">
                  <c:v>1588</c:v>
                </c:pt>
                <c:pt idx="72">
                  <c:v>1588</c:v>
                </c:pt>
                <c:pt idx="73">
                  <c:v>1584</c:v>
                </c:pt>
                <c:pt idx="74">
                  <c:v>1584</c:v>
                </c:pt>
                <c:pt idx="75">
                  <c:v>1592</c:v>
                </c:pt>
                <c:pt idx="76">
                  <c:v>1594</c:v>
                </c:pt>
                <c:pt idx="77">
                  <c:v>1596</c:v>
                </c:pt>
                <c:pt idx="78">
                  <c:v>1588</c:v>
                </c:pt>
                <c:pt idx="79">
                  <c:v>1588</c:v>
                </c:pt>
                <c:pt idx="80">
                  <c:v>1584</c:v>
                </c:pt>
                <c:pt idx="81">
                  <c:v>1586</c:v>
                </c:pt>
                <c:pt idx="82">
                  <c:v>1586</c:v>
                </c:pt>
                <c:pt idx="83">
                  <c:v>1584</c:v>
                </c:pt>
                <c:pt idx="84">
                  <c:v>1586</c:v>
                </c:pt>
                <c:pt idx="85">
                  <c:v>1584</c:v>
                </c:pt>
                <c:pt idx="86">
                  <c:v>1592</c:v>
                </c:pt>
                <c:pt idx="87">
                  <c:v>1584</c:v>
                </c:pt>
                <c:pt idx="88">
                  <c:v>1592</c:v>
                </c:pt>
                <c:pt idx="89">
                  <c:v>1594</c:v>
                </c:pt>
                <c:pt idx="90">
                  <c:v>1594</c:v>
                </c:pt>
                <c:pt idx="91">
                  <c:v>1594</c:v>
                </c:pt>
                <c:pt idx="92">
                  <c:v>1594</c:v>
                </c:pt>
                <c:pt idx="93">
                  <c:v>1594</c:v>
                </c:pt>
                <c:pt idx="94">
                  <c:v>1594</c:v>
                </c:pt>
                <c:pt idx="95">
                  <c:v>1590</c:v>
                </c:pt>
                <c:pt idx="96">
                  <c:v>1594</c:v>
                </c:pt>
                <c:pt idx="97">
                  <c:v>1594</c:v>
                </c:pt>
                <c:pt idx="98">
                  <c:v>1592</c:v>
                </c:pt>
                <c:pt idx="99">
                  <c:v>1592</c:v>
                </c:pt>
                <c:pt idx="100">
                  <c:v>1592</c:v>
                </c:pt>
                <c:pt idx="101">
                  <c:v>1590</c:v>
                </c:pt>
                <c:pt idx="102">
                  <c:v>1592</c:v>
                </c:pt>
                <c:pt idx="103">
                  <c:v>1594</c:v>
                </c:pt>
                <c:pt idx="104">
                  <c:v>1594</c:v>
                </c:pt>
                <c:pt idx="105">
                  <c:v>1592</c:v>
                </c:pt>
                <c:pt idx="106">
                  <c:v>1590</c:v>
                </c:pt>
                <c:pt idx="107">
                  <c:v>1590</c:v>
                </c:pt>
                <c:pt idx="108">
                  <c:v>1590</c:v>
                </c:pt>
                <c:pt idx="109">
                  <c:v>1588</c:v>
                </c:pt>
                <c:pt idx="110">
                  <c:v>1590</c:v>
                </c:pt>
                <c:pt idx="111">
                  <c:v>1592</c:v>
                </c:pt>
                <c:pt idx="112">
                  <c:v>1590</c:v>
                </c:pt>
                <c:pt idx="113">
                  <c:v>1592</c:v>
                </c:pt>
                <c:pt idx="114">
                  <c:v>1590</c:v>
                </c:pt>
                <c:pt idx="115">
                  <c:v>1590</c:v>
                </c:pt>
                <c:pt idx="116">
                  <c:v>1590</c:v>
                </c:pt>
                <c:pt idx="117">
                  <c:v>1586</c:v>
                </c:pt>
                <c:pt idx="118">
                  <c:v>1588</c:v>
                </c:pt>
                <c:pt idx="119">
                  <c:v>1588</c:v>
                </c:pt>
                <c:pt idx="120">
                  <c:v>1584</c:v>
                </c:pt>
                <c:pt idx="121">
                  <c:v>1586</c:v>
                </c:pt>
                <c:pt idx="122">
                  <c:v>1588</c:v>
                </c:pt>
                <c:pt idx="123">
                  <c:v>1590</c:v>
                </c:pt>
                <c:pt idx="124">
                  <c:v>1588</c:v>
                </c:pt>
                <c:pt idx="125">
                  <c:v>1588</c:v>
                </c:pt>
                <c:pt idx="126">
                  <c:v>1592</c:v>
                </c:pt>
                <c:pt idx="127">
                  <c:v>1588</c:v>
                </c:pt>
                <c:pt idx="128">
                  <c:v>1592</c:v>
                </c:pt>
                <c:pt idx="129">
                  <c:v>1590</c:v>
                </c:pt>
                <c:pt idx="130">
                  <c:v>1588</c:v>
                </c:pt>
                <c:pt idx="131">
                  <c:v>1588</c:v>
                </c:pt>
                <c:pt idx="132">
                  <c:v>1584</c:v>
                </c:pt>
                <c:pt idx="133">
                  <c:v>1588</c:v>
                </c:pt>
                <c:pt idx="134">
                  <c:v>1588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C1-446C-8712-87BC9A15C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461840"/>
        <c:axId val="791468320"/>
      </c:scatterChart>
      <c:valAx>
        <c:axId val="79146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Heat Intensity kW/m2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468320"/>
        <c:crosses val="autoZero"/>
        <c:crossBetween val="midCat"/>
      </c:valAx>
      <c:valAx>
        <c:axId val="79146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Wavenumber of max 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46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Ratios!$AB$2:$AB$136</c:f>
              <c:numCache>
                <c:formatCode>General</c:formatCode>
                <c:ptCount val="135"/>
                <c:pt idx="0">
                  <c:v>1588.2</c:v>
                </c:pt>
                <c:pt idx="1">
                  <c:v>1589.4</c:v>
                </c:pt>
                <c:pt idx="2">
                  <c:v>1588.2</c:v>
                </c:pt>
                <c:pt idx="3">
                  <c:v>1588.2</c:v>
                </c:pt>
                <c:pt idx="4">
                  <c:v>1591.8</c:v>
                </c:pt>
                <c:pt idx="5">
                  <c:v>1590.6</c:v>
                </c:pt>
                <c:pt idx="6">
                  <c:v>1589.4</c:v>
                </c:pt>
                <c:pt idx="7">
                  <c:v>1590.6</c:v>
                </c:pt>
                <c:pt idx="8">
                  <c:v>1590.6</c:v>
                </c:pt>
                <c:pt idx="9">
                  <c:v>1588.2</c:v>
                </c:pt>
                <c:pt idx="10">
                  <c:v>1585.8</c:v>
                </c:pt>
                <c:pt idx="11">
                  <c:v>1588.2</c:v>
                </c:pt>
                <c:pt idx="12">
                  <c:v>1589.4</c:v>
                </c:pt>
                <c:pt idx="13">
                  <c:v>1588.2</c:v>
                </c:pt>
                <c:pt idx="14">
                  <c:v>1588.2</c:v>
                </c:pt>
                <c:pt idx="15">
                  <c:v>1589.4</c:v>
                </c:pt>
                <c:pt idx="16">
                  <c:v>1588.2</c:v>
                </c:pt>
                <c:pt idx="17">
                  <c:v>1588.2</c:v>
                </c:pt>
                <c:pt idx="18">
                  <c:v>1591.8</c:v>
                </c:pt>
                <c:pt idx="19">
                  <c:v>1590.6</c:v>
                </c:pt>
                <c:pt idx="20">
                  <c:v>1589.4</c:v>
                </c:pt>
                <c:pt idx="21">
                  <c:v>1590.6</c:v>
                </c:pt>
                <c:pt idx="22">
                  <c:v>1590.6</c:v>
                </c:pt>
                <c:pt idx="23">
                  <c:v>1588.2</c:v>
                </c:pt>
                <c:pt idx="24">
                  <c:v>1585.8</c:v>
                </c:pt>
                <c:pt idx="25">
                  <c:v>1588.2</c:v>
                </c:pt>
                <c:pt idx="26">
                  <c:v>1589.4</c:v>
                </c:pt>
                <c:pt idx="27">
                  <c:v>1589.4</c:v>
                </c:pt>
                <c:pt idx="28">
                  <c:v>1588.2</c:v>
                </c:pt>
                <c:pt idx="29">
                  <c:v>1587</c:v>
                </c:pt>
                <c:pt idx="30">
                  <c:v>1589.4</c:v>
                </c:pt>
                <c:pt idx="31">
                  <c:v>1590.6</c:v>
                </c:pt>
                <c:pt idx="32">
                  <c:v>1588.2</c:v>
                </c:pt>
                <c:pt idx="33">
                  <c:v>1599</c:v>
                </c:pt>
                <c:pt idx="34">
                  <c:v>1597.8</c:v>
                </c:pt>
                <c:pt idx="35">
                  <c:v>1600.2</c:v>
                </c:pt>
                <c:pt idx="36">
                  <c:v>1594.2</c:v>
                </c:pt>
                <c:pt idx="37">
                  <c:v>1599</c:v>
                </c:pt>
                <c:pt idx="38">
                  <c:v>1590.6</c:v>
                </c:pt>
                <c:pt idx="39">
                  <c:v>1589.4</c:v>
                </c:pt>
                <c:pt idx="40">
                  <c:v>1589.4</c:v>
                </c:pt>
                <c:pt idx="41">
                  <c:v>1589.4</c:v>
                </c:pt>
                <c:pt idx="42">
                  <c:v>1590.6</c:v>
                </c:pt>
                <c:pt idx="43">
                  <c:v>1582.2</c:v>
                </c:pt>
                <c:pt idx="44">
                  <c:v>1589.4</c:v>
                </c:pt>
                <c:pt idx="45">
                  <c:v>1591.8</c:v>
                </c:pt>
                <c:pt idx="46">
                  <c:v>1590.6</c:v>
                </c:pt>
                <c:pt idx="47">
                  <c:v>1582.2</c:v>
                </c:pt>
                <c:pt idx="48">
                  <c:v>1591.8</c:v>
                </c:pt>
                <c:pt idx="49">
                  <c:v>1594.2</c:v>
                </c:pt>
                <c:pt idx="50">
                  <c:v>1587</c:v>
                </c:pt>
                <c:pt idx="51">
                  <c:v>1590.6</c:v>
                </c:pt>
                <c:pt idx="52">
                  <c:v>1581</c:v>
                </c:pt>
                <c:pt idx="53">
                  <c:v>1587</c:v>
                </c:pt>
                <c:pt idx="54">
                  <c:v>1594.2</c:v>
                </c:pt>
                <c:pt idx="55">
                  <c:v>1587</c:v>
                </c:pt>
                <c:pt idx="56">
                  <c:v>1585.8</c:v>
                </c:pt>
                <c:pt idx="57">
                  <c:v>1597.8</c:v>
                </c:pt>
                <c:pt idx="58">
                  <c:v>1595.4</c:v>
                </c:pt>
                <c:pt idx="59">
                  <c:v>1597.8</c:v>
                </c:pt>
                <c:pt idx="60">
                  <c:v>1597.8</c:v>
                </c:pt>
                <c:pt idx="61">
                  <c:v>1595.4</c:v>
                </c:pt>
                <c:pt idx="62">
                  <c:v>1593</c:v>
                </c:pt>
                <c:pt idx="63">
                  <c:v>1591.8</c:v>
                </c:pt>
                <c:pt idx="64">
                  <c:v>1594.2</c:v>
                </c:pt>
                <c:pt idx="65">
                  <c:v>1591.8</c:v>
                </c:pt>
                <c:pt idx="66">
                  <c:v>1589.4</c:v>
                </c:pt>
                <c:pt idx="67">
                  <c:v>1600.2</c:v>
                </c:pt>
                <c:pt idx="68">
                  <c:v>1588.2</c:v>
                </c:pt>
                <c:pt idx="69">
                  <c:v>1590.6</c:v>
                </c:pt>
                <c:pt idx="70">
                  <c:v>1588.2</c:v>
                </c:pt>
                <c:pt idx="71">
                  <c:v>1588.2</c:v>
                </c:pt>
                <c:pt idx="72">
                  <c:v>1587</c:v>
                </c:pt>
                <c:pt idx="73">
                  <c:v>1588.2</c:v>
                </c:pt>
                <c:pt idx="74">
                  <c:v>1587</c:v>
                </c:pt>
                <c:pt idx="75">
                  <c:v>1597.8</c:v>
                </c:pt>
                <c:pt idx="76">
                  <c:v>1600.2</c:v>
                </c:pt>
                <c:pt idx="77">
                  <c:v>1599</c:v>
                </c:pt>
                <c:pt idx="78">
                  <c:v>1596.6</c:v>
                </c:pt>
                <c:pt idx="79">
                  <c:v>1587</c:v>
                </c:pt>
                <c:pt idx="80">
                  <c:v>1591.8</c:v>
                </c:pt>
                <c:pt idx="81">
                  <c:v>1583.4</c:v>
                </c:pt>
                <c:pt idx="82">
                  <c:v>1590.6</c:v>
                </c:pt>
                <c:pt idx="83">
                  <c:v>1590.6</c:v>
                </c:pt>
                <c:pt idx="84">
                  <c:v>1588.2</c:v>
                </c:pt>
                <c:pt idx="85">
                  <c:v>1587</c:v>
                </c:pt>
                <c:pt idx="86">
                  <c:v>1594.2</c:v>
                </c:pt>
                <c:pt idx="87">
                  <c:v>1587</c:v>
                </c:pt>
                <c:pt idx="88">
                  <c:v>1596.6</c:v>
                </c:pt>
                <c:pt idx="89">
                  <c:v>1595.4</c:v>
                </c:pt>
                <c:pt idx="90">
                  <c:v>1602.6</c:v>
                </c:pt>
                <c:pt idx="91">
                  <c:v>1599</c:v>
                </c:pt>
                <c:pt idx="92">
                  <c:v>1601.4</c:v>
                </c:pt>
                <c:pt idx="93">
                  <c:v>1601.4</c:v>
                </c:pt>
                <c:pt idx="94">
                  <c:v>1601.4</c:v>
                </c:pt>
                <c:pt idx="95">
                  <c:v>1589.4</c:v>
                </c:pt>
                <c:pt idx="96">
                  <c:v>1596.6</c:v>
                </c:pt>
                <c:pt idx="97">
                  <c:v>1603.8</c:v>
                </c:pt>
                <c:pt idx="98">
                  <c:v>1597.8</c:v>
                </c:pt>
                <c:pt idx="99">
                  <c:v>1595.4</c:v>
                </c:pt>
                <c:pt idx="100">
                  <c:v>1596.6</c:v>
                </c:pt>
                <c:pt idx="101">
                  <c:v>1595.4</c:v>
                </c:pt>
                <c:pt idx="102">
                  <c:v>1597.8</c:v>
                </c:pt>
                <c:pt idx="103">
                  <c:v>1597.8</c:v>
                </c:pt>
                <c:pt idx="104">
                  <c:v>1597.8</c:v>
                </c:pt>
                <c:pt idx="105">
                  <c:v>1597.8</c:v>
                </c:pt>
                <c:pt idx="106">
                  <c:v>1589.4</c:v>
                </c:pt>
                <c:pt idx="107">
                  <c:v>1590.6</c:v>
                </c:pt>
                <c:pt idx="108">
                  <c:v>1590.6</c:v>
                </c:pt>
                <c:pt idx="109">
                  <c:v>1589.4</c:v>
                </c:pt>
                <c:pt idx="110">
                  <c:v>1591.8</c:v>
                </c:pt>
                <c:pt idx="111">
                  <c:v>1597.8</c:v>
                </c:pt>
                <c:pt idx="112">
                  <c:v>1595.4</c:v>
                </c:pt>
                <c:pt idx="113">
                  <c:v>1596.6</c:v>
                </c:pt>
                <c:pt idx="114">
                  <c:v>1591.8</c:v>
                </c:pt>
                <c:pt idx="115">
                  <c:v>1589.4</c:v>
                </c:pt>
                <c:pt idx="116">
                  <c:v>1590.6</c:v>
                </c:pt>
                <c:pt idx="117">
                  <c:v>1588.2</c:v>
                </c:pt>
                <c:pt idx="118">
                  <c:v>1587</c:v>
                </c:pt>
                <c:pt idx="119">
                  <c:v>1588.2</c:v>
                </c:pt>
                <c:pt idx="120">
                  <c:v>1587</c:v>
                </c:pt>
                <c:pt idx="121">
                  <c:v>1588.2</c:v>
                </c:pt>
                <c:pt idx="122">
                  <c:v>1590.6</c:v>
                </c:pt>
                <c:pt idx="123">
                  <c:v>1587</c:v>
                </c:pt>
                <c:pt idx="124">
                  <c:v>1587</c:v>
                </c:pt>
                <c:pt idx="125">
                  <c:v>1587</c:v>
                </c:pt>
                <c:pt idx="126">
                  <c:v>1591.8</c:v>
                </c:pt>
                <c:pt idx="127">
                  <c:v>1585.8</c:v>
                </c:pt>
                <c:pt idx="128">
                  <c:v>1590.6</c:v>
                </c:pt>
                <c:pt idx="129">
                  <c:v>1589.4</c:v>
                </c:pt>
                <c:pt idx="130">
                  <c:v>1589.4</c:v>
                </c:pt>
                <c:pt idx="131">
                  <c:v>1588.2</c:v>
                </c:pt>
                <c:pt idx="132">
                  <c:v>1589.4</c:v>
                </c:pt>
                <c:pt idx="133">
                  <c:v>1584.6</c:v>
                </c:pt>
                <c:pt idx="134">
                  <c:v>1589.4</c:v>
                </c:pt>
              </c:numCache>
            </c:numRef>
          </c:xVal>
          <c:yVal>
            <c:numRef>
              <c:f>Ratios!$AC$2:$AC$136</c:f>
              <c:numCache>
                <c:formatCode>General</c:formatCode>
                <c:ptCount val="135"/>
                <c:pt idx="0">
                  <c:v>1588</c:v>
                </c:pt>
                <c:pt idx="1">
                  <c:v>1584</c:v>
                </c:pt>
                <c:pt idx="2">
                  <c:v>1586</c:v>
                </c:pt>
                <c:pt idx="3">
                  <c:v>1586</c:v>
                </c:pt>
                <c:pt idx="4">
                  <c:v>1590</c:v>
                </c:pt>
                <c:pt idx="5">
                  <c:v>1588</c:v>
                </c:pt>
                <c:pt idx="6">
                  <c:v>1590</c:v>
                </c:pt>
                <c:pt idx="7">
                  <c:v>1586</c:v>
                </c:pt>
                <c:pt idx="8">
                  <c:v>1586</c:v>
                </c:pt>
                <c:pt idx="9">
                  <c:v>1584</c:v>
                </c:pt>
                <c:pt idx="10">
                  <c:v>1584</c:v>
                </c:pt>
                <c:pt idx="11">
                  <c:v>1592</c:v>
                </c:pt>
                <c:pt idx="12">
                  <c:v>1584</c:v>
                </c:pt>
                <c:pt idx="13">
                  <c:v>1584</c:v>
                </c:pt>
                <c:pt idx="14">
                  <c:v>1588</c:v>
                </c:pt>
                <c:pt idx="15">
                  <c:v>1588</c:v>
                </c:pt>
                <c:pt idx="16">
                  <c:v>1586</c:v>
                </c:pt>
                <c:pt idx="17">
                  <c:v>1590</c:v>
                </c:pt>
                <c:pt idx="18">
                  <c:v>1586</c:v>
                </c:pt>
                <c:pt idx="19">
                  <c:v>1584</c:v>
                </c:pt>
                <c:pt idx="20">
                  <c:v>1590</c:v>
                </c:pt>
                <c:pt idx="21">
                  <c:v>1588</c:v>
                </c:pt>
                <c:pt idx="22">
                  <c:v>1588</c:v>
                </c:pt>
                <c:pt idx="23">
                  <c:v>1588</c:v>
                </c:pt>
                <c:pt idx="24">
                  <c:v>1588</c:v>
                </c:pt>
                <c:pt idx="25">
                  <c:v>1588</c:v>
                </c:pt>
                <c:pt idx="26">
                  <c:v>1588</c:v>
                </c:pt>
                <c:pt idx="27">
                  <c:v>1590</c:v>
                </c:pt>
                <c:pt idx="28">
                  <c:v>1586</c:v>
                </c:pt>
                <c:pt idx="29">
                  <c:v>1586</c:v>
                </c:pt>
                <c:pt idx="30">
                  <c:v>1586</c:v>
                </c:pt>
                <c:pt idx="31">
                  <c:v>1586</c:v>
                </c:pt>
                <c:pt idx="32">
                  <c:v>1586</c:v>
                </c:pt>
                <c:pt idx="33">
                  <c:v>1592</c:v>
                </c:pt>
                <c:pt idx="34">
                  <c:v>1592</c:v>
                </c:pt>
                <c:pt idx="35">
                  <c:v>1592</c:v>
                </c:pt>
                <c:pt idx="36">
                  <c:v>1592</c:v>
                </c:pt>
                <c:pt idx="37">
                  <c:v>1594</c:v>
                </c:pt>
                <c:pt idx="38">
                  <c:v>1590</c:v>
                </c:pt>
                <c:pt idx="39">
                  <c:v>1590</c:v>
                </c:pt>
                <c:pt idx="40">
                  <c:v>1588</c:v>
                </c:pt>
                <c:pt idx="41">
                  <c:v>1590</c:v>
                </c:pt>
                <c:pt idx="42">
                  <c:v>1584</c:v>
                </c:pt>
                <c:pt idx="43">
                  <c:v>1586</c:v>
                </c:pt>
                <c:pt idx="44">
                  <c:v>1588</c:v>
                </c:pt>
                <c:pt idx="45">
                  <c:v>1588</c:v>
                </c:pt>
                <c:pt idx="46">
                  <c:v>1584</c:v>
                </c:pt>
                <c:pt idx="47">
                  <c:v>1584</c:v>
                </c:pt>
                <c:pt idx="48">
                  <c:v>1586</c:v>
                </c:pt>
                <c:pt idx="49">
                  <c:v>1586</c:v>
                </c:pt>
                <c:pt idx="50">
                  <c:v>1586</c:v>
                </c:pt>
                <c:pt idx="51">
                  <c:v>1584</c:v>
                </c:pt>
                <c:pt idx="52">
                  <c:v>1584</c:v>
                </c:pt>
                <c:pt idx="53">
                  <c:v>1584</c:v>
                </c:pt>
                <c:pt idx="54">
                  <c:v>1590</c:v>
                </c:pt>
                <c:pt idx="55">
                  <c:v>1588</c:v>
                </c:pt>
                <c:pt idx="56">
                  <c:v>1584</c:v>
                </c:pt>
                <c:pt idx="57">
                  <c:v>1592</c:v>
                </c:pt>
                <c:pt idx="58">
                  <c:v>1590</c:v>
                </c:pt>
                <c:pt idx="59">
                  <c:v>1590</c:v>
                </c:pt>
                <c:pt idx="60">
                  <c:v>1590</c:v>
                </c:pt>
                <c:pt idx="61">
                  <c:v>1590</c:v>
                </c:pt>
                <c:pt idx="62">
                  <c:v>1590</c:v>
                </c:pt>
                <c:pt idx="63">
                  <c:v>1588</c:v>
                </c:pt>
                <c:pt idx="64">
                  <c:v>1590</c:v>
                </c:pt>
                <c:pt idx="65">
                  <c:v>1590</c:v>
                </c:pt>
                <c:pt idx="66">
                  <c:v>1586</c:v>
                </c:pt>
                <c:pt idx="67">
                  <c:v>1592</c:v>
                </c:pt>
                <c:pt idx="68">
                  <c:v>1588</c:v>
                </c:pt>
                <c:pt idx="69">
                  <c:v>1586</c:v>
                </c:pt>
                <c:pt idx="70">
                  <c:v>1588</c:v>
                </c:pt>
                <c:pt idx="71">
                  <c:v>1588</c:v>
                </c:pt>
                <c:pt idx="72">
                  <c:v>1588</c:v>
                </c:pt>
                <c:pt idx="73">
                  <c:v>1584</c:v>
                </c:pt>
                <c:pt idx="74">
                  <c:v>1584</c:v>
                </c:pt>
                <c:pt idx="75">
                  <c:v>1592</c:v>
                </c:pt>
                <c:pt idx="76">
                  <c:v>1594</c:v>
                </c:pt>
                <c:pt idx="77">
                  <c:v>1596</c:v>
                </c:pt>
                <c:pt idx="78">
                  <c:v>1588</c:v>
                </c:pt>
                <c:pt idx="79">
                  <c:v>1588</c:v>
                </c:pt>
                <c:pt idx="80">
                  <c:v>1584</c:v>
                </c:pt>
                <c:pt idx="81">
                  <c:v>1586</c:v>
                </c:pt>
                <c:pt idx="82">
                  <c:v>1586</c:v>
                </c:pt>
                <c:pt idx="83">
                  <c:v>1584</c:v>
                </c:pt>
                <c:pt idx="84">
                  <c:v>1586</c:v>
                </c:pt>
                <c:pt idx="85">
                  <c:v>1584</c:v>
                </c:pt>
                <c:pt idx="86">
                  <c:v>1592</c:v>
                </c:pt>
                <c:pt idx="87">
                  <c:v>1584</c:v>
                </c:pt>
                <c:pt idx="88">
                  <c:v>1592</c:v>
                </c:pt>
                <c:pt idx="89">
                  <c:v>1594</c:v>
                </c:pt>
                <c:pt idx="90">
                  <c:v>1594</c:v>
                </c:pt>
                <c:pt idx="91">
                  <c:v>1594</c:v>
                </c:pt>
                <c:pt idx="92">
                  <c:v>1594</c:v>
                </c:pt>
                <c:pt idx="93">
                  <c:v>1594</c:v>
                </c:pt>
                <c:pt idx="94">
                  <c:v>1594</c:v>
                </c:pt>
                <c:pt idx="95">
                  <c:v>1590</c:v>
                </c:pt>
                <c:pt idx="96">
                  <c:v>1594</c:v>
                </c:pt>
                <c:pt idx="97">
                  <c:v>1594</c:v>
                </c:pt>
                <c:pt idx="98">
                  <c:v>1592</c:v>
                </c:pt>
                <c:pt idx="99">
                  <c:v>1592</c:v>
                </c:pt>
                <c:pt idx="100">
                  <c:v>1592</c:v>
                </c:pt>
                <c:pt idx="101">
                  <c:v>1590</c:v>
                </c:pt>
                <c:pt idx="102">
                  <c:v>1592</c:v>
                </c:pt>
                <c:pt idx="103">
                  <c:v>1594</c:v>
                </c:pt>
                <c:pt idx="104">
                  <c:v>1594</c:v>
                </c:pt>
                <c:pt idx="105">
                  <c:v>1592</c:v>
                </c:pt>
                <c:pt idx="106">
                  <c:v>1590</c:v>
                </c:pt>
                <c:pt idx="107">
                  <c:v>1590</c:v>
                </c:pt>
                <c:pt idx="108">
                  <c:v>1590</c:v>
                </c:pt>
                <c:pt idx="109">
                  <c:v>1588</c:v>
                </c:pt>
                <c:pt idx="110">
                  <c:v>1590</c:v>
                </c:pt>
                <c:pt idx="111">
                  <c:v>1592</c:v>
                </c:pt>
                <c:pt idx="112">
                  <c:v>1590</c:v>
                </c:pt>
                <c:pt idx="113">
                  <c:v>1592</c:v>
                </c:pt>
                <c:pt idx="114">
                  <c:v>1590</c:v>
                </c:pt>
                <c:pt idx="115">
                  <c:v>1590</c:v>
                </c:pt>
                <c:pt idx="116">
                  <c:v>1590</c:v>
                </c:pt>
                <c:pt idx="117">
                  <c:v>1586</c:v>
                </c:pt>
                <c:pt idx="118">
                  <c:v>1588</c:v>
                </c:pt>
                <c:pt idx="119">
                  <c:v>1588</c:v>
                </c:pt>
                <c:pt idx="120">
                  <c:v>1584</c:v>
                </c:pt>
                <c:pt idx="121">
                  <c:v>1586</c:v>
                </c:pt>
                <c:pt idx="122">
                  <c:v>1588</c:v>
                </c:pt>
                <c:pt idx="123">
                  <c:v>1590</c:v>
                </c:pt>
                <c:pt idx="124">
                  <c:v>1588</c:v>
                </c:pt>
                <c:pt idx="125">
                  <c:v>1588</c:v>
                </c:pt>
                <c:pt idx="126">
                  <c:v>1592</c:v>
                </c:pt>
                <c:pt idx="127">
                  <c:v>1588</c:v>
                </c:pt>
                <c:pt idx="128">
                  <c:v>1592</c:v>
                </c:pt>
                <c:pt idx="129">
                  <c:v>1590</c:v>
                </c:pt>
                <c:pt idx="130">
                  <c:v>1588</c:v>
                </c:pt>
                <c:pt idx="131">
                  <c:v>1588</c:v>
                </c:pt>
                <c:pt idx="132">
                  <c:v>1584</c:v>
                </c:pt>
                <c:pt idx="133">
                  <c:v>1588</c:v>
                </c:pt>
                <c:pt idx="134">
                  <c:v>1588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64-4AF3-9584-17ADC5C70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327215"/>
        <c:axId val="1964325775"/>
      </c:scatterChart>
      <c:valAx>
        <c:axId val="196432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25775"/>
        <c:crosses val="autoZero"/>
        <c:crossBetween val="midCat"/>
      </c:valAx>
      <c:valAx>
        <c:axId val="196432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32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17</xdr:row>
      <xdr:rowOff>123825</xdr:rowOff>
    </xdr:from>
    <xdr:to>
      <xdr:col>21</xdr:col>
      <xdr:colOff>381000</xdr:colOff>
      <xdr:row>32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77184B-AECA-4ECA-8AC6-E4DD73C29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34</xdr:row>
      <xdr:rowOff>0</xdr:rowOff>
    </xdr:from>
    <xdr:to>
      <xdr:col>21</xdr:col>
      <xdr:colOff>304800</xdr:colOff>
      <xdr:row>49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C26708-5DAC-4829-A9B2-A6F4D7EE4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247650</xdr:colOff>
      <xdr:row>17</xdr:row>
      <xdr:rowOff>95250</xdr:rowOff>
    </xdr:from>
    <xdr:to>
      <xdr:col>22</xdr:col>
      <xdr:colOff>552450</xdr:colOff>
      <xdr:row>32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D0499-5DFF-4A72-A546-3B638F034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66675</xdr:colOff>
      <xdr:row>32</xdr:row>
      <xdr:rowOff>161925</xdr:rowOff>
    </xdr:from>
    <xdr:to>
      <xdr:col>20</xdr:col>
      <xdr:colOff>371475</xdr:colOff>
      <xdr:row>48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150BF9-5DA4-47EF-8D00-03C958E66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323850</xdr:colOff>
      <xdr:row>459</xdr:row>
      <xdr:rowOff>38100</xdr:rowOff>
    </xdr:from>
    <xdr:to>
      <xdr:col>18</xdr:col>
      <xdr:colOff>552450</xdr:colOff>
      <xdr:row>474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21990D-CB05-45BA-98DA-CAE8033BD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571500</xdr:colOff>
      <xdr:row>43</xdr:row>
      <xdr:rowOff>15875</xdr:rowOff>
    </xdr:from>
    <xdr:to>
      <xdr:col>23</xdr:col>
      <xdr:colOff>266700</xdr:colOff>
      <xdr:row>58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1013CA-103A-8006-6139-849BECA1C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0</xdr:colOff>
      <xdr:row>21</xdr:row>
      <xdr:rowOff>0</xdr:rowOff>
    </xdr:from>
    <xdr:to>
      <xdr:col>45</xdr:col>
      <xdr:colOff>307975</xdr:colOff>
      <xdr:row>36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DA95C6-7B22-4A83-93EE-5C4393574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152400</xdr:colOff>
      <xdr:row>9</xdr:row>
      <xdr:rowOff>30480</xdr:rowOff>
    </xdr:from>
    <xdr:to>
      <xdr:col>9</xdr:col>
      <xdr:colOff>685800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140AE-2EBB-9FAD-61C3-E4818FF19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552450</xdr:colOff>
      <xdr:row>26</xdr:row>
      <xdr:rowOff>104781</xdr:rowOff>
    </xdr:from>
    <xdr:to>
      <xdr:col>23</xdr:col>
      <xdr:colOff>247650</xdr:colOff>
      <xdr:row>43</xdr:row>
      <xdr:rowOff>133356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CA22A1-CC6C-91FD-414F-A3A958940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6</xdr:row>
      <xdr:rowOff>15875</xdr:rowOff>
    </xdr:from>
    <xdr:to>
      <xdr:col>16</xdr:col>
      <xdr:colOff>34925</xdr:colOff>
      <xdr:row>21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81D5D9-90AC-4E2F-BD08-ABD52C2B5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171450</xdr:colOff>
      <xdr:row>8</xdr:row>
      <xdr:rowOff>85725</xdr:rowOff>
    </xdr:from>
    <xdr:to>
      <xdr:col>23</xdr:col>
      <xdr:colOff>254000</xdr:colOff>
      <xdr:row>23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460A14-82E6-465F-A5B2-A44814AF6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0</xdr:colOff>
      <xdr:row>1</xdr:row>
      <xdr:rowOff>0</xdr:rowOff>
    </xdr:from>
    <xdr:to>
      <xdr:col>36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143904-0D30-459A-8645-6E6018597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323850</xdr:colOff>
      <xdr:row>109</xdr:row>
      <xdr:rowOff>157162</xdr:rowOff>
    </xdr:from>
    <xdr:to>
      <xdr:col>34</xdr:col>
      <xdr:colOff>19050</xdr:colOff>
      <xdr:row>125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45FD98-28C7-90C6-A5B4-9C9E0AF8E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236F-6D21-42C0-B049-F2C01FA01CAD}">
  <dimension ref="A1:BA919"/>
  <sheetViews>
    <sheetView topLeftCell="E34" workbookViewId="0">
      <selection activeCell="B22" sqref="B22"/>
    </sheetView>
  </sheetViews>
  <sheetFormatPr defaultRowHeight="14.5" x14ac:dyDescent="0.35"/>
  <cols>
    <col min="1" max="1" width="38.54296875" customWidth="1"/>
    <col min="3" max="3" width="11.81640625" bestFit="1" customWidth="1"/>
    <col min="5" max="5" width="11.81640625" bestFit="1" customWidth="1"/>
    <col min="6" max="6" width="10.81640625" bestFit="1" customWidth="1"/>
    <col min="7" max="8" width="11.81640625" bestFit="1" customWidth="1"/>
    <col min="9" max="9" width="10.81640625" bestFit="1" customWidth="1"/>
    <col min="10" max="10" width="11.81640625" bestFit="1" customWidth="1"/>
  </cols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5">
      <c r="A2" t="s">
        <v>53</v>
      </c>
      <c r="B2" t="s">
        <v>54</v>
      </c>
      <c r="C2">
        <v>25</v>
      </c>
      <c r="D2" t="s">
        <v>55</v>
      </c>
      <c r="E2">
        <v>0.99332200000000004</v>
      </c>
      <c r="F2">
        <v>1365</v>
      </c>
      <c r="G2">
        <v>36427</v>
      </c>
      <c r="H2">
        <v>200</v>
      </c>
      <c r="I2">
        <v>7755068</v>
      </c>
      <c r="J2">
        <v>47.9</v>
      </c>
      <c r="K2">
        <v>1.801801802</v>
      </c>
      <c r="L2">
        <v>1.3437247130000001</v>
      </c>
      <c r="M2">
        <v>223</v>
      </c>
      <c r="N2">
        <v>1588</v>
      </c>
      <c r="O2">
        <v>48845</v>
      </c>
      <c r="P2">
        <v>111</v>
      </c>
      <c r="Q2">
        <v>5771322</v>
      </c>
      <c r="R2">
        <v>35.6</v>
      </c>
      <c r="S2">
        <v>1073</v>
      </c>
      <c r="T2">
        <v>3661</v>
      </c>
      <c r="U2">
        <v>166</v>
      </c>
      <c r="V2">
        <v>646904</v>
      </c>
      <c r="W2">
        <v>4</v>
      </c>
      <c r="X2">
        <v>1188</v>
      </c>
      <c r="Y2">
        <v>7865</v>
      </c>
      <c r="Z2">
        <v>112</v>
      </c>
      <c r="AA2">
        <v>937668</v>
      </c>
      <c r="AB2">
        <v>5.8</v>
      </c>
      <c r="AC2">
        <v>1264</v>
      </c>
      <c r="AD2">
        <v>1537</v>
      </c>
      <c r="AE2">
        <v>50</v>
      </c>
      <c r="AF2">
        <v>81804</v>
      </c>
      <c r="AG2">
        <v>0.5</v>
      </c>
      <c r="AH2">
        <v>1458</v>
      </c>
      <c r="AI2">
        <v>1819</v>
      </c>
      <c r="AJ2">
        <v>50</v>
      </c>
      <c r="AK2">
        <v>96813</v>
      </c>
      <c r="AL2">
        <v>0.6</v>
      </c>
      <c r="AM2">
        <v>1492</v>
      </c>
      <c r="AN2">
        <v>5745</v>
      </c>
      <c r="AO2">
        <v>50</v>
      </c>
      <c r="AP2">
        <v>305768</v>
      </c>
      <c r="AQ2">
        <v>1.9</v>
      </c>
      <c r="AR2">
        <v>1592</v>
      </c>
      <c r="AS2">
        <v>2701</v>
      </c>
      <c r="AT2">
        <v>50</v>
      </c>
      <c r="AU2">
        <v>143756</v>
      </c>
      <c r="AV2">
        <v>0.9</v>
      </c>
      <c r="AW2">
        <v>1734</v>
      </c>
      <c r="AX2">
        <v>4269</v>
      </c>
      <c r="AY2">
        <v>100</v>
      </c>
      <c r="AZ2">
        <v>454421</v>
      </c>
      <c r="BA2">
        <v>2.8</v>
      </c>
    </row>
    <row r="3" spans="1:53" x14ac:dyDescent="0.35">
      <c r="A3" t="s">
        <v>56</v>
      </c>
      <c r="B3" t="s">
        <v>54</v>
      </c>
      <c r="C3">
        <v>25</v>
      </c>
      <c r="D3" t="s">
        <v>57</v>
      </c>
      <c r="E3">
        <v>0.995251</v>
      </c>
      <c r="F3">
        <v>1365</v>
      </c>
      <c r="G3">
        <v>43981</v>
      </c>
      <c r="H3">
        <v>200</v>
      </c>
      <c r="I3">
        <v>9363265</v>
      </c>
      <c r="J3">
        <v>47.8</v>
      </c>
      <c r="K3">
        <v>1.8348623850000001</v>
      </c>
      <c r="L3">
        <v>1.4034379429999999</v>
      </c>
      <c r="M3">
        <v>223</v>
      </c>
      <c r="N3">
        <v>1588</v>
      </c>
      <c r="O3">
        <v>57501</v>
      </c>
      <c r="P3">
        <v>109</v>
      </c>
      <c r="Q3">
        <v>6671663</v>
      </c>
      <c r="R3">
        <v>34.1</v>
      </c>
      <c r="S3">
        <v>1073</v>
      </c>
      <c r="T3">
        <v>4547</v>
      </c>
      <c r="U3">
        <v>160</v>
      </c>
      <c r="V3">
        <v>774421</v>
      </c>
      <c r="W3">
        <v>4</v>
      </c>
      <c r="X3">
        <v>1194</v>
      </c>
      <c r="Y3">
        <v>9663</v>
      </c>
      <c r="Z3">
        <v>118</v>
      </c>
      <c r="AA3">
        <v>1213742</v>
      </c>
      <c r="AB3">
        <v>6.2</v>
      </c>
      <c r="AC3">
        <v>1272</v>
      </c>
      <c r="AD3">
        <v>363</v>
      </c>
      <c r="AE3">
        <v>50</v>
      </c>
      <c r="AF3">
        <v>19320</v>
      </c>
      <c r="AG3">
        <v>0.1</v>
      </c>
      <c r="AH3">
        <v>1458</v>
      </c>
      <c r="AI3">
        <v>3747</v>
      </c>
      <c r="AJ3">
        <v>50</v>
      </c>
      <c r="AK3">
        <v>199428</v>
      </c>
      <c r="AL3">
        <v>1</v>
      </c>
      <c r="AM3">
        <v>1498</v>
      </c>
      <c r="AN3">
        <v>8381</v>
      </c>
      <c r="AO3">
        <v>52</v>
      </c>
      <c r="AP3">
        <v>463908</v>
      </c>
      <c r="AQ3">
        <v>2.4</v>
      </c>
      <c r="AR3">
        <v>1586</v>
      </c>
      <c r="AS3">
        <v>3831</v>
      </c>
      <c r="AT3">
        <v>50</v>
      </c>
      <c r="AU3">
        <v>203899</v>
      </c>
      <c r="AV3">
        <v>1</v>
      </c>
      <c r="AW3">
        <v>1732</v>
      </c>
      <c r="AX3">
        <v>5745</v>
      </c>
      <c r="AY3">
        <v>108</v>
      </c>
      <c r="AZ3">
        <v>660459</v>
      </c>
      <c r="BA3">
        <v>3.4</v>
      </c>
    </row>
    <row r="4" spans="1:53" x14ac:dyDescent="0.35">
      <c r="A4" t="s">
        <v>58</v>
      </c>
      <c r="B4" t="s">
        <v>54</v>
      </c>
      <c r="C4">
        <v>25</v>
      </c>
      <c r="D4" t="s">
        <v>59</v>
      </c>
      <c r="E4">
        <v>0.99501700000000004</v>
      </c>
      <c r="F4">
        <v>1365</v>
      </c>
      <c r="G4">
        <v>29209</v>
      </c>
      <c r="H4">
        <v>200</v>
      </c>
      <c r="I4">
        <v>6218404</v>
      </c>
      <c r="J4">
        <v>48.8</v>
      </c>
      <c r="K4">
        <v>1.8348623850000001</v>
      </c>
      <c r="L4">
        <v>1.4439339330000001</v>
      </c>
      <c r="M4">
        <v>221</v>
      </c>
      <c r="N4">
        <v>1586</v>
      </c>
      <c r="O4">
        <v>37117</v>
      </c>
      <c r="P4">
        <v>109</v>
      </c>
      <c r="Q4">
        <v>4306571</v>
      </c>
      <c r="R4">
        <v>33.799999999999997</v>
      </c>
      <c r="S4">
        <v>1073</v>
      </c>
      <c r="T4">
        <v>2979</v>
      </c>
      <c r="U4">
        <v>180</v>
      </c>
      <c r="V4">
        <v>570789</v>
      </c>
      <c r="W4">
        <v>4.5</v>
      </c>
      <c r="X4">
        <v>1192</v>
      </c>
      <c r="Y4">
        <v>5929</v>
      </c>
      <c r="Z4">
        <v>116</v>
      </c>
      <c r="AA4">
        <v>732102</v>
      </c>
      <c r="AB4">
        <v>5.7</v>
      </c>
      <c r="AC4">
        <v>1268</v>
      </c>
      <c r="AD4">
        <v>485</v>
      </c>
      <c r="AE4">
        <v>50</v>
      </c>
      <c r="AF4">
        <v>25813</v>
      </c>
      <c r="AG4">
        <v>0.2</v>
      </c>
      <c r="AH4">
        <v>1458</v>
      </c>
      <c r="AI4">
        <v>2019</v>
      </c>
      <c r="AJ4">
        <v>50</v>
      </c>
      <c r="AK4">
        <v>107458</v>
      </c>
      <c r="AL4">
        <v>0.8</v>
      </c>
      <c r="AM4">
        <v>1494</v>
      </c>
      <c r="AN4">
        <v>4313</v>
      </c>
      <c r="AO4">
        <v>50</v>
      </c>
      <c r="AP4">
        <v>229552</v>
      </c>
      <c r="AQ4">
        <v>1.8</v>
      </c>
      <c r="AR4">
        <v>1594</v>
      </c>
      <c r="AS4">
        <v>3267</v>
      </c>
      <c r="AT4">
        <v>50</v>
      </c>
      <c r="AU4">
        <v>173881</v>
      </c>
      <c r="AV4">
        <v>1.4</v>
      </c>
      <c r="AW4">
        <v>1728</v>
      </c>
      <c r="AX4">
        <v>3467</v>
      </c>
      <c r="AY4">
        <v>104</v>
      </c>
      <c r="AZ4">
        <v>383813</v>
      </c>
      <c r="BA4">
        <v>3</v>
      </c>
    </row>
    <row r="5" spans="1:53" x14ac:dyDescent="0.35">
      <c r="A5" t="s">
        <v>60</v>
      </c>
      <c r="B5" t="s">
        <v>54</v>
      </c>
      <c r="C5">
        <v>25</v>
      </c>
      <c r="D5" t="s">
        <v>61</v>
      </c>
      <c r="E5">
        <v>0.99397500000000005</v>
      </c>
      <c r="F5">
        <v>1365</v>
      </c>
      <c r="G5">
        <v>21091</v>
      </c>
      <c r="H5">
        <v>200</v>
      </c>
      <c r="I5">
        <v>4490135</v>
      </c>
      <c r="J5">
        <v>49.9</v>
      </c>
      <c r="K5">
        <v>1.98019802</v>
      </c>
      <c r="L5">
        <v>1.512927221</v>
      </c>
      <c r="M5">
        <v>225</v>
      </c>
      <c r="N5">
        <v>1590</v>
      </c>
      <c r="O5">
        <v>27605</v>
      </c>
      <c r="P5">
        <v>101</v>
      </c>
      <c r="Q5">
        <v>2967846</v>
      </c>
      <c r="R5">
        <v>33</v>
      </c>
      <c r="S5">
        <v>1073</v>
      </c>
      <c r="T5">
        <v>2047</v>
      </c>
      <c r="U5">
        <v>172</v>
      </c>
      <c r="V5">
        <v>374782</v>
      </c>
      <c r="W5">
        <v>4.2</v>
      </c>
      <c r="X5">
        <v>1188</v>
      </c>
      <c r="Y5">
        <v>4217</v>
      </c>
      <c r="Z5">
        <v>114</v>
      </c>
      <c r="AA5">
        <v>511730</v>
      </c>
      <c r="AB5">
        <v>5.7</v>
      </c>
      <c r="AC5">
        <v>1266</v>
      </c>
      <c r="AD5">
        <v>463</v>
      </c>
      <c r="AE5">
        <v>50</v>
      </c>
      <c r="AF5">
        <v>24642</v>
      </c>
      <c r="AG5">
        <v>0.3</v>
      </c>
      <c r="AH5">
        <v>1458</v>
      </c>
      <c r="AI5">
        <v>1063</v>
      </c>
      <c r="AJ5">
        <v>50</v>
      </c>
      <c r="AK5">
        <v>56576</v>
      </c>
      <c r="AL5">
        <v>0.6</v>
      </c>
      <c r="AM5">
        <v>1498</v>
      </c>
      <c r="AN5">
        <v>4627</v>
      </c>
      <c r="AO5">
        <v>52</v>
      </c>
      <c r="AP5">
        <v>256115</v>
      </c>
      <c r="AQ5">
        <v>2.8</v>
      </c>
      <c r="AR5">
        <v>1598</v>
      </c>
      <c r="AS5">
        <v>653</v>
      </c>
      <c r="AT5">
        <v>50</v>
      </c>
      <c r="AU5">
        <v>34755</v>
      </c>
      <c r="AV5">
        <v>0.4</v>
      </c>
      <c r="AW5">
        <v>1724</v>
      </c>
      <c r="AX5">
        <v>2283</v>
      </c>
      <c r="AY5">
        <v>114</v>
      </c>
      <c r="AZ5">
        <v>277040</v>
      </c>
      <c r="BA5">
        <v>3.1</v>
      </c>
    </row>
    <row r="6" spans="1:53" x14ac:dyDescent="0.35">
      <c r="A6" t="s">
        <v>62</v>
      </c>
      <c r="B6" t="s">
        <v>54</v>
      </c>
      <c r="C6">
        <v>35</v>
      </c>
      <c r="D6" t="s">
        <v>63</v>
      </c>
      <c r="E6">
        <v>0.99274399999999996</v>
      </c>
      <c r="F6">
        <v>1365</v>
      </c>
      <c r="G6">
        <v>19087</v>
      </c>
      <c r="H6">
        <v>200</v>
      </c>
      <c r="I6">
        <v>4063496</v>
      </c>
      <c r="J6">
        <v>48.4</v>
      </c>
      <c r="K6">
        <v>1.8348623850000001</v>
      </c>
      <c r="L6">
        <v>1.4477290389999999</v>
      </c>
      <c r="M6">
        <v>221</v>
      </c>
      <c r="N6">
        <v>1586</v>
      </c>
      <c r="O6">
        <v>24191</v>
      </c>
      <c r="P6">
        <v>109</v>
      </c>
      <c r="Q6">
        <v>2806807</v>
      </c>
      <c r="R6">
        <v>33.4</v>
      </c>
      <c r="S6">
        <v>1073</v>
      </c>
      <c r="T6">
        <v>2013</v>
      </c>
      <c r="U6">
        <v>158</v>
      </c>
      <c r="V6">
        <v>338558</v>
      </c>
      <c r="W6">
        <v>4</v>
      </c>
      <c r="X6">
        <v>1192</v>
      </c>
      <c r="Y6">
        <v>4301</v>
      </c>
      <c r="Z6">
        <v>118</v>
      </c>
      <c r="AA6">
        <v>540236</v>
      </c>
      <c r="AB6">
        <v>6.4</v>
      </c>
      <c r="AC6">
        <v>1270</v>
      </c>
      <c r="AD6">
        <v>333</v>
      </c>
      <c r="AE6">
        <v>50</v>
      </c>
      <c r="AF6">
        <v>17723</v>
      </c>
      <c r="AG6">
        <v>0.2</v>
      </c>
      <c r="AH6">
        <v>1458</v>
      </c>
      <c r="AI6">
        <v>1551</v>
      </c>
      <c r="AJ6">
        <v>50</v>
      </c>
      <c r="AK6">
        <v>82549</v>
      </c>
      <c r="AL6">
        <v>1</v>
      </c>
      <c r="AM6">
        <v>1496</v>
      </c>
      <c r="AN6">
        <v>3151</v>
      </c>
      <c r="AO6">
        <v>50</v>
      </c>
      <c r="AP6">
        <v>167707</v>
      </c>
      <c r="AQ6">
        <v>2</v>
      </c>
      <c r="AR6">
        <v>1594</v>
      </c>
      <c r="AS6">
        <v>2263</v>
      </c>
      <c r="AT6">
        <v>50</v>
      </c>
      <c r="AU6">
        <v>120444</v>
      </c>
      <c r="AV6">
        <v>1.4</v>
      </c>
      <c r="AW6">
        <v>1728</v>
      </c>
      <c r="AX6">
        <v>2185</v>
      </c>
      <c r="AY6">
        <v>110</v>
      </c>
      <c r="AZ6">
        <v>255845</v>
      </c>
      <c r="BA6">
        <v>3</v>
      </c>
    </row>
    <row r="7" spans="1:53" x14ac:dyDescent="0.35">
      <c r="A7" t="s">
        <v>64</v>
      </c>
      <c r="B7" t="s">
        <v>54</v>
      </c>
      <c r="C7">
        <v>35</v>
      </c>
      <c r="D7" t="s">
        <v>65</v>
      </c>
      <c r="E7">
        <v>0.99621999999999999</v>
      </c>
      <c r="F7">
        <v>1365</v>
      </c>
      <c r="G7">
        <v>19953</v>
      </c>
      <c r="H7">
        <v>200</v>
      </c>
      <c r="I7">
        <v>4247862</v>
      </c>
      <c r="J7">
        <v>46.3</v>
      </c>
      <c r="K7">
        <v>1.680672269</v>
      </c>
      <c r="L7">
        <v>1.29923108</v>
      </c>
      <c r="M7">
        <v>219</v>
      </c>
      <c r="N7">
        <v>1584</v>
      </c>
      <c r="O7">
        <v>25811</v>
      </c>
      <c r="P7">
        <v>119</v>
      </c>
      <c r="Q7">
        <v>3269520</v>
      </c>
      <c r="R7">
        <v>35.6</v>
      </c>
      <c r="S7">
        <v>1073</v>
      </c>
      <c r="T7">
        <v>2389</v>
      </c>
      <c r="U7">
        <v>174</v>
      </c>
      <c r="V7">
        <v>442484</v>
      </c>
      <c r="W7">
        <v>4.8</v>
      </c>
      <c r="X7">
        <v>1186</v>
      </c>
      <c r="Y7">
        <v>4145</v>
      </c>
      <c r="Z7">
        <v>114</v>
      </c>
      <c r="AA7">
        <v>502993</v>
      </c>
      <c r="AB7">
        <v>5.5</v>
      </c>
      <c r="AC7">
        <v>1256</v>
      </c>
      <c r="AD7">
        <v>843</v>
      </c>
      <c r="AE7">
        <v>50</v>
      </c>
      <c r="AF7">
        <v>44867</v>
      </c>
      <c r="AG7">
        <v>0.5</v>
      </c>
      <c r="AH7">
        <v>1456</v>
      </c>
      <c r="AI7">
        <v>1615</v>
      </c>
      <c r="AJ7">
        <v>50</v>
      </c>
      <c r="AK7">
        <v>85956</v>
      </c>
      <c r="AL7">
        <v>0.9</v>
      </c>
      <c r="AM7">
        <v>1488</v>
      </c>
      <c r="AN7">
        <v>2491</v>
      </c>
      <c r="AO7">
        <v>50</v>
      </c>
      <c r="AP7">
        <v>132579</v>
      </c>
      <c r="AQ7">
        <v>1.4</v>
      </c>
      <c r="AR7">
        <v>1594</v>
      </c>
      <c r="AS7">
        <v>3027</v>
      </c>
      <c r="AT7">
        <v>50</v>
      </c>
      <c r="AU7">
        <v>161107</v>
      </c>
      <c r="AV7">
        <v>1.8</v>
      </c>
      <c r="AW7">
        <v>1740</v>
      </c>
      <c r="AX7">
        <v>2395</v>
      </c>
      <c r="AY7">
        <v>114</v>
      </c>
      <c r="AZ7">
        <v>290631</v>
      </c>
      <c r="BA7">
        <v>3.2</v>
      </c>
    </row>
    <row r="8" spans="1:53" x14ac:dyDescent="0.35">
      <c r="A8" t="s">
        <v>66</v>
      </c>
      <c r="B8" t="s">
        <v>54</v>
      </c>
      <c r="C8">
        <v>35</v>
      </c>
      <c r="D8" t="s">
        <v>67</v>
      </c>
      <c r="E8">
        <v>0.99366699999999997</v>
      </c>
      <c r="F8">
        <v>1365</v>
      </c>
      <c r="G8">
        <v>16225</v>
      </c>
      <c r="H8">
        <v>200</v>
      </c>
      <c r="I8">
        <v>3454196</v>
      </c>
      <c r="J8">
        <v>45.3</v>
      </c>
      <c r="K8">
        <v>1.98019802</v>
      </c>
      <c r="L8">
        <v>1.241497447</v>
      </c>
      <c r="M8">
        <v>225</v>
      </c>
      <c r="N8">
        <v>1590</v>
      </c>
      <c r="O8">
        <v>25879</v>
      </c>
      <c r="P8">
        <v>101</v>
      </c>
      <c r="Q8">
        <v>2782282</v>
      </c>
      <c r="R8">
        <v>36.5</v>
      </c>
      <c r="S8">
        <v>1073</v>
      </c>
      <c r="T8">
        <v>1547</v>
      </c>
      <c r="U8">
        <v>152</v>
      </c>
      <c r="V8">
        <v>250303</v>
      </c>
      <c r="W8">
        <v>3.3</v>
      </c>
      <c r="X8">
        <v>1190</v>
      </c>
      <c r="Y8">
        <v>4203</v>
      </c>
      <c r="Z8">
        <v>112</v>
      </c>
      <c r="AA8">
        <v>501083</v>
      </c>
      <c r="AB8">
        <v>6.6</v>
      </c>
      <c r="AC8">
        <v>1258</v>
      </c>
      <c r="AD8">
        <v>601</v>
      </c>
      <c r="AE8">
        <v>50</v>
      </c>
      <c r="AF8">
        <v>31987</v>
      </c>
      <c r="AG8">
        <v>0.4</v>
      </c>
      <c r="AH8">
        <v>1458</v>
      </c>
      <c r="AI8">
        <v>2237</v>
      </c>
      <c r="AJ8">
        <v>56</v>
      </c>
      <c r="AK8">
        <v>133348</v>
      </c>
      <c r="AL8">
        <v>1.7</v>
      </c>
      <c r="AM8">
        <v>1500</v>
      </c>
      <c r="AN8">
        <v>3713</v>
      </c>
      <c r="AO8">
        <v>50</v>
      </c>
      <c r="AP8">
        <v>197618</v>
      </c>
      <c r="AQ8">
        <v>2.6</v>
      </c>
      <c r="AR8">
        <v>1592</v>
      </c>
      <c r="AS8">
        <v>447</v>
      </c>
      <c r="AT8">
        <v>50</v>
      </c>
      <c r="AU8">
        <v>23791</v>
      </c>
      <c r="AV8">
        <v>0.3</v>
      </c>
      <c r="AW8">
        <v>1730</v>
      </c>
      <c r="AX8">
        <v>1993</v>
      </c>
      <c r="AY8">
        <v>118</v>
      </c>
      <c r="AZ8">
        <v>250335</v>
      </c>
      <c r="BA8">
        <v>3.3</v>
      </c>
    </row>
    <row r="9" spans="1:53" x14ac:dyDescent="0.35">
      <c r="A9" t="s">
        <v>68</v>
      </c>
      <c r="B9" t="s">
        <v>54</v>
      </c>
      <c r="C9">
        <v>35</v>
      </c>
      <c r="D9" t="s">
        <v>69</v>
      </c>
      <c r="E9">
        <v>0.99373199999999995</v>
      </c>
      <c r="F9">
        <v>1365</v>
      </c>
      <c r="G9">
        <v>18259</v>
      </c>
      <c r="H9">
        <v>200</v>
      </c>
      <c r="I9">
        <v>3887221</v>
      </c>
      <c r="J9">
        <v>46.8</v>
      </c>
      <c r="K9">
        <v>1.8348623850000001</v>
      </c>
      <c r="L9">
        <v>1.319369807</v>
      </c>
      <c r="M9">
        <v>223</v>
      </c>
      <c r="N9">
        <v>1588</v>
      </c>
      <c r="O9">
        <v>25393</v>
      </c>
      <c r="P9">
        <v>109</v>
      </c>
      <c r="Q9">
        <v>2946271</v>
      </c>
      <c r="R9">
        <v>35.5</v>
      </c>
      <c r="S9">
        <v>1073</v>
      </c>
      <c r="T9">
        <v>1813</v>
      </c>
      <c r="U9">
        <v>148</v>
      </c>
      <c r="V9">
        <v>285622</v>
      </c>
      <c r="W9">
        <v>3.4</v>
      </c>
      <c r="X9">
        <v>1188</v>
      </c>
      <c r="Y9">
        <v>4483</v>
      </c>
      <c r="Z9">
        <v>114</v>
      </c>
      <c r="AA9">
        <v>544009</v>
      </c>
      <c r="AB9">
        <v>6.6</v>
      </c>
      <c r="AC9">
        <v>1262</v>
      </c>
      <c r="AD9">
        <v>681</v>
      </c>
      <c r="AE9">
        <v>50</v>
      </c>
      <c r="AF9">
        <v>36245</v>
      </c>
      <c r="AG9">
        <v>0.4</v>
      </c>
      <c r="AH9">
        <v>1458</v>
      </c>
      <c r="AI9">
        <v>1575</v>
      </c>
      <c r="AJ9">
        <v>54</v>
      </c>
      <c r="AK9">
        <v>90533</v>
      </c>
      <c r="AL9">
        <v>1.1000000000000001</v>
      </c>
      <c r="AM9">
        <v>1492</v>
      </c>
      <c r="AN9">
        <v>3169</v>
      </c>
      <c r="AO9">
        <v>52</v>
      </c>
      <c r="AP9">
        <v>175411</v>
      </c>
      <c r="AQ9">
        <v>2.1</v>
      </c>
      <c r="AR9">
        <v>1592</v>
      </c>
      <c r="AS9">
        <v>1645</v>
      </c>
      <c r="AT9">
        <v>50</v>
      </c>
      <c r="AU9">
        <v>87552</v>
      </c>
      <c r="AV9">
        <v>1.1000000000000001</v>
      </c>
      <c r="AW9">
        <v>1736</v>
      </c>
      <c r="AX9">
        <v>2135</v>
      </c>
      <c r="AY9">
        <v>110</v>
      </c>
      <c r="AZ9">
        <v>249990</v>
      </c>
      <c r="BA9">
        <v>3</v>
      </c>
    </row>
    <row r="10" spans="1:53" x14ac:dyDescent="0.35">
      <c r="A10" t="s">
        <v>70</v>
      </c>
      <c r="B10" t="s">
        <v>54</v>
      </c>
      <c r="C10">
        <v>35</v>
      </c>
      <c r="D10" t="s">
        <v>71</v>
      </c>
      <c r="E10">
        <v>0.99532200000000004</v>
      </c>
      <c r="F10">
        <v>1367</v>
      </c>
      <c r="G10">
        <v>21267</v>
      </c>
      <c r="H10">
        <v>200</v>
      </c>
      <c r="I10">
        <v>4527604</v>
      </c>
      <c r="J10">
        <v>48.3</v>
      </c>
      <c r="K10">
        <v>1.8348623850000001</v>
      </c>
      <c r="L10">
        <v>1.4366928800000001</v>
      </c>
      <c r="M10">
        <v>221</v>
      </c>
      <c r="N10">
        <v>1588</v>
      </c>
      <c r="O10">
        <v>27161</v>
      </c>
      <c r="P10">
        <v>109</v>
      </c>
      <c r="Q10">
        <v>3151407</v>
      </c>
      <c r="R10">
        <v>33.6</v>
      </c>
      <c r="S10">
        <v>1073</v>
      </c>
      <c r="T10">
        <v>2311</v>
      </c>
      <c r="U10">
        <v>174</v>
      </c>
      <c r="V10">
        <v>428037</v>
      </c>
      <c r="W10">
        <v>4.5999999999999996</v>
      </c>
      <c r="X10">
        <v>1196</v>
      </c>
      <c r="Y10">
        <v>4505</v>
      </c>
      <c r="Z10">
        <v>122</v>
      </c>
      <c r="AA10">
        <v>585042</v>
      </c>
      <c r="AB10">
        <v>6.2</v>
      </c>
      <c r="AC10">
        <v>1268</v>
      </c>
      <c r="AD10">
        <v>147</v>
      </c>
      <c r="AE10">
        <v>50</v>
      </c>
      <c r="AF10">
        <v>7824</v>
      </c>
      <c r="AG10">
        <v>0.1</v>
      </c>
      <c r="AH10">
        <v>1458</v>
      </c>
      <c r="AI10">
        <v>1627</v>
      </c>
      <c r="AJ10">
        <v>50</v>
      </c>
      <c r="AK10">
        <v>86594</v>
      </c>
      <c r="AL10">
        <v>0.9</v>
      </c>
      <c r="AM10">
        <v>1498</v>
      </c>
      <c r="AN10">
        <v>3649</v>
      </c>
      <c r="AO10">
        <v>50</v>
      </c>
      <c r="AP10">
        <v>194212</v>
      </c>
      <c r="AQ10">
        <v>2.1</v>
      </c>
      <c r="AR10">
        <v>1588</v>
      </c>
      <c r="AS10">
        <v>2109</v>
      </c>
      <c r="AT10">
        <v>50</v>
      </c>
      <c r="AU10">
        <v>112248</v>
      </c>
      <c r="AV10">
        <v>1.2</v>
      </c>
      <c r="AW10">
        <v>1732</v>
      </c>
      <c r="AX10">
        <v>2521</v>
      </c>
      <c r="AY10">
        <v>102</v>
      </c>
      <c r="AZ10">
        <v>273719</v>
      </c>
      <c r="BA10">
        <v>2.9</v>
      </c>
    </row>
    <row r="11" spans="1:53" x14ac:dyDescent="0.35">
      <c r="A11" t="s">
        <v>72</v>
      </c>
      <c r="B11" t="s">
        <v>54</v>
      </c>
      <c r="C11">
        <v>50</v>
      </c>
      <c r="D11" t="s">
        <v>73</v>
      </c>
      <c r="E11">
        <v>0.99649699999999997</v>
      </c>
      <c r="F11">
        <v>1367</v>
      </c>
      <c r="G11">
        <v>44983</v>
      </c>
      <c r="H11">
        <v>200</v>
      </c>
      <c r="I11">
        <v>9576584</v>
      </c>
      <c r="J11">
        <v>46.5</v>
      </c>
      <c r="K11">
        <v>1.8348623850000001</v>
      </c>
      <c r="L11">
        <v>1.3383972049999999</v>
      </c>
      <c r="M11">
        <v>221</v>
      </c>
      <c r="N11">
        <v>1588</v>
      </c>
      <c r="O11">
        <v>61669</v>
      </c>
      <c r="P11">
        <v>109</v>
      </c>
      <c r="Q11">
        <v>7155263</v>
      </c>
      <c r="R11">
        <v>34.700000000000003</v>
      </c>
      <c r="S11">
        <v>1073</v>
      </c>
      <c r="T11">
        <v>4853</v>
      </c>
      <c r="U11">
        <v>178</v>
      </c>
      <c r="V11">
        <v>919523</v>
      </c>
      <c r="W11">
        <v>4.5</v>
      </c>
      <c r="X11">
        <v>1192</v>
      </c>
      <c r="Y11">
        <v>9999</v>
      </c>
      <c r="Z11">
        <v>120</v>
      </c>
      <c r="AA11">
        <v>1277233</v>
      </c>
      <c r="AB11">
        <v>6.2</v>
      </c>
      <c r="AC11">
        <v>1264</v>
      </c>
      <c r="AD11">
        <v>1583</v>
      </c>
      <c r="AE11">
        <v>50</v>
      </c>
      <c r="AF11">
        <v>84253</v>
      </c>
      <c r="AG11">
        <v>0.4</v>
      </c>
      <c r="AH11">
        <v>1458</v>
      </c>
      <c r="AI11">
        <v>4451</v>
      </c>
      <c r="AJ11">
        <v>50</v>
      </c>
      <c r="AK11">
        <v>236897</v>
      </c>
      <c r="AL11">
        <v>1.2</v>
      </c>
      <c r="AM11">
        <v>1498</v>
      </c>
      <c r="AN11">
        <v>8905</v>
      </c>
      <c r="AO11">
        <v>52</v>
      </c>
      <c r="AP11">
        <v>492912</v>
      </c>
      <c r="AQ11">
        <v>2.4</v>
      </c>
      <c r="AR11">
        <v>1586</v>
      </c>
      <c r="AS11">
        <v>3807</v>
      </c>
      <c r="AT11">
        <v>50</v>
      </c>
      <c r="AU11">
        <v>202621</v>
      </c>
      <c r="AV11">
        <v>1</v>
      </c>
      <c r="AW11">
        <v>1730</v>
      </c>
      <c r="AX11">
        <v>5797</v>
      </c>
      <c r="AY11">
        <v>106</v>
      </c>
      <c r="AZ11">
        <v>654096</v>
      </c>
      <c r="BA11">
        <v>3.2</v>
      </c>
    </row>
    <row r="12" spans="1:53" x14ac:dyDescent="0.35">
      <c r="A12" t="s">
        <v>74</v>
      </c>
      <c r="B12" t="s">
        <v>54</v>
      </c>
      <c r="C12">
        <v>50</v>
      </c>
      <c r="D12" t="s">
        <v>75</v>
      </c>
      <c r="E12">
        <v>0.99633499999999997</v>
      </c>
      <c r="F12">
        <v>1365</v>
      </c>
      <c r="G12">
        <v>41725</v>
      </c>
      <c r="H12">
        <v>200</v>
      </c>
      <c r="I12">
        <v>8882977</v>
      </c>
      <c r="J12">
        <v>46</v>
      </c>
      <c r="K12">
        <v>1.8348623850000001</v>
      </c>
      <c r="L12">
        <v>1.3177897629999999</v>
      </c>
      <c r="M12">
        <v>223</v>
      </c>
      <c r="N12">
        <v>1588</v>
      </c>
      <c r="O12">
        <v>58097</v>
      </c>
      <c r="P12">
        <v>109</v>
      </c>
      <c r="Q12">
        <v>6740815</v>
      </c>
      <c r="R12">
        <v>34.9</v>
      </c>
      <c r="S12">
        <v>1073</v>
      </c>
      <c r="T12">
        <v>4701</v>
      </c>
      <c r="U12">
        <v>174</v>
      </c>
      <c r="V12">
        <v>870706</v>
      </c>
      <c r="W12">
        <v>4.5</v>
      </c>
      <c r="X12">
        <v>1188</v>
      </c>
      <c r="Y12">
        <v>9081</v>
      </c>
      <c r="Z12">
        <v>112</v>
      </c>
      <c r="AA12">
        <v>1082640</v>
      </c>
      <c r="AB12">
        <v>5.6</v>
      </c>
      <c r="AC12">
        <v>1260</v>
      </c>
      <c r="AD12">
        <v>1655</v>
      </c>
      <c r="AE12">
        <v>50</v>
      </c>
      <c r="AF12">
        <v>88085</v>
      </c>
      <c r="AG12">
        <v>0.5</v>
      </c>
      <c r="AH12">
        <v>1458</v>
      </c>
      <c r="AI12">
        <v>5201</v>
      </c>
      <c r="AJ12">
        <v>54</v>
      </c>
      <c r="AK12">
        <v>298960</v>
      </c>
      <c r="AL12">
        <v>1.5</v>
      </c>
      <c r="AM12">
        <v>1498</v>
      </c>
      <c r="AN12">
        <v>8167</v>
      </c>
      <c r="AO12">
        <v>50</v>
      </c>
      <c r="AP12">
        <v>434675</v>
      </c>
      <c r="AQ12">
        <v>2.2999999999999998</v>
      </c>
      <c r="AR12">
        <v>1586</v>
      </c>
      <c r="AS12">
        <v>3335</v>
      </c>
      <c r="AT12">
        <v>50</v>
      </c>
      <c r="AU12">
        <v>177500</v>
      </c>
      <c r="AV12">
        <v>0.9</v>
      </c>
      <c r="AW12">
        <v>1728</v>
      </c>
      <c r="AX12">
        <v>6111</v>
      </c>
      <c r="AY12">
        <v>110</v>
      </c>
      <c r="AZ12">
        <v>715545</v>
      </c>
      <c r="BA12">
        <v>3.7</v>
      </c>
    </row>
    <row r="13" spans="1:53" x14ac:dyDescent="0.35">
      <c r="A13" t="s">
        <v>76</v>
      </c>
      <c r="B13" t="s">
        <v>54</v>
      </c>
      <c r="C13">
        <v>50</v>
      </c>
      <c r="D13" t="s">
        <v>77</v>
      </c>
      <c r="E13">
        <v>0.99643099999999996</v>
      </c>
      <c r="F13">
        <v>1365</v>
      </c>
      <c r="G13">
        <v>28445</v>
      </c>
      <c r="H13">
        <v>200</v>
      </c>
      <c r="I13">
        <v>6055753</v>
      </c>
      <c r="J13">
        <v>46.6</v>
      </c>
      <c r="K13">
        <v>1.8348623850000001</v>
      </c>
      <c r="L13">
        <v>1.325393126</v>
      </c>
      <c r="M13">
        <v>223</v>
      </c>
      <c r="N13">
        <v>1588</v>
      </c>
      <c r="O13">
        <v>39379</v>
      </c>
      <c r="P13">
        <v>109</v>
      </c>
      <c r="Q13">
        <v>4569024</v>
      </c>
      <c r="R13">
        <v>35.200000000000003</v>
      </c>
      <c r="S13">
        <v>1073</v>
      </c>
      <c r="T13">
        <v>3087</v>
      </c>
      <c r="U13">
        <v>180</v>
      </c>
      <c r="V13">
        <v>591482</v>
      </c>
      <c r="W13">
        <v>4.5999999999999996</v>
      </c>
      <c r="X13">
        <v>1190</v>
      </c>
      <c r="Y13">
        <v>6047</v>
      </c>
      <c r="Z13">
        <v>116</v>
      </c>
      <c r="AA13">
        <v>746673</v>
      </c>
      <c r="AB13">
        <v>5.7</v>
      </c>
      <c r="AC13">
        <v>1262</v>
      </c>
      <c r="AD13">
        <v>645</v>
      </c>
      <c r="AE13">
        <v>50</v>
      </c>
      <c r="AF13">
        <v>34329</v>
      </c>
      <c r="AG13">
        <v>0.3</v>
      </c>
      <c r="AH13">
        <v>1458</v>
      </c>
      <c r="AI13">
        <v>3303</v>
      </c>
      <c r="AJ13">
        <v>50</v>
      </c>
      <c r="AK13">
        <v>175797</v>
      </c>
      <c r="AL13">
        <v>1.4</v>
      </c>
      <c r="AM13">
        <v>1498</v>
      </c>
      <c r="AN13">
        <v>5521</v>
      </c>
      <c r="AO13">
        <v>50</v>
      </c>
      <c r="AP13">
        <v>293846</v>
      </c>
      <c r="AQ13">
        <v>2.2999999999999998</v>
      </c>
      <c r="AR13">
        <v>1590</v>
      </c>
      <c r="AS13">
        <v>2095</v>
      </c>
      <c r="AT13">
        <v>50</v>
      </c>
      <c r="AU13">
        <v>111503</v>
      </c>
      <c r="AV13">
        <v>0.9</v>
      </c>
      <c r="AW13">
        <v>1728</v>
      </c>
      <c r="AX13">
        <v>3735</v>
      </c>
      <c r="AY13">
        <v>104</v>
      </c>
      <c r="AZ13">
        <v>413482</v>
      </c>
      <c r="BA13">
        <v>3.2</v>
      </c>
    </row>
    <row r="14" spans="1:53" x14ac:dyDescent="0.35">
      <c r="A14" t="s">
        <v>78</v>
      </c>
      <c r="B14" t="s">
        <v>54</v>
      </c>
      <c r="C14">
        <v>50</v>
      </c>
      <c r="D14" t="s">
        <v>79</v>
      </c>
      <c r="E14">
        <v>0.99568699999999999</v>
      </c>
      <c r="F14">
        <v>1367</v>
      </c>
      <c r="G14">
        <v>34647</v>
      </c>
      <c r="H14">
        <v>200</v>
      </c>
      <c r="I14">
        <v>7376118</v>
      </c>
      <c r="J14">
        <v>46.7</v>
      </c>
      <c r="K14">
        <v>1.8348623850000001</v>
      </c>
      <c r="L14">
        <v>1.339862881</v>
      </c>
      <c r="M14">
        <v>221</v>
      </c>
      <c r="N14">
        <v>1588</v>
      </c>
      <c r="O14">
        <v>47447</v>
      </c>
      <c r="P14">
        <v>109</v>
      </c>
      <c r="Q14">
        <v>5505129</v>
      </c>
      <c r="R14">
        <v>34.9</v>
      </c>
      <c r="S14">
        <v>1073</v>
      </c>
      <c r="T14">
        <v>3723</v>
      </c>
      <c r="U14">
        <v>174</v>
      </c>
      <c r="V14">
        <v>689564</v>
      </c>
      <c r="W14">
        <v>4.4000000000000004</v>
      </c>
      <c r="X14">
        <v>1198</v>
      </c>
      <c r="Y14">
        <v>7519</v>
      </c>
      <c r="Z14">
        <v>122</v>
      </c>
      <c r="AA14">
        <v>976455</v>
      </c>
      <c r="AB14">
        <v>6.2</v>
      </c>
      <c r="AC14">
        <v>1270</v>
      </c>
      <c r="AD14">
        <v>207</v>
      </c>
      <c r="AE14">
        <v>50</v>
      </c>
      <c r="AF14">
        <v>11017</v>
      </c>
      <c r="AG14">
        <v>0.1</v>
      </c>
      <c r="AH14">
        <v>1458</v>
      </c>
      <c r="AI14">
        <v>2857</v>
      </c>
      <c r="AJ14">
        <v>50</v>
      </c>
      <c r="AK14">
        <v>152059</v>
      </c>
      <c r="AL14">
        <v>1</v>
      </c>
      <c r="AM14">
        <v>1496</v>
      </c>
      <c r="AN14">
        <v>6831</v>
      </c>
      <c r="AO14">
        <v>52</v>
      </c>
      <c r="AP14">
        <v>378111</v>
      </c>
      <c r="AQ14">
        <v>2.4</v>
      </c>
      <c r="AR14">
        <v>1588</v>
      </c>
      <c r="AS14">
        <v>2515</v>
      </c>
      <c r="AT14">
        <v>50</v>
      </c>
      <c r="AU14">
        <v>133857</v>
      </c>
      <c r="AV14">
        <v>0.8</v>
      </c>
      <c r="AW14">
        <v>1728</v>
      </c>
      <c r="AX14">
        <v>4681</v>
      </c>
      <c r="AY14">
        <v>114</v>
      </c>
      <c r="AZ14">
        <v>568036</v>
      </c>
      <c r="BA14">
        <v>3.6</v>
      </c>
    </row>
    <row r="15" spans="1:53" x14ac:dyDescent="0.35">
      <c r="A15" t="s">
        <v>80</v>
      </c>
      <c r="B15" t="s">
        <v>54</v>
      </c>
      <c r="C15">
        <v>50</v>
      </c>
      <c r="D15" t="s">
        <v>81</v>
      </c>
      <c r="E15">
        <v>0.99344100000000002</v>
      </c>
      <c r="F15">
        <v>1367</v>
      </c>
      <c r="G15">
        <v>27127</v>
      </c>
      <c r="H15">
        <v>200</v>
      </c>
      <c r="I15">
        <v>5775159</v>
      </c>
      <c r="J15">
        <v>47.2</v>
      </c>
      <c r="K15">
        <v>1.801801802</v>
      </c>
      <c r="L15">
        <v>1.3296012660000001</v>
      </c>
      <c r="M15">
        <v>223</v>
      </c>
      <c r="N15">
        <v>1590</v>
      </c>
      <c r="O15">
        <v>36761</v>
      </c>
      <c r="P15">
        <v>111</v>
      </c>
      <c r="Q15">
        <v>4343527</v>
      </c>
      <c r="R15">
        <v>35.5</v>
      </c>
      <c r="S15">
        <v>1073</v>
      </c>
      <c r="T15">
        <v>2911</v>
      </c>
      <c r="U15">
        <v>172</v>
      </c>
      <c r="V15">
        <v>532970</v>
      </c>
      <c r="W15">
        <v>4.4000000000000004</v>
      </c>
      <c r="X15">
        <v>1196</v>
      </c>
      <c r="Y15">
        <v>5953</v>
      </c>
      <c r="Z15">
        <v>118</v>
      </c>
      <c r="AA15">
        <v>747739</v>
      </c>
      <c r="AB15">
        <v>6.1</v>
      </c>
      <c r="AC15">
        <v>1270</v>
      </c>
      <c r="AD15">
        <v>337</v>
      </c>
      <c r="AE15">
        <v>50</v>
      </c>
      <c r="AF15">
        <v>17936</v>
      </c>
      <c r="AG15">
        <v>0.1</v>
      </c>
      <c r="AH15">
        <v>1458</v>
      </c>
      <c r="AI15">
        <v>2233</v>
      </c>
      <c r="AJ15">
        <v>50</v>
      </c>
      <c r="AK15">
        <v>118848</v>
      </c>
      <c r="AL15">
        <v>1</v>
      </c>
      <c r="AM15">
        <v>1498</v>
      </c>
      <c r="AN15">
        <v>5029</v>
      </c>
      <c r="AO15">
        <v>50</v>
      </c>
      <c r="AP15">
        <v>267660</v>
      </c>
      <c r="AQ15">
        <v>2.2000000000000002</v>
      </c>
      <c r="AR15">
        <v>1586</v>
      </c>
      <c r="AS15">
        <v>1519</v>
      </c>
      <c r="AT15">
        <v>50</v>
      </c>
      <c r="AU15">
        <v>80846</v>
      </c>
      <c r="AV15">
        <v>0.7</v>
      </c>
      <c r="AW15">
        <v>1734</v>
      </c>
      <c r="AX15">
        <v>3085</v>
      </c>
      <c r="AY15">
        <v>106</v>
      </c>
      <c r="AZ15">
        <v>348091</v>
      </c>
      <c r="BA15">
        <v>2.8</v>
      </c>
    </row>
    <row r="19" spans="1:13" x14ac:dyDescent="0.35">
      <c r="A19">
        <f>2*SQRT(2*LN(2))</f>
        <v>2.3548200450309493</v>
      </c>
      <c r="B19" s="7">
        <f t="shared" ref="B19:J19" si="0">MAX(B22:B919)</f>
        <v>36426.680846366224</v>
      </c>
      <c r="C19" s="7">
        <f t="shared" si="0"/>
        <v>48844.324031008095</v>
      </c>
      <c r="D19" s="7">
        <f t="shared" si="0"/>
        <v>3660.9887134549008</v>
      </c>
      <c r="E19" s="7">
        <f t="shared" si="0"/>
        <v>7865.0000547009986</v>
      </c>
      <c r="F19" s="7">
        <f t="shared" si="0"/>
        <v>1536.808837467685</v>
      </c>
      <c r="G19" s="7">
        <f t="shared" si="0"/>
        <v>1818.5253906825719</v>
      </c>
      <c r="H19" s="7">
        <f t="shared" si="0"/>
        <v>5743.3034462171718</v>
      </c>
      <c r="I19" s="7">
        <f t="shared" si="0"/>
        <v>2700.9253880041238</v>
      </c>
      <c r="J19" s="7">
        <f t="shared" si="0"/>
        <v>4268.9775154128401</v>
      </c>
      <c r="K19" s="7">
        <f>MAX(K22:K919)</f>
        <v>52669.049778198038</v>
      </c>
      <c r="L19">
        <f>MAX(L22:L919)</f>
        <v>52526.247341000002</v>
      </c>
    </row>
    <row r="20" spans="1:13" x14ac:dyDescent="0.35">
      <c r="C20" s="4"/>
    </row>
    <row r="21" spans="1:13" x14ac:dyDescent="0.35">
      <c r="A21" t="str">
        <f>A2</f>
        <v>data/Blackbutt Eucalyptus/BE- 25 (2).txt</v>
      </c>
      <c r="B21" t="s">
        <v>82</v>
      </c>
      <c r="C21" s="4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93</v>
      </c>
    </row>
    <row r="22" spans="1:13" x14ac:dyDescent="0.35">
      <c r="A22" s="8">
        <v>900.27148399999999</v>
      </c>
      <c r="B22">
        <f>$I$2*_xlfn.NORM.DIST($A22,$F$2,$H$2/$A$19,0)</f>
        <v>1.1481549788782793E-2</v>
      </c>
      <c r="C22">
        <f t="shared" ref="C22:C85" si="1">$Q$2*_xlfn.NORM.DIST($A22,$N$2,$P$2/$A$19,0)</f>
        <v>2.9231264371136077E-42</v>
      </c>
      <c r="D22">
        <f t="shared" ref="D22:D85" si="2">$V$2*_xlfn.NORM.DIST($A22,$S$2,$U$2/$A$19,0)</f>
        <v>181.92296006389867</v>
      </c>
      <c r="E22">
        <f t="shared" ref="E22:E85" si="3">$AA$2*_xlfn.NORM.DIST($A22,$X$2,$Z$2/$A$19,0)</f>
        <v>8.8872266886193279E-5</v>
      </c>
      <c r="F22">
        <f t="shared" ref="F22:F85" si="4">$AF$2*_xlfn.NORM.DIST($A22,$AC$2,$AE$2/$A$19,0)</f>
        <v>2.9200979302968329E-61</v>
      </c>
      <c r="G22">
        <f t="shared" ref="G22:G85" si="5">$AK$2*_xlfn.NORM.DIST($A22,$AH$2,$AJ$2/$A$19,0)</f>
        <v>2.7408047875053393E-147</v>
      </c>
      <c r="H22">
        <f t="shared" ref="H22:H85" si="6">$AP$2*_xlfn.NORM.DIST($A22,$AM$2,$AO$2/$A$19,0)</f>
        <v>1.2995458036925329E-165</v>
      </c>
      <c r="I22">
        <f t="shared" ref="I22:I85" si="7">$AU$2*_xlfn.NORM.DIST($A22,$AR$2,$AT$2/$A$19,0)</f>
        <v>9.3019751343082122E-228</v>
      </c>
      <c r="J22">
        <f t="shared" ref="J22:J85" si="8">$AZ$2*_xlfn.NORM.DIST($A22,$AW$2,$AY$2/$A$19,0)</f>
        <v>8.5419347042202427E-81</v>
      </c>
      <c r="K22">
        <f>SUM(B22:J22)</f>
        <v>181.93453048595435</v>
      </c>
      <c r="L22">
        <v>66.808166999999997</v>
      </c>
      <c r="M22">
        <f>K22-L22</f>
        <v>115.12636348595436</v>
      </c>
    </row>
    <row r="23" spans="1:13" x14ac:dyDescent="0.35">
      <c r="A23" s="8">
        <v>901.609375</v>
      </c>
      <c r="B23">
        <f t="shared" ref="B23:B85" si="9">$I$2*_xlfn.NORM.DIST($A23,$F$2,$H$2/$A$19,0)</f>
        <v>1.2513536872803072E-2</v>
      </c>
      <c r="C23">
        <f t="shared" si="1"/>
        <v>4.4209423707196434E-42</v>
      </c>
      <c r="D23">
        <f t="shared" si="2"/>
        <v>190.54845736795556</v>
      </c>
      <c r="E23">
        <f t="shared" si="3"/>
        <v>1.0531696530941416E-4</v>
      </c>
      <c r="F23">
        <f t="shared" si="4"/>
        <v>8.5763630289932812E-61</v>
      </c>
      <c r="G23">
        <f t="shared" si="5"/>
        <v>1.4315553343524664E-146</v>
      </c>
      <c r="H23">
        <f t="shared" si="6"/>
        <v>7.5082775378786096E-165</v>
      </c>
      <c r="I23">
        <f t="shared" si="7"/>
        <v>7.2310673016019804E-227</v>
      </c>
      <c r="J23">
        <f t="shared" si="8"/>
        <v>1.5847651901308192E-80</v>
      </c>
      <c r="K23">
        <f t="shared" ref="K23:K86" si="10">SUM(B23:J23)</f>
        <v>190.56107622179368</v>
      </c>
      <c r="L23">
        <v>70.931419000000005</v>
      </c>
      <c r="M23">
        <f t="shared" ref="M23:M86" si="11">K23-L23</f>
        <v>119.62965722179368</v>
      </c>
    </row>
    <row r="24" spans="1:13" x14ac:dyDescent="0.35">
      <c r="A24" s="8">
        <v>902.94531300000006</v>
      </c>
      <c r="B24">
        <f t="shared" si="9"/>
        <v>1.3633191862661483E-2</v>
      </c>
      <c r="C24">
        <f t="shared" si="1"/>
        <v>6.6768364831824558E-42</v>
      </c>
      <c r="D24">
        <f t="shared" si="2"/>
        <v>199.49770491527616</v>
      </c>
      <c r="E24">
        <f t="shared" si="3"/>
        <v>1.2467514867663858E-4</v>
      </c>
      <c r="F24">
        <f t="shared" si="4"/>
        <v>2.5049864736423507E-60</v>
      </c>
      <c r="G24">
        <f t="shared" si="5"/>
        <v>7.4296728180006404E-146</v>
      </c>
      <c r="H24">
        <f t="shared" si="6"/>
        <v>4.3097948050859551E-164</v>
      </c>
      <c r="I24">
        <f t="shared" si="7"/>
        <v>5.5822470217577157E-226</v>
      </c>
      <c r="J24">
        <f t="shared" si="8"/>
        <v>2.934618606496522E-80</v>
      </c>
      <c r="K24">
        <f t="shared" si="10"/>
        <v>199.51146278228748</v>
      </c>
      <c r="L24">
        <v>75.267606000000001</v>
      </c>
      <c r="M24">
        <f t="shared" si="11"/>
        <v>124.24385678228748</v>
      </c>
    </row>
    <row r="25" spans="1:13" x14ac:dyDescent="0.35">
      <c r="A25" s="8">
        <v>904.28125</v>
      </c>
      <c r="B25">
        <f t="shared" si="9"/>
        <v>1.4849353171341818E-2</v>
      </c>
      <c r="C25">
        <f t="shared" si="1"/>
        <v>1.0075756268388101E-41</v>
      </c>
      <c r="D25">
        <f t="shared" si="2"/>
        <v>208.7922528065142</v>
      </c>
      <c r="E25">
        <f t="shared" si="3"/>
        <v>1.4747512060143234E-4</v>
      </c>
      <c r="F25">
        <f t="shared" si="4"/>
        <v>7.2876590163280205E-60</v>
      </c>
      <c r="G25">
        <f t="shared" si="5"/>
        <v>3.8407096938516468E-145</v>
      </c>
      <c r="H25">
        <f t="shared" si="6"/>
        <v>2.4640702161352662E-163</v>
      </c>
      <c r="I25">
        <f t="shared" si="7"/>
        <v>4.2923567639055265E-225</v>
      </c>
      <c r="J25">
        <f t="shared" si="8"/>
        <v>5.4288570309463716E-80</v>
      </c>
      <c r="K25">
        <f t="shared" si="10"/>
        <v>208.80724963480614</v>
      </c>
      <c r="L25">
        <v>79.831817999999998</v>
      </c>
      <c r="M25">
        <f t="shared" si="11"/>
        <v>128.97543163480614</v>
      </c>
    </row>
    <row r="26" spans="1:13" x14ac:dyDescent="0.35">
      <c r="A26" s="8">
        <v>905.61914100000001</v>
      </c>
      <c r="B26">
        <f t="shared" si="9"/>
        <v>1.617201434115096E-2</v>
      </c>
      <c r="C26">
        <f t="shared" si="1"/>
        <v>1.5201846595027114E-41</v>
      </c>
      <c r="D26">
        <f t="shared" si="2"/>
        <v>218.45574231122509</v>
      </c>
      <c r="E26">
        <f t="shared" si="3"/>
        <v>1.7434958523765301E-4</v>
      </c>
      <c r="F26">
        <f t="shared" si="4"/>
        <v>2.1150763895834788E-59</v>
      </c>
      <c r="G26">
        <f t="shared" si="5"/>
        <v>1.9823201272391485E-144</v>
      </c>
      <c r="H26">
        <f t="shared" si="6"/>
        <v>1.4068055705399128E-162</v>
      </c>
      <c r="I26">
        <f t="shared" si="7"/>
        <v>3.2972761001552583E-224</v>
      </c>
      <c r="J26">
        <f t="shared" si="8"/>
        <v>1.0042114039751553E-79</v>
      </c>
      <c r="K26">
        <f t="shared" si="10"/>
        <v>218.4720886751515</v>
      </c>
      <c r="L26">
        <v>84.640726999999998</v>
      </c>
      <c r="M26">
        <f t="shared" si="11"/>
        <v>133.8313616751515</v>
      </c>
    </row>
    <row r="27" spans="1:13" x14ac:dyDescent="0.35">
      <c r="A27" s="8">
        <v>906.95507799999996</v>
      </c>
      <c r="B27">
        <f t="shared" si="9"/>
        <v>1.7605933121561567E-2</v>
      </c>
      <c r="C27">
        <f t="shared" si="1"/>
        <v>2.2903669556455188E-41</v>
      </c>
      <c r="D27">
        <f t="shared" si="2"/>
        <v>228.46925363088101</v>
      </c>
      <c r="E27">
        <f t="shared" si="3"/>
        <v>2.0590837270549874E-4</v>
      </c>
      <c r="F27">
        <f t="shared" si="4"/>
        <v>6.1047482593245283E-59</v>
      </c>
      <c r="G27">
        <f t="shared" si="5"/>
        <v>1.0166574007436752E-143</v>
      </c>
      <c r="H27">
        <f t="shared" si="6"/>
        <v>7.979755940221246E-162</v>
      </c>
      <c r="I27">
        <f t="shared" si="7"/>
        <v>2.5153656104804082E-223</v>
      </c>
      <c r="J27">
        <f t="shared" si="8"/>
        <v>1.8540508780484181E-79</v>
      </c>
      <c r="K27">
        <f t="shared" si="10"/>
        <v>228.48706547237526</v>
      </c>
      <c r="L27">
        <v>89.689993999999999</v>
      </c>
      <c r="M27">
        <f t="shared" si="11"/>
        <v>138.79707147237525</v>
      </c>
    </row>
    <row r="28" spans="1:13" x14ac:dyDescent="0.35">
      <c r="A28" s="8">
        <v>908.29101600000001</v>
      </c>
      <c r="B28">
        <f t="shared" si="9"/>
        <v>1.9162252299240384E-2</v>
      </c>
      <c r="C28">
        <f t="shared" si="1"/>
        <v>3.4479827635877296E-41</v>
      </c>
      <c r="D28">
        <f t="shared" si="2"/>
        <v>238.8559697035972</v>
      </c>
      <c r="E28">
        <f t="shared" si="3"/>
        <v>2.4298782284089141E-4</v>
      </c>
      <c r="F28">
        <f t="shared" si="4"/>
        <v>1.7550544052769357E-58</v>
      </c>
      <c r="G28">
        <f t="shared" si="5"/>
        <v>5.1934597587996829E-143</v>
      </c>
      <c r="H28">
        <f t="shared" si="6"/>
        <v>4.5084419214371843E-161</v>
      </c>
      <c r="I28">
        <f t="shared" si="7"/>
        <v>1.9112978049298032E-222</v>
      </c>
      <c r="J28">
        <f t="shared" si="8"/>
        <v>3.4197041860858168E-79</v>
      </c>
      <c r="K28">
        <f t="shared" si="10"/>
        <v>238.87537494371929</v>
      </c>
      <c r="L28">
        <v>94.996396000000004</v>
      </c>
      <c r="M28">
        <f t="shared" si="11"/>
        <v>143.87897894371929</v>
      </c>
    </row>
    <row r="29" spans="1:13" x14ac:dyDescent="0.35">
      <c r="A29" s="8">
        <v>909.62695299999996</v>
      </c>
      <c r="B29">
        <f t="shared" si="9"/>
        <v>2.0850985261340601E-2</v>
      </c>
      <c r="C29">
        <f t="shared" si="1"/>
        <v>5.186520876054002E-41</v>
      </c>
      <c r="D29">
        <f t="shared" si="2"/>
        <v>249.62521241135755</v>
      </c>
      <c r="E29">
        <f t="shared" si="3"/>
        <v>2.8651827059705652E-4</v>
      </c>
      <c r="F29">
        <f t="shared" si="4"/>
        <v>5.0256685508516215E-58</v>
      </c>
      <c r="G29">
        <f t="shared" si="5"/>
        <v>2.6425253575832242E-142</v>
      </c>
      <c r="H29">
        <f t="shared" si="6"/>
        <v>2.5371349357767728E-160</v>
      </c>
      <c r="I29">
        <f t="shared" si="7"/>
        <v>1.4465575692033623E-221</v>
      </c>
      <c r="J29">
        <f t="shared" si="8"/>
        <v>6.3012313912210571E-79</v>
      </c>
      <c r="K29">
        <f t="shared" si="10"/>
        <v>249.6463499148895</v>
      </c>
      <c r="L29">
        <v>100.57007299999999</v>
      </c>
      <c r="M29">
        <f t="shared" si="11"/>
        <v>149.07627691488949</v>
      </c>
    </row>
    <row r="30" spans="1:13" x14ac:dyDescent="0.35">
      <c r="A30" s="8">
        <v>910.96093800000006</v>
      </c>
      <c r="B30">
        <f t="shared" si="9"/>
        <v>2.2680143485021079E-2</v>
      </c>
      <c r="C30">
        <f t="shared" si="1"/>
        <v>7.7907635127025755E-41</v>
      </c>
      <c r="D30">
        <f t="shared" si="2"/>
        <v>260.76972975602337</v>
      </c>
      <c r="E30">
        <f t="shared" si="3"/>
        <v>3.3749991972862204E-4</v>
      </c>
      <c r="F30">
        <f t="shared" si="4"/>
        <v>1.4312452046239912E-57</v>
      </c>
      <c r="G30">
        <f t="shared" si="5"/>
        <v>1.3360838361421121E-141</v>
      </c>
      <c r="H30">
        <f t="shared" si="6"/>
        <v>1.4185638014573554E-159</v>
      </c>
      <c r="I30">
        <f t="shared" si="7"/>
        <v>1.087284682164646E-220</v>
      </c>
      <c r="J30">
        <f t="shared" si="8"/>
        <v>1.1588990579655066E-78</v>
      </c>
      <c r="K30">
        <f t="shared" si="10"/>
        <v>260.79274739942815</v>
      </c>
      <c r="L30">
        <v>106.412633</v>
      </c>
      <c r="M30">
        <f t="shared" si="11"/>
        <v>154.38011439942815</v>
      </c>
    </row>
    <row r="31" spans="1:13" x14ac:dyDescent="0.35">
      <c r="A31" s="8">
        <v>912.296875</v>
      </c>
      <c r="B31">
        <f t="shared" si="9"/>
        <v>2.4666701565494054E-2</v>
      </c>
      <c r="C31">
        <f t="shared" si="1"/>
        <v>1.1700216455506314E-40</v>
      </c>
      <c r="D31">
        <f t="shared" si="2"/>
        <v>272.331452140024</v>
      </c>
      <c r="E31">
        <f t="shared" si="3"/>
        <v>3.9733489683729833E-4</v>
      </c>
      <c r="F31">
        <f t="shared" si="4"/>
        <v>4.066131069454779E-57</v>
      </c>
      <c r="G31">
        <f t="shared" si="5"/>
        <v>6.7446617228893546E-141</v>
      </c>
      <c r="H31">
        <f t="shared" si="6"/>
        <v>7.9200884107219669E-159</v>
      </c>
      <c r="I31">
        <f t="shared" si="7"/>
        <v>8.1642200322895713E-220</v>
      </c>
      <c r="J31">
        <f t="shared" si="8"/>
        <v>2.1311966029350552E-78</v>
      </c>
      <c r="K31">
        <f t="shared" si="10"/>
        <v>272.35651617648631</v>
      </c>
      <c r="L31">
        <v>112.551733</v>
      </c>
      <c r="M31">
        <f t="shared" si="11"/>
        <v>159.8047831764863</v>
      </c>
    </row>
    <row r="32" spans="1:13" x14ac:dyDescent="0.35">
      <c r="A32" s="8">
        <v>913.63085899999999</v>
      </c>
      <c r="B32">
        <f t="shared" si="9"/>
        <v>2.6817348566945873E-2</v>
      </c>
      <c r="C32">
        <f t="shared" si="1"/>
        <v>1.7546944605153636E-40</v>
      </c>
      <c r="D32">
        <f t="shared" si="2"/>
        <v>284.28585436113917</v>
      </c>
      <c r="E32">
        <f t="shared" si="3"/>
        <v>4.6729833613550961E-4</v>
      </c>
      <c r="F32">
        <f t="shared" si="4"/>
        <v>1.1488685167976195E-56</v>
      </c>
      <c r="G32">
        <f t="shared" si="5"/>
        <v>3.3833216290803264E-140</v>
      </c>
      <c r="H32">
        <f t="shared" si="6"/>
        <v>4.3934316144843035E-158</v>
      </c>
      <c r="I32">
        <f t="shared" si="7"/>
        <v>6.0882248767352873E-219</v>
      </c>
      <c r="J32">
        <f t="shared" si="8"/>
        <v>3.9118822359725534E-78</v>
      </c>
      <c r="K32">
        <f t="shared" si="10"/>
        <v>284.3131390080423</v>
      </c>
      <c r="L32">
        <v>118.980165</v>
      </c>
      <c r="M32">
        <f t="shared" si="11"/>
        <v>165.3329740080423</v>
      </c>
    </row>
    <row r="33" spans="1:13" x14ac:dyDescent="0.35">
      <c r="A33" s="8">
        <v>914.96679700000004</v>
      </c>
      <c r="B33">
        <f t="shared" si="9"/>
        <v>2.9151868761265794E-2</v>
      </c>
      <c r="C33">
        <f t="shared" si="1"/>
        <v>2.6309848185302318E-40</v>
      </c>
      <c r="D33">
        <f t="shared" si="2"/>
        <v>296.67719670999497</v>
      </c>
      <c r="E33">
        <f t="shared" si="3"/>
        <v>5.4927843351533718E-4</v>
      </c>
      <c r="F33">
        <f t="shared" si="4"/>
        <v>3.2381880448534565E-56</v>
      </c>
      <c r="G33">
        <f t="shared" si="5"/>
        <v>1.6944717869454987E-139</v>
      </c>
      <c r="H33">
        <f t="shared" si="6"/>
        <v>2.4336025632419277E-157</v>
      </c>
      <c r="I33">
        <f t="shared" si="7"/>
        <v>4.535517426414147E-218</v>
      </c>
      <c r="J33">
        <f t="shared" si="8"/>
        <v>7.179676770260378E-78</v>
      </c>
      <c r="K33">
        <f t="shared" si="10"/>
        <v>296.7068978571898</v>
      </c>
      <c r="L33">
        <v>125.727705</v>
      </c>
      <c r="M33">
        <f t="shared" si="11"/>
        <v>170.97919285718979</v>
      </c>
    </row>
    <row r="34" spans="1:13" x14ac:dyDescent="0.35">
      <c r="A34" s="8">
        <v>916.30078100000003</v>
      </c>
      <c r="B34">
        <f t="shared" si="9"/>
        <v>3.1677924975964271E-2</v>
      </c>
      <c r="C34">
        <f t="shared" si="1"/>
        <v>3.9393974599076204E-40</v>
      </c>
      <c r="D34">
        <f t="shared" si="2"/>
        <v>309.4784039937054</v>
      </c>
      <c r="E34">
        <f t="shared" si="3"/>
        <v>6.4498007444440308E-4</v>
      </c>
      <c r="F34">
        <f t="shared" si="4"/>
        <v>9.0773715612605037E-56</v>
      </c>
      <c r="G34">
        <f t="shared" si="5"/>
        <v>8.4330863590091675E-139</v>
      </c>
      <c r="H34">
        <f t="shared" si="6"/>
        <v>1.3393453936985903E-156</v>
      </c>
      <c r="I34">
        <f t="shared" si="7"/>
        <v>3.3556133803728281E-217</v>
      </c>
      <c r="J34">
        <f t="shared" si="8"/>
        <v>1.315253369116428E-77</v>
      </c>
      <c r="K34">
        <f t="shared" si="10"/>
        <v>309.51072689875582</v>
      </c>
      <c r="L34">
        <v>132.78572600000001</v>
      </c>
      <c r="M34">
        <f t="shared" si="11"/>
        <v>176.72500089875581</v>
      </c>
    </row>
    <row r="35" spans="1:13" x14ac:dyDescent="0.35">
      <c r="A35" s="8">
        <v>917.63476600000001</v>
      </c>
      <c r="B35">
        <f t="shared" si="9"/>
        <v>3.4414379319394339E-2</v>
      </c>
      <c r="C35">
        <f t="shared" si="1"/>
        <v>5.8937752356243403E-40</v>
      </c>
      <c r="D35">
        <f t="shared" si="2"/>
        <v>322.71639119159033</v>
      </c>
      <c r="E35">
        <f t="shared" si="3"/>
        <v>7.5676051390480043E-4</v>
      </c>
      <c r="F35">
        <f t="shared" si="4"/>
        <v>2.5345700335190416E-55</v>
      </c>
      <c r="G35">
        <f t="shared" si="5"/>
        <v>4.1804696591954192E-138</v>
      </c>
      <c r="H35">
        <f t="shared" si="6"/>
        <v>7.3421267544762145E-156</v>
      </c>
      <c r="I35">
        <f t="shared" si="7"/>
        <v>2.4728823029435413E-216</v>
      </c>
      <c r="J35">
        <f t="shared" si="8"/>
        <v>2.4070527081130613E-77</v>
      </c>
      <c r="K35">
        <f t="shared" si="10"/>
        <v>322.75156233142366</v>
      </c>
      <c r="L35">
        <v>140.175138</v>
      </c>
      <c r="M35">
        <f t="shared" si="11"/>
        <v>182.57642433142365</v>
      </c>
    </row>
    <row r="36" spans="1:13" x14ac:dyDescent="0.35">
      <c r="A36" s="8">
        <v>918.96875</v>
      </c>
      <c r="B36">
        <f t="shared" si="9"/>
        <v>3.7377994189178983E-2</v>
      </c>
      <c r="C36">
        <f t="shared" si="1"/>
        <v>8.8106791656128954E-40</v>
      </c>
      <c r="D36">
        <f t="shared" si="2"/>
        <v>336.40013934839993</v>
      </c>
      <c r="E36">
        <f t="shared" si="3"/>
        <v>8.8721513054030991E-4</v>
      </c>
      <c r="F36">
        <f t="shared" si="4"/>
        <v>7.0491044552532724E-55</v>
      </c>
      <c r="G36">
        <f t="shared" si="5"/>
        <v>2.0641862650964056E-137</v>
      </c>
      <c r="H36">
        <f t="shared" si="6"/>
        <v>4.0090033097602111E-155</v>
      </c>
      <c r="I36">
        <f t="shared" si="7"/>
        <v>1.8151817929831472E-215</v>
      </c>
      <c r="J36">
        <f t="shared" si="8"/>
        <v>4.4008141789264791E-77</v>
      </c>
      <c r="K36">
        <f t="shared" si="10"/>
        <v>336.43840455771965</v>
      </c>
      <c r="L36">
        <v>147.907355</v>
      </c>
      <c r="M36">
        <f t="shared" si="11"/>
        <v>188.53104955771965</v>
      </c>
    </row>
    <row r="37" spans="1:13" x14ac:dyDescent="0.35">
      <c r="A37" s="8">
        <v>920.30078100000003</v>
      </c>
      <c r="B37">
        <f t="shared" si="9"/>
        <v>4.0581922493570136E-2</v>
      </c>
      <c r="C37">
        <f t="shared" si="1"/>
        <v>1.3152929845853572E-39</v>
      </c>
      <c r="D37">
        <f t="shared" si="2"/>
        <v>350.5175177319316</v>
      </c>
      <c r="E37">
        <f t="shared" si="3"/>
        <v>1.039100148894445E-3</v>
      </c>
      <c r="F37">
        <f t="shared" si="4"/>
        <v>1.9498571391620041E-54</v>
      </c>
      <c r="G37">
        <f t="shared" si="5"/>
        <v>1.0128541531868095E-136</v>
      </c>
      <c r="H37">
        <f t="shared" si="6"/>
        <v>2.1750097494394795E-154</v>
      </c>
      <c r="I37">
        <f t="shared" si="7"/>
        <v>1.3233018862044235E-214</v>
      </c>
      <c r="J37">
        <f t="shared" si="8"/>
        <v>8.0309922442202893E-77</v>
      </c>
      <c r="K37">
        <f t="shared" si="10"/>
        <v>350.55913875457406</v>
      </c>
      <c r="L37">
        <v>155.98184900000001</v>
      </c>
      <c r="M37">
        <f t="shared" si="11"/>
        <v>194.57728975457405</v>
      </c>
    </row>
    <row r="38" spans="1:13" x14ac:dyDescent="0.35">
      <c r="A38" s="8">
        <v>921.63476600000001</v>
      </c>
      <c r="B38">
        <f t="shared" si="9"/>
        <v>4.4054936217460795E-2</v>
      </c>
      <c r="C38">
        <f t="shared" si="1"/>
        <v>1.9631040534151212E-39</v>
      </c>
      <c r="D38">
        <f t="shared" si="2"/>
        <v>365.11869633634495</v>
      </c>
      <c r="E38">
        <f t="shared" si="3"/>
        <v>1.2163124733124413E-3</v>
      </c>
      <c r="F38">
        <f t="shared" si="4"/>
        <v>5.3803048859712338E-54</v>
      </c>
      <c r="G38">
        <f t="shared" si="5"/>
        <v>4.961869657793831E-136</v>
      </c>
      <c r="H38">
        <f t="shared" si="6"/>
        <v>1.1782851599164464E-153</v>
      </c>
      <c r="I38">
        <f t="shared" si="7"/>
        <v>9.6371888848423295E-214</v>
      </c>
      <c r="J38">
        <f t="shared" si="8"/>
        <v>1.4654140847986891E-76</v>
      </c>
      <c r="K38">
        <f t="shared" si="10"/>
        <v>365.16396758503572</v>
      </c>
      <c r="L38">
        <v>164.43399099999999</v>
      </c>
      <c r="M38">
        <f t="shared" si="11"/>
        <v>200.72997658503573</v>
      </c>
    </row>
    <row r="39" spans="1:13" x14ac:dyDescent="0.35">
      <c r="A39" s="8">
        <v>922.96875</v>
      </c>
      <c r="B39">
        <f t="shared" si="9"/>
        <v>4.7813371926968183E-2</v>
      </c>
      <c r="C39">
        <f t="shared" si="1"/>
        <v>2.9276299740430793E-39</v>
      </c>
      <c r="D39">
        <f t="shared" si="2"/>
        <v>380.19192090722566</v>
      </c>
      <c r="E39">
        <f t="shared" si="3"/>
        <v>1.4226275848334045E-3</v>
      </c>
      <c r="F39">
        <f t="shared" si="4"/>
        <v>1.4787557660063111E-53</v>
      </c>
      <c r="G39">
        <f t="shared" si="5"/>
        <v>2.4211911297330103E-135</v>
      </c>
      <c r="H39">
        <f t="shared" si="6"/>
        <v>6.3580634716876121E-153</v>
      </c>
      <c r="I39">
        <f t="shared" si="7"/>
        <v>6.9908014155781698E-213</v>
      </c>
      <c r="J39">
        <f t="shared" si="8"/>
        <v>2.6713006567002021E-76</v>
      </c>
      <c r="K39">
        <f t="shared" si="10"/>
        <v>380.24115690673744</v>
      </c>
      <c r="L39">
        <v>173.26401100000001</v>
      </c>
      <c r="M39">
        <f t="shared" si="11"/>
        <v>206.97714590673743</v>
      </c>
    </row>
    <row r="40" spans="1:13" x14ac:dyDescent="0.35">
      <c r="A40" s="8">
        <v>924.30078100000003</v>
      </c>
      <c r="B40">
        <f t="shared" si="9"/>
        <v>5.1873459465549797E-2</v>
      </c>
      <c r="C40">
        <f t="shared" si="1"/>
        <v>4.3600139253276179E-39</v>
      </c>
      <c r="D40">
        <f t="shared" si="2"/>
        <v>395.72254741348326</v>
      </c>
      <c r="E40">
        <f t="shared" si="3"/>
        <v>1.6622516832282526E-3</v>
      </c>
      <c r="F40">
        <f t="shared" si="4"/>
        <v>4.0423390537047455E-53</v>
      </c>
      <c r="G40">
        <f t="shared" si="5"/>
        <v>1.1740714921193342E-134</v>
      </c>
      <c r="H40">
        <f t="shared" si="6"/>
        <v>3.4089222171407432E-152</v>
      </c>
      <c r="I40">
        <f t="shared" si="7"/>
        <v>5.0365506968657766E-212</v>
      </c>
      <c r="J40">
        <f t="shared" si="8"/>
        <v>4.8604424596164709E-76</v>
      </c>
      <c r="K40">
        <f t="shared" si="10"/>
        <v>395.77608312463201</v>
      </c>
      <c r="L40">
        <v>182.47004699999999</v>
      </c>
      <c r="M40">
        <f t="shared" si="11"/>
        <v>213.30603612463202</v>
      </c>
    </row>
    <row r="41" spans="1:13" x14ac:dyDescent="0.35">
      <c r="A41" s="8">
        <v>925.63281300000006</v>
      </c>
      <c r="B41">
        <f t="shared" si="9"/>
        <v>5.6264472906598209E-2</v>
      </c>
      <c r="C41">
        <f t="shared" si="1"/>
        <v>6.4880306748173665E-39</v>
      </c>
      <c r="D41">
        <f t="shared" si="2"/>
        <v>411.74056566273487</v>
      </c>
      <c r="E41">
        <f t="shared" si="3"/>
        <v>1.940714945065213E-3</v>
      </c>
      <c r="F41">
        <f t="shared" si="4"/>
        <v>1.1006776992035497E-52</v>
      </c>
      <c r="G41">
        <f t="shared" si="5"/>
        <v>5.670891553785019E-134</v>
      </c>
      <c r="H41">
        <f t="shared" si="6"/>
        <v>1.8205419379355006E-151</v>
      </c>
      <c r="I41">
        <f t="shared" si="7"/>
        <v>3.6143558917898593E-211</v>
      </c>
      <c r="J41">
        <f t="shared" si="8"/>
        <v>8.8349020781753725E-76</v>
      </c>
      <c r="K41">
        <f t="shared" si="10"/>
        <v>411.79877085058655</v>
      </c>
      <c r="L41">
        <v>192.076707</v>
      </c>
      <c r="M41">
        <f t="shared" si="11"/>
        <v>219.72206385058655</v>
      </c>
    </row>
    <row r="42" spans="1:13" x14ac:dyDescent="0.35">
      <c r="A42" s="8">
        <v>926.96484399999997</v>
      </c>
      <c r="B42">
        <f t="shared" si="9"/>
        <v>6.1012166489805293E-2</v>
      </c>
      <c r="C42">
        <f t="shared" si="1"/>
        <v>9.6469711614504869E-39</v>
      </c>
      <c r="D42">
        <f t="shared" si="2"/>
        <v>428.25401184745016</v>
      </c>
      <c r="E42">
        <f t="shared" si="3"/>
        <v>2.2640500906921253E-3</v>
      </c>
      <c r="F42">
        <f t="shared" si="4"/>
        <v>2.9852319947862523E-52</v>
      </c>
      <c r="G42">
        <f t="shared" si="5"/>
        <v>2.7283397154616412E-133</v>
      </c>
      <c r="H42">
        <f t="shared" si="6"/>
        <v>9.6844409275879186E-151</v>
      </c>
      <c r="I42">
        <f t="shared" si="7"/>
        <v>2.5835614271819147E-210</v>
      </c>
      <c r="J42">
        <f t="shared" si="8"/>
        <v>1.6043539357638848E-75</v>
      </c>
      <c r="K42">
        <f t="shared" si="10"/>
        <v>428.31728806403066</v>
      </c>
      <c r="L42">
        <v>202.09599399999999</v>
      </c>
      <c r="M42">
        <f t="shared" si="11"/>
        <v>226.22129406403067</v>
      </c>
    </row>
    <row r="43" spans="1:13" x14ac:dyDescent="0.35">
      <c r="A43" s="8">
        <v>928.296875</v>
      </c>
      <c r="B43">
        <f t="shared" si="9"/>
        <v>6.6144207107034544E-2</v>
      </c>
      <c r="C43">
        <f t="shared" si="1"/>
        <v>1.433251032448033E-38</v>
      </c>
      <c r="D43">
        <f t="shared" si="2"/>
        <v>445.27074158520549</v>
      </c>
      <c r="E43">
        <f t="shared" si="3"/>
        <v>2.6391840295383467E-3</v>
      </c>
      <c r="F43">
        <f t="shared" si="4"/>
        <v>8.0646741663811029E-52</v>
      </c>
      <c r="G43">
        <f t="shared" si="5"/>
        <v>1.3074839464943833E-132</v>
      </c>
      <c r="H43">
        <f t="shared" si="6"/>
        <v>5.1314398042158489E-150</v>
      </c>
      <c r="I43">
        <f t="shared" si="7"/>
        <v>1.8394902390690767E-209</v>
      </c>
      <c r="J43">
        <f t="shared" si="8"/>
        <v>2.9105249870023586E-75</v>
      </c>
      <c r="K43">
        <f t="shared" si="10"/>
        <v>445.33952497634203</v>
      </c>
      <c r="L43">
        <v>212.53998100000001</v>
      </c>
      <c r="M43">
        <f t="shared" si="11"/>
        <v>232.79954397634202</v>
      </c>
    </row>
    <row r="44" spans="1:13" x14ac:dyDescent="0.35">
      <c r="A44" s="8">
        <v>929.62890600000003</v>
      </c>
      <c r="B44">
        <f t="shared" si="9"/>
        <v>7.1690293597824875E-2</v>
      </c>
      <c r="C44">
        <f t="shared" si="1"/>
        <v>2.127682118232411E-38</v>
      </c>
      <c r="D44">
        <f t="shared" si="2"/>
        <v>462.79836208773963</v>
      </c>
      <c r="E44">
        <f t="shared" si="3"/>
        <v>3.0740624107067492E-3</v>
      </c>
      <c r="F44">
        <f t="shared" si="4"/>
        <v>2.1701331490429582E-51</v>
      </c>
      <c r="G44">
        <f t="shared" si="5"/>
        <v>6.2411569348866859E-132</v>
      </c>
      <c r="H44">
        <f t="shared" si="6"/>
        <v>2.7082873454191842E-149</v>
      </c>
      <c r="I44">
        <f t="shared" si="7"/>
        <v>1.304568839990383E-208</v>
      </c>
      <c r="J44">
        <f t="shared" si="8"/>
        <v>5.2749115836989545E-75</v>
      </c>
      <c r="K44">
        <f t="shared" si="10"/>
        <v>462.87312644374816</v>
      </c>
      <c r="L44">
        <v>223.420761</v>
      </c>
      <c r="M44">
        <f t="shared" si="11"/>
        <v>239.45236544374816</v>
      </c>
    </row>
    <row r="45" spans="1:13" x14ac:dyDescent="0.35">
      <c r="A45" s="8">
        <v>930.95898399999999</v>
      </c>
      <c r="B45">
        <f t="shared" si="9"/>
        <v>7.7673172483887443E-2</v>
      </c>
      <c r="C45">
        <f t="shared" si="1"/>
        <v>3.1542318267645826E-38</v>
      </c>
      <c r="D45">
        <f t="shared" si="2"/>
        <v>480.81738216344047</v>
      </c>
      <c r="E45">
        <f t="shared" si="3"/>
        <v>3.5769978033313491E-3</v>
      </c>
      <c r="F45">
        <f t="shared" si="4"/>
        <v>5.8083155187383189E-51</v>
      </c>
      <c r="G45">
        <f t="shared" si="5"/>
        <v>2.9606913113414613E-131</v>
      </c>
      <c r="H45">
        <f t="shared" si="6"/>
        <v>1.4203179172743518E-148</v>
      </c>
      <c r="I45">
        <f t="shared" si="7"/>
        <v>9.1893270014856034E-208</v>
      </c>
      <c r="J45">
        <f t="shared" si="8"/>
        <v>9.5423215753440057E-75</v>
      </c>
      <c r="K45">
        <f t="shared" si="10"/>
        <v>480.89863233372773</v>
      </c>
      <c r="L45">
        <v>234.733487</v>
      </c>
      <c r="M45">
        <f t="shared" si="11"/>
        <v>246.16514533372774</v>
      </c>
    </row>
    <row r="46" spans="1:13" x14ac:dyDescent="0.35">
      <c r="A46" s="8">
        <v>932.29101600000001</v>
      </c>
      <c r="B46">
        <f t="shared" si="9"/>
        <v>8.4144575328149479E-2</v>
      </c>
      <c r="C46">
        <f t="shared" si="1"/>
        <v>4.6750377398752548E-38</v>
      </c>
      <c r="D46">
        <f t="shared" si="2"/>
        <v>499.38779575804267</v>
      </c>
      <c r="E46">
        <f t="shared" si="3"/>
        <v>4.159881439885273E-3</v>
      </c>
      <c r="F46">
        <f t="shared" si="4"/>
        <v>1.550722956664385E-50</v>
      </c>
      <c r="G46">
        <f t="shared" si="5"/>
        <v>1.4021888670872374E-130</v>
      </c>
      <c r="H46">
        <f t="shared" si="6"/>
        <v>7.4374789202507932E-148</v>
      </c>
      <c r="I46">
        <f t="shared" si="7"/>
        <v>6.4660341826150106E-207</v>
      </c>
      <c r="J46">
        <f t="shared" si="8"/>
        <v>1.7260132644969262E-74</v>
      </c>
      <c r="K46">
        <f t="shared" si="10"/>
        <v>499.47610021481069</v>
      </c>
      <c r="L46">
        <v>246.52345700000001</v>
      </c>
      <c r="M46">
        <f t="shared" si="11"/>
        <v>252.95264321481068</v>
      </c>
    </row>
    <row r="47" spans="1:13" x14ac:dyDescent="0.35">
      <c r="A47" s="8">
        <v>933.62109399999997</v>
      </c>
      <c r="B47">
        <f t="shared" si="9"/>
        <v>9.1122081032077445E-2</v>
      </c>
      <c r="C47">
        <f t="shared" si="1"/>
        <v>6.9195827293917314E-38</v>
      </c>
      <c r="D47">
        <f t="shared" si="2"/>
        <v>518.46187211339986</v>
      </c>
      <c r="E47">
        <f t="shared" si="3"/>
        <v>4.8328928719497642E-3</v>
      </c>
      <c r="F47">
        <f t="shared" si="4"/>
        <v>4.1180079758024453E-50</v>
      </c>
      <c r="G47">
        <f t="shared" si="5"/>
        <v>6.5996923167368216E-130</v>
      </c>
      <c r="H47">
        <f t="shared" si="6"/>
        <v>3.8699532724866472E-147</v>
      </c>
      <c r="I47">
        <f t="shared" si="7"/>
        <v>4.5190156919684154E-206</v>
      </c>
      <c r="J47">
        <f t="shared" si="8"/>
        <v>3.1162355638586547E-74</v>
      </c>
      <c r="K47">
        <f t="shared" si="10"/>
        <v>518.55782708730385</v>
      </c>
      <c r="L47">
        <v>258.76808699999998</v>
      </c>
      <c r="M47">
        <f t="shared" si="11"/>
        <v>259.78974008730387</v>
      </c>
    </row>
    <row r="48" spans="1:13" x14ac:dyDescent="0.35">
      <c r="A48" s="8">
        <v>934.95117200000004</v>
      </c>
      <c r="B48">
        <f t="shared" si="9"/>
        <v>9.8653983311239285E-2</v>
      </c>
      <c r="C48">
        <f t="shared" si="1"/>
        <v>1.0233610998430372E-37</v>
      </c>
      <c r="D48">
        <f t="shared" si="2"/>
        <v>538.0728916762813</v>
      </c>
      <c r="E48">
        <f t="shared" si="3"/>
        <v>5.6103989500968735E-3</v>
      </c>
      <c r="F48">
        <f t="shared" si="4"/>
        <v>1.0892710880970411E-49</v>
      </c>
      <c r="G48">
        <f t="shared" si="5"/>
        <v>3.0941166932379436E-129</v>
      </c>
      <c r="H48">
        <f t="shared" si="6"/>
        <v>2.0057717968305912E-146</v>
      </c>
      <c r="I48">
        <f t="shared" si="7"/>
        <v>3.1459044552868431E-205</v>
      </c>
      <c r="J48">
        <f t="shared" si="8"/>
        <v>5.6206997531099897E-74</v>
      </c>
      <c r="K48">
        <f t="shared" si="10"/>
        <v>538.17715605854266</v>
      </c>
      <c r="L48">
        <v>271.496261</v>
      </c>
      <c r="M48">
        <f t="shared" si="11"/>
        <v>266.68089505854266</v>
      </c>
    </row>
    <row r="49" spans="1:13" x14ac:dyDescent="0.35">
      <c r="A49" s="8">
        <v>936.28125</v>
      </c>
      <c r="B49">
        <f t="shared" si="9"/>
        <v>0.10678226045533391</v>
      </c>
      <c r="C49">
        <f t="shared" si="1"/>
        <v>1.5122796789532863E-37</v>
      </c>
      <c r="D49">
        <f t="shared" si="2"/>
        <v>558.22693982284261</v>
      </c>
      <c r="E49">
        <f t="shared" si="3"/>
        <v>6.5078971601312003E-3</v>
      </c>
      <c r="F49">
        <f t="shared" si="4"/>
        <v>2.8699914011691124E-49</v>
      </c>
      <c r="G49">
        <f t="shared" si="5"/>
        <v>1.4449256971654749E-128</v>
      </c>
      <c r="H49">
        <f t="shared" si="6"/>
        <v>1.0355072537324352E-145</v>
      </c>
      <c r="I49">
        <f t="shared" si="7"/>
        <v>2.1814387999453942E-204</v>
      </c>
      <c r="J49">
        <f t="shared" si="8"/>
        <v>1.0128017668971666E-73</v>
      </c>
      <c r="K49">
        <f t="shared" si="10"/>
        <v>558.34022998045805</v>
      </c>
      <c r="L49">
        <v>284.71981899999997</v>
      </c>
      <c r="M49">
        <f t="shared" si="11"/>
        <v>273.62041098045808</v>
      </c>
    </row>
    <row r="50" spans="1:13" x14ac:dyDescent="0.35">
      <c r="A50" s="8">
        <v>937.61132799999996</v>
      </c>
      <c r="B50">
        <f t="shared" si="9"/>
        <v>0.11555189818818234</v>
      </c>
      <c r="C50">
        <f t="shared" si="1"/>
        <v>2.2330042100411413E-37</v>
      </c>
      <c r="D50">
        <f t="shared" si="2"/>
        <v>578.92974028273886</v>
      </c>
      <c r="E50">
        <f t="shared" si="3"/>
        <v>7.5430672383290879E-3</v>
      </c>
      <c r="F50">
        <f t="shared" si="4"/>
        <v>7.5321860767714704E-49</v>
      </c>
      <c r="G50">
        <f t="shared" si="5"/>
        <v>6.7212518124098939E-128</v>
      </c>
      <c r="H50">
        <f t="shared" si="6"/>
        <v>5.325012068733929E-145</v>
      </c>
      <c r="I50">
        <f t="shared" si="7"/>
        <v>1.5067332221857644E-203</v>
      </c>
      <c r="J50">
        <f t="shared" si="8"/>
        <v>1.8231922680322495E-73</v>
      </c>
      <c r="K50">
        <f t="shared" si="10"/>
        <v>579.05283524816537</v>
      </c>
      <c r="L50">
        <v>298.45048700000001</v>
      </c>
      <c r="M50">
        <f t="shared" si="11"/>
        <v>280.60234824816536</v>
      </c>
    </row>
    <row r="51" spans="1:13" x14ac:dyDescent="0.35">
      <c r="A51" s="8">
        <v>938.94140600000003</v>
      </c>
      <c r="B51">
        <f t="shared" si="9"/>
        <v>0.12501109151800768</v>
      </c>
      <c r="C51">
        <f t="shared" si="1"/>
        <v>3.294588520339996E-37</v>
      </c>
      <c r="D51">
        <f t="shared" si="2"/>
        <v>600.18663329480012</v>
      </c>
      <c r="E51">
        <f t="shared" si="3"/>
        <v>8.7360605854344096E-3</v>
      </c>
      <c r="F51">
        <f t="shared" si="4"/>
        <v>1.9690525697651617E-48</v>
      </c>
      <c r="G51">
        <f t="shared" si="5"/>
        <v>3.1142297146068759E-127</v>
      </c>
      <c r="H51">
        <f t="shared" si="6"/>
        <v>2.7276200439291079E-144</v>
      </c>
      <c r="I51">
        <f t="shared" si="7"/>
        <v>1.0366341716865686E-202</v>
      </c>
      <c r="J51">
        <f t="shared" si="8"/>
        <v>3.2787963797584466E-73</v>
      </c>
      <c r="K51">
        <f t="shared" si="10"/>
        <v>600.32038044690353</v>
      </c>
      <c r="L51">
        <v>312.69985400000002</v>
      </c>
      <c r="M51">
        <f t="shared" si="11"/>
        <v>287.62052644690351</v>
      </c>
    </row>
    <row r="52" spans="1:13" x14ac:dyDescent="0.35">
      <c r="A52" s="8">
        <v>940.27148399999999</v>
      </c>
      <c r="B52">
        <f t="shared" si="9"/>
        <v>0.13521145909578242</v>
      </c>
      <c r="C52">
        <f t="shared" si="1"/>
        <v>4.8569880317022296E-37</v>
      </c>
      <c r="D52">
        <f t="shared" si="2"/>
        <v>622.00255364369491</v>
      </c>
      <c r="E52">
        <f t="shared" si="3"/>
        <v>1.0109825421997275E-2</v>
      </c>
      <c r="F52">
        <f t="shared" si="4"/>
        <v>5.1273080134110967E-48</v>
      </c>
      <c r="G52">
        <f t="shared" si="5"/>
        <v>1.4372984185649839E-126</v>
      </c>
      <c r="H52">
        <f t="shared" si="6"/>
        <v>1.391691503635308E-143</v>
      </c>
      <c r="I52">
        <f t="shared" si="7"/>
        <v>7.1041235104984291E-202</v>
      </c>
      <c r="J52">
        <f t="shared" si="8"/>
        <v>5.8907471237936071E-73</v>
      </c>
      <c r="K52">
        <f t="shared" si="10"/>
        <v>622.14787492821267</v>
      </c>
      <c r="L52">
        <v>327.47933599999999</v>
      </c>
      <c r="M52">
        <f t="shared" si="11"/>
        <v>294.66853892821268</v>
      </c>
    </row>
    <row r="53" spans="1:13" x14ac:dyDescent="0.35">
      <c r="A53" s="8">
        <v>941.59960899999999</v>
      </c>
      <c r="B53">
        <f t="shared" si="9"/>
        <v>0.1461915115143351</v>
      </c>
      <c r="C53">
        <f t="shared" si="1"/>
        <v>7.1505648446471404E-37</v>
      </c>
      <c r="D53">
        <f t="shared" si="2"/>
        <v>644.34873292572559</v>
      </c>
      <c r="E53">
        <f t="shared" si="3"/>
        <v>1.1687985118121288E-2</v>
      </c>
      <c r="F53">
        <f t="shared" si="4"/>
        <v>1.3280388947457527E-47</v>
      </c>
      <c r="G53">
        <f t="shared" si="5"/>
        <v>6.5927645525789838E-126</v>
      </c>
      <c r="H53">
        <f t="shared" si="6"/>
        <v>7.056062655853701E-143</v>
      </c>
      <c r="I53">
        <f t="shared" si="7"/>
        <v>4.8357930219077356E-201</v>
      </c>
      <c r="J53">
        <f t="shared" si="8"/>
        <v>1.056398025217082E-72</v>
      </c>
      <c r="K53">
        <f t="shared" si="10"/>
        <v>644.50661242235799</v>
      </c>
      <c r="L53">
        <v>342.77725900000002</v>
      </c>
      <c r="M53">
        <f t="shared" si="11"/>
        <v>301.72935342235797</v>
      </c>
    </row>
    <row r="54" spans="1:13" x14ac:dyDescent="0.35">
      <c r="A54" s="8">
        <v>942.92968800000006</v>
      </c>
      <c r="B54">
        <f t="shared" si="9"/>
        <v>0.15804263744362615</v>
      </c>
      <c r="C54">
        <f t="shared" si="1"/>
        <v>1.0524834191846396E-36</v>
      </c>
      <c r="D54">
        <f t="shared" si="2"/>
        <v>667.29496156353912</v>
      </c>
      <c r="E54">
        <f t="shared" si="3"/>
        <v>1.3504824229828221E-2</v>
      </c>
      <c r="F54">
        <f t="shared" si="4"/>
        <v>3.4311314326237018E-47</v>
      </c>
      <c r="G54">
        <f t="shared" si="5"/>
        <v>3.0189680699525575E-125</v>
      </c>
      <c r="H54">
        <f t="shared" si="6"/>
        <v>3.5720391826998426E-142</v>
      </c>
      <c r="I54">
        <f t="shared" si="7"/>
        <v>3.2881185407890445E-200</v>
      </c>
      <c r="J54">
        <f t="shared" si="8"/>
        <v>1.8942279595406468E-72</v>
      </c>
      <c r="K54">
        <f t="shared" si="10"/>
        <v>667.46650902521253</v>
      </c>
      <c r="L54">
        <v>358.649607</v>
      </c>
      <c r="M54">
        <f t="shared" si="11"/>
        <v>308.81690202521253</v>
      </c>
    </row>
    <row r="55" spans="1:13" x14ac:dyDescent="0.35">
      <c r="A55" s="8">
        <v>944.25781300000006</v>
      </c>
      <c r="B55">
        <f t="shared" si="9"/>
        <v>0.17079312024372589</v>
      </c>
      <c r="C55">
        <f t="shared" si="1"/>
        <v>1.5470292603141005E-36</v>
      </c>
      <c r="D55">
        <f t="shared" si="2"/>
        <v>690.77739503479506</v>
      </c>
      <c r="E55">
        <f t="shared" si="3"/>
        <v>1.5588601186719781E-2</v>
      </c>
      <c r="F55">
        <f t="shared" si="4"/>
        <v>8.8177523023779225E-47</v>
      </c>
      <c r="G55">
        <f t="shared" si="5"/>
        <v>1.3739732950558058E-124</v>
      </c>
      <c r="H55">
        <f t="shared" si="6"/>
        <v>1.7969451483817991E-141</v>
      </c>
      <c r="I55">
        <f t="shared" si="7"/>
        <v>2.2207712197050127E-199</v>
      </c>
      <c r="J55">
        <f t="shared" si="8"/>
        <v>3.3903086047677734E-72</v>
      </c>
      <c r="K55">
        <f t="shared" si="10"/>
        <v>690.96377675622546</v>
      </c>
      <c r="L55">
        <v>375.060451</v>
      </c>
      <c r="M55">
        <f t="shared" si="11"/>
        <v>315.90332575622546</v>
      </c>
    </row>
    <row r="56" spans="1:13" x14ac:dyDescent="0.35">
      <c r="A56" s="8">
        <v>945.58593800000006</v>
      </c>
      <c r="B56">
        <f t="shared" si="9"/>
        <v>0.18452715188415836</v>
      </c>
      <c r="C56">
        <f t="shared" si="1"/>
        <v>2.272150119108845E-36</v>
      </c>
      <c r="D56">
        <f t="shared" si="2"/>
        <v>714.83240609359314</v>
      </c>
      <c r="E56">
        <f t="shared" si="3"/>
        <v>1.7979876901377312E-2</v>
      </c>
      <c r="F56">
        <f t="shared" si="4"/>
        <v>2.2572479243184957E-46</v>
      </c>
      <c r="G56">
        <f t="shared" si="5"/>
        <v>6.2287211768539112E-124</v>
      </c>
      <c r="H56">
        <f t="shared" si="6"/>
        <v>9.0043891014563193E-141</v>
      </c>
      <c r="I56">
        <f t="shared" si="7"/>
        <v>1.4940357920544176E-198</v>
      </c>
      <c r="J56">
        <f t="shared" si="8"/>
        <v>6.0620767122724031E-72</v>
      </c>
      <c r="K56">
        <f t="shared" si="10"/>
        <v>715.03491312237861</v>
      </c>
      <c r="L56">
        <v>392.04310900000002</v>
      </c>
      <c r="M56">
        <f t="shared" si="11"/>
        <v>322.9918041223786</v>
      </c>
    </row>
    <row r="57" spans="1:13" x14ac:dyDescent="0.35">
      <c r="A57" s="8">
        <v>946.91406300000006</v>
      </c>
      <c r="B57">
        <f t="shared" si="9"/>
        <v>0.19931683674452078</v>
      </c>
      <c r="C57">
        <f t="shared" si="1"/>
        <v>3.3345001646316456E-36</v>
      </c>
      <c r="D57">
        <f t="shared" si="2"/>
        <v>739.4625623671742</v>
      </c>
      <c r="E57">
        <f t="shared" si="3"/>
        <v>2.072180769885092E-2</v>
      </c>
      <c r="F57">
        <f t="shared" si="4"/>
        <v>5.7557438279691865E-46</v>
      </c>
      <c r="G57">
        <f t="shared" si="5"/>
        <v>2.8126799415965079E-123</v>
      </c>
      <c r="H57">
        <f t="shared" si="6"/>
        <v>4.4944288908814665E-140</v>
      </c>
      <c r="I57">
        <f t="shared" si="7"/>
        <v>1.0011957788772194E-197</v>
      </c>
      <c r="J57">
        <f t="shared" si="8"/>
        <v>1.0828762542769982E-71</v>
      </c>
      <c r="K57">
        <f t="shared" si="10"/>
        <v>739.68260101161752</v>
      </c>
      <c r="L57">
        <v>409.60767299999998</v>
      </c>
      <c r="M57">
        <f t="shared" si="11"/>
        <v>330.07492801161754</v>
      </c>
    </row>
    <row r="58" spans="1:13" x14ac:dyDescent="0.35">
      <c r="A58" s="8">
        <v>948.24218800000006</v>
      </c>
      <c r="B58">
        <f t="shared" si="9"/>
        <v>0.21523926247314371</v>
      </c>
      <c r="C58">
        <f t="shared" si="1"/>
        <v>4.8896716126126479E-36</v>
      </c>
      <c r="D58">
        <f t="shared" si="2"/>
        <v>764.66989754101758</v>
      </c>
      <c r="E58">
        <f t="shared" si="3"/>
        <v>2.3863268155138943E-2</v>
      </c>
      <c r="F58">
        <f t="shared" si="4"/>
        <v>1.4619229279482278E-45</v>
      </c>
      <c r="G58">
        <f t="shared" si="5"/>
        <v>1.2651515980422641E-122</v>
      </c>
      <c r="H58">
        <f t="shared" si="6"/>
        <v>2.2345784197519617E-139</v>
      </c>
      <c r="I58">
        <f t="shared" si="7"/>
        <v>6.6830982336556538E-197</v>
      </c>
      <c r="J58">
        <f t="shared" si="8"/>
        <v>1.932464122770207E-71</v>
      </c>
      <c r="K58">
        <f t="shared" si="10"/>
        <v>764.90900007164578</v>
      </c>
      <c r="L58">
        <v>427.76388400000002</v>
      </c>
      <c r="M58">
        <f t="shared" si="11"/>
        <v>337.14511607164576</v>
      </c>
    </row>
    <row r="59" spans="1:13" x14ac:dyDescent="0.35">
      <c r="A59" s="8">
        <v>949.57031300000006</v>
      </c>
      <c r="B59">
        <f t="shared" si="9"/>
        <v>0.23237682098835635</v>
      </c>
      <c r="C59">
        <f t="shared" si="1"/>
        <v>7.1644667475285318E-36</v>
      </c>
      <c r="D59">
        <f t="shared" si="2"/>
        <v>790.45589002746965</v>
      </c>
      <c r="E59">
        <f t="shared" si="3"/>
        <v>2.7459559196916714E-2</v>
      </c>
      <c r="F59">
        <f t="shared" si="4"/>
        <v>3.6986933380825001E-45</v>
      </c>
      <c r="G59">
        <f t="shared" si="5"/>
        <v>5.6684673244590239E-122</v>
      </c>
      <c r="H59">
        <f t="shared" si="6"/>
        <v>1.106668411664205E-138</v>
      </c>
      <c r="I59">
        <f t="shared" si="7"/>
        <v>4.4436260740955756E-196</v>
      </c>
      <c r="J59">
        <f t="shared" si="8"/>
        <v>3.4452382145739907E-71</v>
      </c>
      <c r="K59">
        <f t="shared" si="10"/>
        <v>790.71572640765498</v>
      </c>
      <c r="L59">
        <v>446.52110800000003</v>
      </c>
      <c r="M59">
        <f t="shared" si="11"/>
        <v>344.19461840765496</v>
      </c>
    </row>
    <row r="60" spans="1:13" x14ac:dyDescent="0.35">
      <c r="A60" s="8">
        <v>950.89648399999999</v>
      </c>
      <c r="B60">
        <f t="shared" si="9"/>
        <v>0.25078941507136943</v>
      </c>
      <c r="C60">
        <f t="shared" si="1"/>
        <v>1.0483346781607335E-35</v>
      </c>
      <c r="D60">
        <f t="shared" si="2"/>
        <v>816.78222573052631</v>
      </c>
      <c r="E60">
        <f t="shared" si="3"/>
        <v>3.1566731255282567E-2</v>
      </c>
      <c r="F60">
        <f t="shared" si="4"/>
        <v>9.308584656783133E-45</v>
      </c>
      <c r="G60">
        <f t="shared" si="5"/>
        <v>2.5242655731601257E-121</v>
      </c>
      <c r="H60">
        <f t="shared" si="6"/>
        <v>5.4465531667981422E-138</v>
      </c>
      <c r="I60">
        <f t="shared" si="7"/>
        <v>2.9348861593187712E-195</v>
      </c>
      <c r="J60">
        <f t="shared" si="8"/>
        <v>6.131034695945144E-71</v>
      </c>
      <c r="K60">
        <f t="shared" si="10"/>
        <v>817.06458187685303</v>
      </c>
      <c r="L60">
        <v>465.85934700000001</v>
      </c>
      <c r="M60">
        <f t="shared" si="11"/>
        <v>351.20523487685301</v>
      </c>
    </row>
    <row r="61" spans="1:13" x14ac:dyDescent="0.35">
      <c r="A61" s="8">
        <v>952.22460899999999</v>
      </c>
      <c r="B61">
        <f t="shared" si="9"/>
        <v>0.27062522386130722</v>
      </c>
      <c r="C61">
        <f t="shared" si="1"/>
        <v>1.5336105732346664E-35</v>
      </c>
      <c r="D61">
        <f t="shared" si="2"/>
        <v>843.7267889624585</v>
      </c>
      <c r="E61">
        <f t="shared" si="3"/>
        <v>3.626740362767486E-2</v>
      </c>
      <c r="F61">
        <f t="shared" si="4"/>
        <v>2.3367467855938474E-44</v>
      </c>
      <c r="G61">
        <f t="shared" si="5"/>
        <v>1.1221793607726288E-120</v>
      </c>
      <c r="H61">
        <f t="shared" si="6"/>
        <v>2.6763802372911043E-137</v>
      </c>
      <c r="I61">
        <f t="shared" si="7"/>
        <v>1.9362216649884774E-194</v>
      </c>
      <c r="J61">
        <f t="shared" si="8"/>
        <v>1.090919307708688E-70</v>
      </c>
      <c r="K61">
        <f t="shared" si="10"/>
        <v>844.03368158994749</v>
      </c>
      <c r="L61">
        <v>485.84408200000001</v>
      </c>
      <c r="M61">
        <f t="shared" si="11"/>
        <v>358.18959958994748</v>
      </c>
    </row>
    <row r="62" spans="1:13" x14ac:dyDescent="0.35">
      <c r="A62" s="8">
        <v>953.55078100000003</v>
      </c>
      <c r="B62">
        <f t="shared" si="9"/>
        <v>0.29192599290047017</v>
      </c>
      <c r="C62">
        <f t="shared" si="1"/>
        <v>2.2404913748357843E-35</v>
      </c>
      <c r="D62">
        <f t="shared" si="2"/>
        <v>871.21000595510077</v>
      </c>
      <c r="E62">
        <f t="shared" si="3"/>
        <v>4.1627158916030721E-2</v>
      </c>
      <c r="F62">
        <f t="shared" si="4"/>
        <v>5.8352091949762892E-44</v>
      </c>
      <c r="G62">
        <f t="shared" si="5"/>
        <v>4.9583971485242346E-120</v>
      </c>
      <c r="H62">
        <f t="shared" si="6"/>
        <v>1.306958255088864E-136</v>
      </c>
      <c r="I62">
        <f t="shared" si="7"/>
        <v>1.2688742778080746E-193</v>
      </c>
      <c r="J62">
        <f t="shared" si="8"/>
        <v>1.9375799048231758E-70</v>
      </c>
      <c r="K62">
        <f t="shared" si="10"/>
        <v>871.54355910691731</v>
      </c>
      <c r="L62">
        <v>506.42452600000001</v>
      </c>
      <c r="M62">
        <f t="shared" si="11"/>
        <v>365.1190331069173</v>
      </c>
    </row>
    <row r="63" spans="1:13" x14ac:dyDescent="0.35">
      <c r="A63" s="8">
        <v>954.87695299999996</v>
      </c>
      <c r="B63">
        <f t="shared" si="9"/>
        <v>0.31482656639943352</v>
      </c>
      <c r="C63">
        <f t="shared" si="1"/>
        <v>3.2706020160194847E-35</v>
      </c>
      <c r="D63">
        <f t="shared" si="2"/>
        <v>899.27012868009115</v>
      </c>
      <c r="E63">
        <f t="shared" si="3"/>
        <v>4.774187032971134E-2</v>
      </c>
      <c r="F63">
        <f t="shared" si="4"/>
        <v>1.451466534510411E-43</v>
      </c>
      <c r="G63">
        <f t="shared" si="5"/>
        <v>2.1823588383140185E-119</v>
      </c>
      <c r="H63">
        <f t="shared" si="6"/>
        <v>6.3574278258740518E-136</v>
      </c>
      <c r="I63">
        <f t="shared" si="7"/>
        <v>8.2830051672140727E-193</v>
      </c>
      <c r="J63">
        <f t="shared" si="8"/>
        <v>3.4379778170092745E-70</v>
      </c>
      <c r="K63">
        <f t="shared" si="10"/>
        <v>899.63269711682028</v>
      </c>
      <c r="L63">
        <v>527.63709200000005</v>
      </c>
      <c r="M63">
        <f t="shared" si="11"/>
        <v>371.99560511682023</v>
      </c>
    </row>
    <row r="64" spans="1:13" x14ac:dyDescent="0.35">
      <c r="A64" s="8">
        <v>956.203125</v>
      </c>
      <c r="B64">
        <f t="shared" si="9"/>
        <v>0.3394408399668245</v>
      </c>
      <c r="C64">
        <f t="shared" si="1"/>
        <v>4.7705490474026416E-35</v>
      </c>
      <c r="D64">
        <f t="shared" si="2"/>
        <v>927.90556016080325</v>
      </c>
      <c r="E64">
        <f t="shared" si="3"/>
        <v>5.4712232888614397E-2</v>
      </c>
      <c r="F64">
        <f t="shared" si="4"/>
        <v>3.596362364102728E-43</v>
      </c>
      <c r="G64">
        <f t="shared" si="5"/>
        <v>9.5679045645985123E-119</v>
      </c>
      <c r="H64">
        <f t="shared" si="6"/>
        <v>3.0803990518403334E-135</v>
      </c>
      <c r="I64">
        <f t="shared" si="7"/>
        <v>5.3859595984768836E-192</v>
      </c>
      <c r="J64">
        <f t="shared" si="8"/>
        <v>6.0942879966533623E-70</v>
      </c>
      <c r="K64">
        <f t="shared" si="10"/>
        <v>928.29971323365874</v>
      </c>
      <c r="L64">
        <v>549.48871999999994</v>
      </c>
      <c r="M64">
        <f t="shared" si="11"/>
        <v>378.81099323365879</v>
      </c>
    </row>
    <row r="65" spans="1:13" x14ac:dyDescent="0.35">
      <c r="A65" s="8">
        <v>957.52929700000004</v>
      </c>
      <c r="B65">
        <f t="shared" si="9"/>
        <v>0.36589032664658377</v>
      </c>
      <c r="C65">
        <f t="shared" si="1"/>
        <v>6.9528886134994959E-35</v>
      </c>
      <c r="D65">
        <f t="shared" si="2"/>
        <v>957.11403184912933</v>
      </c>
      <c r="E65">
        <f t="shared" si="3"/>
        <v>6.2651547476471864E-2</v>
      </c>
      <c r="F65">
        <f t="shared" si="4"/>
        <v>8.876171433642669E-43</v>
      </c>
      <c r="G65">
        <f t="shared" si="5"/>
        <v>4.1784318970817233E-118</v>
      </c>
      <c r="H65">
        <f t="shared" si="6"/>
        <v>1.4867513584544535E-134</v>
      </c>
      <c r="I65">
        <f t="shared" si="7"/>
        <v>3.4885429215879741E-191</v>
      </c>
      <c r="J65">
        <f t="shared" si="8"/>
        <v>1.0792432284877926E-69</v>
      </c>
      <c r="K65">
        <f t="shared" si="10"/>
        <v>957.5425737232523</v>
      </c>
      <c r="L65">
        <v>571.98577599999999</v>
      </c>
      <c r="M65">
        <f t="shared" si="11"/>
        <v>385.55679772325232</v>
      </c>
    </row>
    <row r="66" spans="1:13" x14ac:dyDescent="0.35">
      <c r="A66" s="8">
        <v>958.85546899999997</v>
      </c>
      <c r="B66">
        <f t="shared" si="9"/>
        <v>0.39430462936926125</v>
      </c>
      <c r="C66">
        <f t="shared" si="1"/>
        <v>1.0125545279106277E-34</v>
      </c>
      <c r="D66">
        <f t="shared" si="2"/>
        <v>986.89258550470765</v>
      </c>
      <c r="E66">
        <f t="shared" si="3"/>
        <v>7.1687183540743132E-2</v>
      </c>
      <c r="F66">
        <f t="shared" si="4"/>
        <v>2.1821959195753202E-42</v>
      </c>
      <c r="G66">
        <f t="shared" si="5"/>
        <v>1.817672521447026E-117</v>
      </c>
      <c r="H66">
        <f t="shared" si="6"/>
        <v>7.1478515994041274E-134</v>
      </c>
      <c r="I66">
        <f t="shared" si="7"/>
        <v>2.2507687176954139E-190</v>
      </c>
      <c r="J66">
        <f t="shared" si="8"/>
        <v>1.9093790196907339E-69</v>
      </c>
      <c r="K66">
        <f t="shared" si="10"/>
        <v>987.35857731761757</v>
      </c>
      <c r="L66">
        <v>595.13401899999997</v>
      </c>
      <c r="M66">
        <f t="shared" si="11"/>
        <v>392.22455831761761</v>
      </c>
    </row>
    <row r="67" spans="1:13" x14ac:dyDescent="0.35">
      <c r="A67" s="8">
        <v>960.17968800000006</v>
      </c>
      <c r="B67">
        <f t="shared" si="9"/>
        <v>0.42477538120251079</v>
      </c>
      <c r="C67">
        <f t="shared" si="1"/>
        <v>1.4726113799904908E-34</v>
      </c>
      <c r="D67">
        <f t="shared" si="2"/>
        <v>1017.1924535310918</v>
      </c>
      <c r="E67">
        <f t="shared" si="3"/>
        <v>8.1946076901240644E-2</v>
      </c>
      <c r="F67">
        <f t="shared" si="4"/>
        <v>5.3369856737942767E-42</v>
      </c>
      <c r="G67">
        <f t="shared" si="5"/>
        <v>7.8593606823383876E-117</v>
      </c>
      <c r="H67">
        <f t="shared" si="6"/>
        <v>3.4152146924918337E-133</v>
      </c>
      <c r="I67">
        <f t="shared" si="7"/>
        <v>1.4425631635300552E-189</v>
      </c>
      <c r="J67">
        <f t="shared" si="8"/>
        <v>3.3719215754977078E-69</v>
      </c>
      <c r="K67">
        <f t="shared" si="10"/>
        <v>1017.6991749891955</v>
      </c>
      <c r="L67">
        <v>618.90302599999995</v>
      </c>
      <c r="M67">
        <f t="shared" si="11"/>
        <v>398.79614898919556</v>
      </c>
    </row>
    <row r="68" spans="1:13" x14ac:dyDescent="0.35">
      <c r="A68" s="8">
        <v>961.50585899999999</v>
      </c>
      <c r="B68">
        <f t="shared" si="9"/>
        <v>0.45753955519864137</v>
      </c>
      <c r="C68">
        <f t="shared" si="1"/>
        <v>2.1411848756364565E-34</v>
      </c>
      <c r="D68">
        <f t="shared" si="2"/>
        <v>1048.0986034769144</v>
      </c>
      <c r="E68">
        <f t="shared" si="3"/>
        <v>9.3618793846540593E-2</v>
      </c>
      <c r="F68">
        <f t="shared" si="4"/>
        <v>1.3019009355477457E-41</v>
      </c>
      <c r="G68">
        <f t="shared" si="5"/>
        <v>3.3923698209809755E-116</v>
      </c>
      <c r="H68">
        <f t="shared" si="6"/>
        <v>1.6291790550845666E-132</v>
      </c>
      <c r="I68">
        <f t="shared" si="7"/>
        <v>9.2349631359262735E-189</v>
      </c>
      <c r="J68">
        <f t="shared" si="8"/>
        <v>5.953928663292795E-69</v>
      </c>
      <c r="K68">
        <f t="shared" si="10"/>
        <v>1048.6497618259596</v>
      </c>
      <c r="L68">
        <v>643.36733300000003</v>
      </c>
      <c r="M68">
        <f t="shared" si="11"/>
        <v>405.28242882595953</v>
      </c>
    </row>
    <row r="69" spans="1:13" x14ac:dyDescent="0.35">
      <c r="A69" s="8">
        <v>962.83007799999996</v>
      </c>
      <c r="B69">
        <f t="shared" si="9"/>
        <v>0.49265716477091442</v>
      </c>
      <c r="C69">
        <f t="shared" si="1"/>
        <v>3.1091229777837119E-34</v>
      </c>
      <c r="D69">
        <f t="shared" si="2"/>
        <v>1079.5149417637081</v>
      </c>
      <c r="E69">
        <f t="shared" si="3"/>
        <v>0.106850334673925</v>
      </c>
      <c r="F69">
        <f t="shared" si="4"/>
        <v>3.1593617791607377E-41</v>
      </c>
      <c r="G69">
        <f t="shared" si="5"/>
        <v>1.4554386116431074E-115</v>
      </c>
      <c r="H69">
        <f t="shared" si="6"/>
        <v>7.7237894093840425E-132</v>
      </c>
      <c r="I69">
        <f t="shared" si="7"/>
        <v>5.8729764171923779E-188</v>
      </c>
      <c r="J69">
        <f t="shared" si="8"/>
        <v>1.0494064438502847E-68</v>
      </c>
      <c r="K69">
        <f t="shared" si="10"/>
        <v>1080.1144492631529</v>
      </c>
      <c r="L69">
        <v>668.45865500000002</v>
      </c>
      <c r="M69">
        <f t="shared" si="11"/>
        <v>411.65579426315287</v>
      </c>
    </row>
    <row r="70" spans="1:13" x14ac:dyDescent="0.35">
      <c r="A70" s="8">
        <v>964.15429700000004</v>
      </c>
      <c r="B70">
        <f t="shared" si="9"/>
        <v>0.53034122337879763</v>
      </c>
      <c r="C70">
        <f t="shared" si="1"/>
        <v>4.5110629436146459E-34</v>
      </c>
      <c r="D70">
        <f t="shared" si="2"/>
        <v>1111.4806911197452</v>
      </c>
      <c r="E70">
        <f t="shared" si="3"/>
        <v>0.12185744792217158</v>
      </c>
      <c r="F70">
        <f t="shared" si="4"/>
        <v>7.6371546901401398E-41</v>
      </c>
      <c r="G70">
        <f t="shared" si="5"/>
        <v>6.2200718305699589E-115</v>
      </c>
      <c r="H70">
        <f t="shared" si="6"/>
        <v>3.6475632946619741E-131</v>
      </c>
      <c r="I70">
        <f t="shared" si="7"/>
        <v>3.720421575805202E-187</v>
      </c>
      <c r="J70">
        <f t="shared" si="8"/>
        <v>1.8478279336836253E-68</v>
      </c>
      <c r="K70">
        <f t="shared" si="10"/>
        <v>1112.1328897910462</v>
      </c>
      <c r="L70">
        <v>694.21551699999998</v>
      </c>
      <c r="M70">
        <f t="shared" si="11"/>
        <v>417.9173727910462</v>
      </c>
    </row>
    <row r="71" spans="1:13" x14ac:dyDescent="0.35">
      <c r="A71" s="8">
        <v>965.47851600000001</v>
      </c>
      <c r="B71">
        <f t="shared" si="9"/>
        <v>0.57076902243582683</v>
      </c>
      <c r="C71">
        <f t="shared" si="1"/>
        <v>6.5399906379281098E-34</v>
      </c>
      <c r="D71">
        <f t="shared" si="2"/>
        <v>1143.9892305786052</v>
      </c>
      <c r="E71">
        <f t="shared" si="3"/>
        <v>0.13886462200707145</v>
      </c>
      <c r="F71">
        <f t="shared" si="4"/>
        <v>1.8389699019424342E-40</v>
      </c>
      <c r="G71">
        <f t="shared" si="5"/>
        <v>2.6479374043133115E-114</v>
      </c>
      <c r="H71">
        <f t="shared" si="6"/>
        <v>1.7158766170232677E-130</v>
      </c>
      <c r="I71">
        <f t="shared" si="7"/>
        <v>2.3476689618369831E-186</v>
      </c>
      <c r="J71">
        <f t="shared" si="8"/>
        <v>3.2505513501569955E-68</v>
      </c>
      <c r="K71">
        <f t="shared" si="10"/>
        <v>1144.6988642230481</v>
      </c>
      <c r="L71">
        <v>720.64015900000004</v>
      </c>
      <c r="M71">
        <f t="shared" si="11"/>
        <v>424.05870522304804</v>
      </c>
    </row>
    <row r="72" spans="1:13" x14ac:dyDescent="0.35">
      <c r="A72" s="8">
        <v>966.80273399999999</v>
      </c>
      <c r="B72">
        <f t="shared" si="9"/>
        <v>0.61412928055552818</v>
      </c>
      <c r="C72">
        <f t="shared" si="1"/>
        <v>9.4739807529812244E-34</v>
      </c>
      <c r="D72">
        <f t="shared" si="2"/>
        <v>1177.0331362832865</v>
      </c>
      <c r="E72">
        <f t="shared" si="3"/>
        <v>0.15812278617445708</v>
      </c>
      <c r="F72">
        <f t="shared" si="4"/>
        <v>4.4109097868656447E-40</v>
      </c>
      <c r="G72">
        <f t="shared" si="5"/>
        <v>1.1228722840088195E-113</v>
      </c>
      <c r="H72">
        <f t="shared" si="6"/>
        <v>8.0404355635287585E-130</v>
      </c>
      <c r="I72">
        <f t="shared" si="7"/>
        <v>1.4756785567176401E-185</v>
      </c>
      <c r="J72">
        <f t="shared" si="8"/>
        <v>5.7125504836680622E-68</v>
      </c>
      <c r="K72">
        <f t="shared" si="10"/>
        <v>1177.8053883500165</v>
      </c>
      <c r="L72">
        <v>747.73401899999999</v>
      </c>
      <c r="M72">
        <f t="shared" si="11"/>
        <v>430.07136935001654</v>
      </c>
    </row>
    <row r="73" spans="1:13" x14ac:dyDescent="0.35">
      <c r="A73" s="8">
        <v>968.12695299999996</v>
      </c>
      <c r="B73">
        <f t="shared" si="9"/>
        <v>0.66062295990095909</v>
      </c>
      <c r="C73">
        <f t="shared" si="1"/>
        <v>1.3713403173012245E-33</v>
      </c>
      <c r="D73">
        <f t="shared" si="2"/>
        <v>1210.6042695539159</v>
      </c>
      <c r="E73">
        <f t="shared" si="3"/>
        <v>0.17991223098426612</v>
      </c>
      <c r="F73">
        <f t="shared" si="4"/>
        <v>1.0538840311861278E-39</v>
      </c>
      <c r="G73">
        <f t="shared" si="5"/>
        <v>4.7431219516145789E-113</v>
      </c>
      <c r="H73">
        <f t="shared" si="6"/>
        <v>3.7530505109788132E-129</v>
      </c>
      <c r="I73">
        <f t="shared" si="7"/>
        <v>9.2397045613740471E-185</v>
      </c>
      <c r="J73">
        <f t="shared" si="8"/>
        <v>1.0029538683803297E-67</v>
      </c>
      <c r="K73">
        <f t="shared" si="10"/>
        <v>1211.4448047448011</v>
      </c>
      <c r="L73">
        <v>775.49778000000003</v>
      </c>
      <c r="M73">
        <f t="shared" si="11"/>
        <v>435.94702474480107</v>
      </c>
    </row>
    <row r="74" spans="1:13" x14ac:dyDescent="0.35">
      <c r="A74" s="8">
        <v>969.44921899999997</v>
      </c>
      <c r="B74">
        <f t="shared" si="9"/>
        <v>0.71038770857286049</v>
      </c>
      <c r="C74">
        <f t="shared" si="1"/>
        <v>1.9823444765113355E-33</v>
      </c>
      <c r="D74">
        <f t="shared" si="2"/>
        <v>1244.6429631527164</v>
      </c>
      <c r="E74">
        <f t="shared" si="3"/>
        <v>0.2045070680245511</v>
      </c>
      <c r="F74">
        <f t="shared" si="4"/>
        <v>2.5050369569089417E-39</v>
      </c>
      <c r="G74">
        <f t="shared" si="5"/>
        <v>1.9915440159635019E-112</v>
      </c>
      <c r="H74">
        <f t="shared" si="6"/>
        <v>1.7410729485182396E-128</v>
      </c>
      <c r="I74">
        <f t="shared" si="7"/>
        <v>5.7473017085532265E-184</v>
      </c>
      <c r="J74">
        <f t="shared" si="8"/>
        <v>1.7577211398612268E-67</v>
      </c>
      <c r="K74">
        <f t="shared" si="10"/>
        <v>1245.5578579293137</v>
      </c>
      <c r="L74">
        <v>803.88879599999996</v>
      </c>
      <c r="M74">
        <f t="shared" si="11"/>
        <v>441.66906192931378</v>
      </c>
    </row>
    <row r="75" spans="1:13" x14ac:dyDescent="0.35">
      <c r="A75" s="8">
        <v>970.77343800000006</v>
      </c>
      <c r="B75">
        <f t="shared" si="9"/>
        <v>0.76379762614500646</v>
      </c>
      <c r="C75">
        <f t="shared" si="1"/>
        <v>2.8648829530132448E-33</v>
      </c>
      <c r="D75">
        <f t="shared" si="2"/>
        <v>1279.2399801684865</v>
      </c>
      <c r="E75">
        <f t="shared" si="3"/>
        <v>0.23232810090261694</v>
      </c>
      <c r="F75">
        <f t="shared" si="4"/>
        <v>5.9388573025366349E-39</v>
      </c>
      <c r="G75">
        <f t="shared" si="5"/>
        <v>8.3473369113344974E-112</v>
      </c>
      <c r="H75">
        <f t="shared" si="6"/>
        <v>8.0639143425133851E-128</v>
      </c>
      <c r="I75">
        <f t="shared" si="7"/>
        <v>3.5707086789896262E-183</v>
      </c>
      <c r="J75">
        <f t="shared" si="8"/>
        <v>3.0800439154939621E-67</v>
      </c>
      <c r="K75">
        <f t="shared" si="10"/>
        <v>1280.2361058955341</v>
      </c>
      <c r="L75">
        <v>832.98987599999998</v>
      </c>
      <c r="M75">
        <f t="shared" si="11"/>
        <v>447.24622989553416</v>
      </c>
    </row>
    <row r="76" spans="1:13" x14ac:dyDescent="0.35">
      <c r="A76" s="8">
        <v>972.09570299999996</v>
      </c>
      <c r="B76">
        <f t="shared" si="9"/>
        <v>0.82093613683472766</v>
      </c>
      <c r="C76">
        <f t="shared" si="1"/>
        <v>4.1348205455314703E-33</v>
      </c>
      <c r="D76">
        <f t="shared" si="2"/>
        <v>1314.2826591839464</v>
      </c>
      <c r="E76">
        <f t="shared" si="3"/>
        <v>0.26368019779498264</v>
      </c>
      <c r="F76">
        <f t="shared" si="4"/>
        <v>1.4007254059751066E-38</v>
      </c>
      <c r="G76">
        <f t="shared" si="5"/>
        <v>3.477780565447993E-111</v>
      </c>
      <c r="H76">
        <f t="shared" si="6"/>
        <v>3.7119921299274781E-127</v>
      </c>
      <c r="I76">
        <f t="shared" si="7"/>
        <v>2.2038844300156218E-182</v>
      </c>
      <c r="J76">
        <f t="shared" si="8"/>
        <v>5.3874470438241785E-67</v>
      </c>
      <c r="K76">
        <f t="shared" si="10"/>
        <v>1315.367275518576</v>
      </c>
      <c r="L76">
        <v>862.71321699999999</v>
      </c>
      <c r="M76">
        <f t="shared" si="11"/>
        <v>452.65405851857599</v>
      </c>
    </row>
    <row r="77" spans="1:13" x14ac:dyDescent="0.35">
      <c r="A77" s="8">
        <v>973.41796899999997</v>
      </c>
      <c r="B77">
        <f t="shared" si="9"/>
        <v>0.88213530266451967</v>
      </c>
      <c r="C77">
        <f t="shared" si="1"/>
        <v>5.9630003108285932E-33</v>
      </c>
      <c r="D77">
        <f t="shared" si="2"/>
        <v>1349.8103108742976</v>
      </c>
      <c r="E77">
        <f t="shared" si="3"/>
        <v>0.29903200273680469</v>
      </c>
      <c r="F77">
        <f t="shared" si="4"/>
        <v>3.2909341269734932E-38</v>
      </c>
      <c r="G77">
        <f t="shared" si="5"/>
        <v>1.4433533501914341E-110</v>
      </c>
      <c r="H77">
        <f t="shared" si="6"/>
        <v>1.7020976620483985E-126</v>
      </c>
      <c r="I77">
        <f t="shared" si="7"/>
        <v>1.3550009452142838E-181</v>
      </c>
      <c r="J77">
        <f t="shared" si="8"/>
        <v>9.4143046901441579E-67</v>
      </c>
      <c r="K77">
        <f t="shared" si="10"/>
        <v>1350.9914781796988</v>
      </c>
      <c r="L77">
        <v>893.09844999999996</v>
      </c>
      <c r="M77">
        <f t="shared" si="11"/>
        <v>457.89302817969883</v>
      </c>
    </row>
    <row r="78" spans="1:13" x14ac:dyDescent="0.35">
      <c r="A78" s="8">
        <v>974.74218800000006</v>
      </c>
      <c r="B78">
        <f t="shared" si="9"/>
        <v>0.94776715960645208</v>
      </c>
      <c r="C78">
        <f t="shared" si="1"/>
        <v>8.5973649191573152E-33</v>
      </c>
      <c r="D78">
        <f t="shared" si="2"/>
        <v>1385.8642011139459</v>
      </c>
      <c r="E78">
        <f t="shared" si="3"/>
        <v>0.33892384274154747</v>
      </c>
      <c r="F78">
        <f t="shared" si="4"/>
        <v>7.711615112562482E-38</v>
      </c>
      <c r="G78">
        <f t="shared" si="5"/>
        <v>5.9795444886180538E-110</v>
      </c>
      <c r="H78">
        <f t="shared" si="6"/>
        <v>7.7920336043260522E-126</v>
      </c>
      <c r="I78">
        <f t="shared" si="7"/>
        <v>8.3208448559142869E-181</v>
      </c>
      <c r="J78">
        <f t="shared" si="8"/>
        <v>1.6448622503654717E-66</v>
      </c>
      <c r="K78">
        <f t="shared" si="10"/>
        <v>1387.1508921162938</v>
      </c>
      <c r="L78">
        <v>924.18812200000002</v>
      </c>
      <c r="M78">
        <f t="shared" si="11"/>
        <v>462.96277011629377</v>
      </c>
    </row>
    <row r="79" spans="1:13" x14ac:dyDescent="0.35">
      <c r="A79" s="8">
        <v>976.0625</v>
      </c>
      <c r="B79">
        <f t="shared" si="9"/>
        <v>1.0178201578998598</v>
      </c>
      <c r="C79">
        <f t="shared" si="1"/>
        <v>1.2372453648426332E-32</v>
      </c>
      <c r="D79">
        <f t="shared" si="2"/>
        <v>1422.2706958520789</v>
      </c>
      <c r="E79">
        <f t="shared" si="3"/>
        <v>0.3836992515419953</v>
      </c>
      <c r="F79">
        <f t="shared" si="4"/>
        <v>1.7955546802903694E-37</v>
      </c>
      <c r="G79">
        <f t="shared" si="5"/>
        <v>2.4573133127293794E-109</v>
      </c>
      <c r="H79">
        <f t="shared" si="6"/>
        <v>3.5374164524537049E-125</v>
      </c>
      <c r="I79">
        <f t="shared" si="7"/>
        <v>5.0627668074561021E-180</v>
      </c>
      <c r="J79">
        <f t="shared" si="8"/>
        <v>2.8663906459995353E-66</v>
      </c>
      <c r="K79">
        <f t="shared" si="10"/>
        <v>1423.6722152615207</v>
      </c>
      <c r="L79">
        <v>955.83849699999996</v>
      </c>
      <c r="M79">
        <f t="shared" si="11"/>
        <v>467.83371826152074</v>
      </c>
    </row>
    <row r="80" spans="1:13" x14ac:dyDescent="0.35">
      <c r="A80" s="8">
        <v>977.38476600000001</v>
      </c>
      <c r="B80">
        <f t="shared" si="9"/>
        <v>1.0929016636124456</v>
      </c>
      <c r="C80">
        <f t="shared" si="1"/>
        <v>1.7800770147849736E-32</v>
      </c>
      <c r="D80">
        <f t="shared" si="2"/>
        <v>1459.176503754747</v>
      </c>
      <c r="E80">
        <f t="shared" si="3"/>
        <v>0.43413432199783297</v>
      </c>
      <c r="F80">
        <f t="shared" si="4"/>
        <v>4.1697707298157577E-37</v>
      </c>
      <c r="G80">
        <f t="shared" si="5"/>
        <v>1.0080414247992128E-108</v>
      </c>
      <c r="H80">
        <f t="shared" si="6"/>
        <v>1.6032859156464898E-124</v>
      </c>
      <c r="I80">
        <f t="shared" si="7"/>
        <v>3.0767064587415016E-179</v>
      </c>
      <c r="J80">
        <f t="shared" si="8"/>
        <v>4.9943325078367579E-66</v>
      </c>
      <c r="K80">
        <f t="shared" si="10"/>
        <v>1460.7035397403572</v>
      </c>
      <c r="L80">
        <v>988.18297199999995</v>
      </c>
      <c r="M80">
        <f t="shared" si="11"/>
        <v>472.52056774035725</v>
      </c>
    </row>
    <row r="81" spans="1:13" x14ac:dyDescent="0.35">
      <c r="A81" s="8">
        <v>978.70703100000003</v>
      </c>
      <c r="B81">
        <f t="shared" si="9"/>
        <v>1.1732372401052047</v>
      </c>
      <c r="C81">
        <f t="shared" si="1"/>
        <v>2.5590566127621403E-32</v>
      </c>
      <c r="D81">
        <f t="shared" si="2"/>
        <v>1496.5133181978101</v>
      </c>
      <c r="E81">
        <f t="shared" si="3"/>
        <v>0.49081925296441953</v>
      </c>
      <c r="F81">
        <f t="shared" si="4"/>
        <v>9.6458660840074021E-37</v>
      </c>
      <c r="G81">
        <f t="shared" si="5"/>
        <v>4.1191873899056705E-108</v>
      </c>
      <c r="H81">
        <f t="shared" si="6"/>
        <v>7.2385412646430498E-124</v>
      </c>
      <c r="I81">
        <f t="shared" si="7"/>
        <v>1.8625133614110718E-178</v>
      </c>
      <c r="J81">
        <f t="shared" si="8"/>
        <v>8.6935727466753585E-66</v>
      </c>
      <c r="K81">
        <f t="shared" si="10"/>
        <v>1498.1773746908798</v>
      </c>
      <c r="L81">
        <v>1021.168536</v>
      </c>
      <c r="M81">
        <f t="shared" si="11"/>
        <v>477.00883869087977</v>
      </c>
    </row>
    <row r="82" spans="1:13" x14ac:dyDescent="0.35">
      <c r="A82" s="8">
        <v>980.02734399999997</v>
      </c>
      <c r="B82">
        <f t="shared" si="9"/>
        <v>1.2590416184686202</v>
      </c>
      <c r="C82">
        <f t="shared" si="1"/>
        <v>3.6740689036853176E-32</v>
      </c>
      <c r="D82">
        <f t="shared" si="2"/>
        <v>1534.2095617533578</v>
      </c>
      <c r="E82">
        <f t="shared" si="3"/>
        <v>0.55437732651502636</v>
      </c>
      <c r="F82">
        <f t="shared" si="4"/>
        <v>2.2199955339864767E-36</v>
      </c>
      <c r="G82">
        <f t="shared" si="5"/>
        <v>1.6732535352830811E-107</v>
      </c>
      <c r="H82">
        <f t="shared" si="6"/>
        <v>3.2482109923229918E-123</v>
      </c>
      <c r="I82">
        <f t="shared" si="7"/>
        <v>1.1201541585692745E-177</v>
      </c>
      <c r="J82">
        <f t="shared" si="8"/>
        <v>1.5105797058687654E-65</v>
      </c>
      <c r="K82">
        <f t="shared" si="10"/>
        <v>1536.0229806983416</v>
      </c>
      <c r="L82">
        <v>1054.7375139999999</v>
      </c>
      <c r="M82">
        <f t="shared" si="11"/>
        <v>481.28546669834168</v>
      </c>
    </row>
    <row r="83" spans="1:13" x14ac:dyDescent="0.35">
      <c r="A83" s="8">
        <v>981.34960899999999</v>
      </c>
      <c r="B83">
        <f t="shared" si="9"/>
        <v>1.3509350441138632</v>
      </c>
      <c r="C83">
        <f t="shared" si="1"/>
        <v>5.2735786867000222E-32</v>
      </c>
      <c r="D83">
        <f t="shared" si="2"/>
        <v>1572.3603036944266</v>
      </c>
      <c r="E83">
        <f t="shared" si="3"/>
        <v>0.62579501857807807</v>
      </c>
      <c r="F83">
        <f t="shared" si="4"/>
        <v>5.0958333281928652E-36</v>
      </c>
      <c r="G83">
        <f t="shared" si="5"/>
        <v>6.7846739768248804E-107</v>
      </c>
      <c r="H83">
        <f t="shared" si="6"/>
        <v>1.4551855419714202E-122</v>
      </c>
      <c r="I83">
        <f t="shared" si="7"/>
        <v>6.7286074430470196E-177</v>
      </c>
      <c r="J83">
        <f t="shared" si="8"/>
        <v>2.6243575300666663E-65</v>
      </c>
      <c r="K83">
        <f t="shared" si="10"/>
        <v>1574.3370337571187</v>
      </c>
      <c r="L83">
        <v>1088.9805899999999</v>
      </c>
      <c r="M83">
        <f t="shared" si="11"/>
        <v>485.35644375711877</v>
      </c>
    </row>
    <row r="84" spans="1:13" x14ac:dyDescent="0.35">
      <c r="A84" s="8">
        <v>982.66992200000004</v>
      </c>
      <c r="B84">
        <f t="shared" si="9"/>
        <v>1.4490342601048065</v>
      </c>
      <c r="C84">
        <f t="shared" si="1"/>
        <v>7.5594617557585715E-32</v>
      </c>
      <c r="D84">
        <f t="shared" si="2"/>
        <v>1610.8357079008927</v>
      </c>
      <c r="E84">
        <f t="shared" si="3"/>
        <v>0.70574227893152841</v>
      </c>
      <c r="F84">
        <f t="shared" si="4"/>
        <v>1.1637645365204895E-35</v>
      </c>
      <c r="G84">
        <f t="shared" si="5"/>
        <v>2.7347536879007847E-106</v>
      </c>
      <c r="H84">
        <f t="shared" si="6"/>
        <v>6.4796355528176494E-122</v>
      </c>
      <c r="I84">
        <f t="shared" si="7"/>
        <v>4.0155276574818628E-176</v>
      </c>
      <c r="J84">
        <f t="shared" si="8"/>
        <v>4.5512229632101147E-65</v>
      </c>
      <c r="K84">
        <f t="shared" si="10"/>
        <v>1612.9904844399289</v>
      </c>
      <c r="L84">
        <v>1123.7871130000001</v>
      </c>
      <c r="M84">
        <f t="shared" si="11"/>
        <v>489.20337143992879</v>
      </c>
    </row>
    <row r="85" spans="1:13" x14ac:dyDescent="0.35">
      <c r="A85" s="8">
        <v>983.99023399999999</v>
      </c>
      <c r="B85">
        <f t="shared" si="9"/>
        <v>1.5538813858760281</v>
      </c>
      <c r="C85">
        <f t="shared" si="1"/>
        <v>1.0827681493423406E-31</v>
      </c>
      <c r="D85">
        <f t="shared" si="2"/>
        <v>1649.6737711197554</v>
      </c>
      <c r="E85">
        <f t="shared" si="3"/>
        <v>0.79528988621286678</v>
      </c>
      <c r="F85">
        <f t="shared" si="4"/>
        <v>2.6474972027174012E-35</v>
      </c>
      <c r="G85">
        <f t="shared" si="5"/>
        <v>1.0980642449214703E-105</v>
      </c>
      <c r="H85">
        <f t="shared" si="6"/>
        <v>2.8741078165110233E-121</v>
      </c>
      <c r="I85">
        <f t="shared" si="7"/>
        <v>2.3871528213316522E-175</v>
      </c>
      <c r="J85">
        <f t="shared" si="8"/>
        <v>7.8852094127202271E-65</v>
      </c>
      <c r="K85">
        <f t="shared" si="10"/>
        <v>1652.0229423918445</v>
      </c>
      <c r="L85">
        <v>1159.196627</v>
      </c>
      <c r="M85">
        <f t="shared" si="11"/>
        <v>492.82631539184445</v>
      </c>
    </row>
    <row r="86" spans="1:13" x14ac:dyDescent="0.35">
      <c r="A86" s="8">
        <v>985.31054700000004</v>
      </c>
      <c r="B86">
        <f t="shared" ref="B86:B149" si="12">$I$2*_xlfn.NORM.DIST($A86,$F$2,$H$2/$A$19,0)</f>
        <v>1.6659123395070028</v>
      </c>
      <c r="C86">
        <f t="shared" ref="C86:C149" si="13">$Q$2*_xlfn.NORM.DIST($A86,$N$2,$P$2/$A$19,0)</f>
        <v>1.549670837946411E-31</v>
      </c>
      <c r="D86">
        <f t="shared" ref="D86:D149" si="14">$V$2*_xlfn.NORM.DIST($A86,$S$2,$U$2/$A$19,0)</f>
        <v>1688.8557247586509</v>
      </c>
      <c r="E86">
        <f t="shared" ref="E86:E149" si="15">$AA$2*_xlfn.NORM.DIST($A86,$X$2,$Z$2/$A$19,0)</f>
        <v>0.89550940714311256</v>
      </c>
      <c r="F86">
        <f t="shared" ref="F86:F149" si="16">$AF$2*_xlfn.NORM.DIST($A86,$AC$2,$AE$2/$A$19,0)</f>
        <v>5.9996639977604065E-35</v>
      </c>
      <c r="G86">
        <f t="shared" ref="G86:G149" si="17">$AK$2*_xlfn.NORM.DIST($A86,$AH$2,$AJ$2/$A$19,0)</f>
        <v>4.3919612411826284E-105</v>
      </c>
      <c r="H86">
        <f t="shared" ref="H86:H149" si="18">$AP$2*_xlfn.NORM.DIST($A86,$AM$2,$AO$2/$A$19,0)</f>
        <v>1.2699212182409036E-120</v>
      </c>
      <c r="I86">
        <f t="shared" ref="I86:I149" si="19">$AU$2*_xlfn.NORM.DIST($A86,$AR$2,$AT$2/$A$19,0)</f>
        <v>1.4136411145674067E-174</v>
      </c>
      <c r="J86">
        <f t="shared" ref="J86:J149" si="20">$AZ$2*_xlfn.NORM.DIST($A86,$AW$2,$AY$2/$A$19,0)</f>
        <v>1.3648305074187233E-64</v>
      </c>
      <c r="K86">
        <f t="shared" si="10"/>
        <v>1691.4171465053012</v>
      </c>
      <c r="L86">
        <v>1195.1976810000001</v>
      </c>
      <c r="M86">
        <f t="shared" si="11"/>
        <v>496.21946550530106</v>
      </c>
    </row>
    <row r="87" spans="1:13" x14ac:dyDescent="0.35">
      <c r="A87" s="8">
        <v>986.63085899999999</v>
      </c>
      <c r="B87">
        <f t="shared" si="12"/>
        <v>1.7855887884575121</v>
      </c>
      <c r="C87">
        <f t="shared" si="13"/>
        <v>2.2161676111582444E-31</v>
      </c>
      <c r="D87">
        <f t="shared" si="14"/>
        <v>1728.3618654322911</v>
      </c>
      <c r="E87">
        <f t="shared" si="15"/>
        <v>1.0075813866000423</v>
      </c>
      <c r="F87">
        <f t="shared" si="16"/>
        <v>1.3543747172108135E-34</v>
      </c>
      <c r="G87">
        <f t="shared" si="17"/>
        <v>1.7498851687388274E-104</v>
      </c>
      <c r="H87">
        <f t="shared" si="18"/>
        <v>5.5894718531896116E-120</v>
      </c>
      <c r="I87">
        <f t="shared" si="19"/>
        <v>8.3390828131762295E-174</v>
      </c>
      <c r="J87">
        <f t="shared" si="20"/>
        <v>2.3600663929087579E-64</v>
      </c>
      <c r="K87">
        <f t="shared" ref="K87:K150" si="21">SUM(B87:J87)</f>
        <v>1731.1550356073487</v>
      </c>
      <c r="L87">
        <v>1231.777732</v>
      </c>
      <c r="M87">
        <f t="shared" ref="M87:M150" si="22">K87-L87</f>
        <v>499.37730360734872</v>
      </c>
    </row>
    <row r="88" spans="1:13" x14ac:dyDescent="0.35">
      <c r="A88" s="8">
        <v>987.95117200000004</v>
      </c>
      <c r="B88">
        <f t="shared" si="12"/>
        <v>1.9134002477858916</v>
      </c>
      <c r="C88">
        <f t="shared" si="13"/>
        <v>3.1668328145988438E-31</v>
      </c>
      <c r="D88">
        <f t="shared" si="14"/>
        <v>1768.1718007922166</v>
      </c>
      <c r="E88">
        <f t="shared" si="15"/>
        <v>1.1328058627856297</v>
      </c>
      <c r="F88">
        <f t="shared" si="16"/>
        <v>3.0455923460274331E-34</v>
      </c>
      <c r="G88">
        <f t="shared" si="17"/>
        <v>6.945152943488751E-104</v>
      </c>
      <c r="H88">
        <f t="shared" si="18"/>
        <v>2.4506766482973671E-119</v>
      </c>
      <c r="I88">
        <f t="shared" si="19"/>
        <v>4.9002557514105988E-173</v>
      </c>
      <c r="J88">
        <f t="shared" si="20"/>
        <v>4.07708803669467E-64</v>
      </c>
      <c r="K88">
        <f t="shared" si="21"/>
        <v>1771.2180069027879</v>
      </c>
      <c r="L88">
        <v>1268.923378</v>
      </c>
      <c r="M88">
        <f t="shared" si="22"/>
        <v>502.29462890278796</v>
      </c>
    </row>
    <row r="89" spans="1:13" x14ac:dyDescent="0.35">
      <c r="A89" s="8">
        <v>989.26953100000003</v>
      </c>
      <c r="B89">
        <f t="shared" si="12"/>
        <v>2.0496563242405665</v>
      </c>
      <c r="C89">
        <f t="shared" si="13"/>
        <v>4.5193738844313565E-31</v>
      </c>
      <c r="D89">
        <f t="shared" si="14"/>
        <v>1808.2047179151118</v>
      </c>
      <c r="E89">
        <f t="shared" si="15"/>
        <v>1.2723940188522689</v>
      </c>
      <c r="F89">
        <f t="shared" si="16"/>
        <v>6.8140975377414555E-34</v>
      </c>
      <c r="G89">
        <f t="shared" si="17"/>
        <v>2.7402649417318923E-103</v>
      </c>
      <c r="H89">
        <f t="shared" si="18"/>
        <v>1.0680110122266119E-118</v>
      </c>
      <c r="I89">
        <f t="shared" si="19"/>
        <v>2.8609183185515168E-172</v>
      </c>
      <c r="J89">
        <f t="shared" si="20"/>
        <v>7.0308154721655455E-64</v>
      </c>
      <c r="K89">
        <f t="shared" si="21"/>
        <v>1811.5267682582046</v>
      </c>
      <c r="L89">
        <v>1306.5639799999999</v>
      </c>
      <c r="M89">
        <f t="shared" si="22"/>
        <v>504.96278825820468</v>
      </c>
    </row>
    <row r="90" spans="1:13" x14ac:dyDescent="0.35">
      <c r="A90" s="8">
        <v>990.58984399999997</v>
      </c>
      <c r="B90">
        <f t="shared" si="12"/>
        <v>2.1953090732756309</v>
      </c>
      <c r="C90">
        <f t="shared" si="13"/>
        <v>6.4479231589070061E-31</v>
      </c>
      <c r="D90">
        <f t="shared" si="14"/>
        <v>1848.5572773025433</v>
      </c>
      <c r="E90">
        <f t="shared" si="15"/>
        <v>1.428328576265069</v>
      </c>
      <c r="F90">
        <f t="shared" si="16"/>
        <v>1.520495990903347E-33</v>
      </c>
      <c r="G90">
        <f t="shared" si="17"/>
        <v>1.0792170985052909E-102</v>
      </c>
      <c r="H90">
        <f t="shared" si="18"/>
        <v>4.6465965850816212E-118</v>
      </c>
      <c r="I90">
        <f t="shared" si="19"/>
        <v>1.6682069187710978E-171</v>
      </c>
      <c r="J90">
        <f t="shared" si="20"/>
        <v>1.21225104797707E-63</v>
      </c>
      <c r="K90">
        <f t="shared" si="21"/>
        <v>1852.1809149520841</v>
      </c>
      <c r="L90">
        <v>1344.795768</v>
      </c>
      <c r="M90">
        <f t="shared" si="22"/>
        <v>507.38514695208414</v>
      </c>
    </row>
    <row r="91" spans="1:13" x14ac:dyDescent="0.35">
      <c r="A91" s="8">
        <v>991.90820299999996</v>
      </c>
      <c r="B91">
        <f t="shared" si="12"/>
        <v>2.3505064851599533</v>
      </c>
      <c r="C91">
        <f t="shared" si="13"/>
        <v>9.1874088815774087E-31</v>
      </c>
      <c r="D91">
        <f t="shared" si="14"/>
        <v>1889.0873041602367</v>
      </c>
      <c r="E91">
        <f t="shared" si="15"/>
        <v>1.6018667989272362</v>
      </c>
      <c r="F91">
        <f t="shared" si="16"/>
        <v>3.3757542159693524E-33</v>
      </c>
      <c r="G91">
        <f t="shared" si="17"/>
        <v>4.2254067696600722E-102</v>
      </c>
      <c r="H91">
        <f t="shared" si="18"/>
        <v>2.0094335680459365E-117</v>
      </c>
      <c r="I91">
        <f t="shared" si="19"/>
        <v>9.6646380834721486E-171</v>
      </c>
      <c r="J91">
        <f t="shared" si="20"/>
        <v>2.0864617152207984E-63</v>
      </c>
      <c r="K91">
        <f t="shared" si="21"/>
        <v>1893.0396774443238</v>
      </c>
      <c r="L91">
        <v>1383.4893380000001</v>
      </c>
      <c r="M91">
        <f t="shared" si="22"/>
        <v>509.55033944432375</v>
      </c>
    </row>
    <row r="92" spans="1:13" x14ac:dyDescent="0.35">
      <c r="A92" s="8">
        <v>993.22656300000006</v>
      </c>
      <c r="B92">
        <f t="shared" si="12"/>
        <v>2.5160693961522869</v>
      </c>
      <c r="C92">
        <f t="shared" si="13"/>
        <v>1.3080568899754431E-30</v>
      </c>
      <c r="D92">
        <f t="shared" si="14"/>
        <v>1929.8309015235407</v>
      </c>
      <c r="E92">
        <f t="shared" si="15"/>
        <v>1.7951098573287854</v>
      </c>
      <c r="F92">
        <f t="shared" si="16"/>
        <v>7.4659029915442681E-33</v>
      </c>
      <c r="G92">
        <f t="shared" si="17"/>
        <v>1.6479893528897121E-101</v>
      </c>
      <c r="H92">
        <f t="shared" si="18"/>
        <v>8.6564244138494069E-117</v>
      </c>
      <c r="I92">
        <f t="shared" si="19"/>
        <v>5.5776026695300701E-170</v>
      </c>
      <c r="J92">
        <f t="shared" si="20"/>
        <v>3.5876484589928493E-63</v>
      </c>
      <c r="K92">
        <f t="shared" si="21"/>
        <v>1934.1420807770216</v>
      </c>
      <c r="L92">
        <v>1422.6837820000001</v>
      </c>
      <c r="M92">
        <f t="shared" si="22"/>
        <v>511.45829877702158</v>
      </c>
    </row>
    <row r="93" spans="1:13" x14ac:dyDescent="0.35">
      <c r="A93" s="8">
        <v>994.54492200000004</v>
      </c>
      <c r="B93">
        <f t="shared" si="12"/>
        <v>2.6926450778499191</v>
      </c>
      <c r="C93">
        <f t="shared" si="13"/>
        <v>1.8608886370094682E-30</v>
      </c>
      <c r="D93">
        <f t="shared" si="14"/>
        <v>1970.7638101347729</v>
      </c>
      <c r="E93">
        <f t="shared" si="15"/>
        <v>2.0101198165077467</v>
      </c>
      <c r="F93">
        <f t="shared" si="16"/>
        <v>1.6448235979675938E-32</v>
      </c>
      <c r="G93">
        <f t="shared" si="17"/>
        <v>6.4027353929678648E-101</v>
      </c>
      <c r="H93">
        <f t="shared" si="18"/>
        <v>3.7147421311421806E-116</v>
      </c>
      <c r="I93">
        <f t="shared" si="19"/>
        <v>3.2065254910553861E-169</v>
      </c>
      <c r="J93">
        <f t="shared" si="20"/>
        <v>6.1629776812700916E-63</v>
      </c>
      <c r="K93">
        <f t="shared" si="21"/>
        <v>1975.4665750291306</v>
      </c>
      <c r="L93">
        <v>1462.3610430000001</v>
      </c>
      <c r="M93">
        <f t="shared" si="22"/>
        <v>513.10553202913047</v>
      </c>
    </row>
    <row r="94" spans="1:13" x14ac:dyDescent="0.35">
      <c r="A94" s="8">
        <v>995.86328100000003</v>
      </c>
      <c r="B94">
        <f t="shared" si="12"/>
        <v>2.8809184613336387</v>
      </c>
      <c r="C94">
        <f t="shared" si="13"/>
        <v>2.6452968526994392E-30</v>
      </c>
      <c r="D94">
        <f t="shared" si="14"/>
        <v>2011.8611451216996</v>
      </c>
      <c r="E94">
        <f t="shared" si="15"/>
        <v>2.2491539220699837</v>
      </c>
      <c r="F94">
        <f t="shared" si="16"/>
        <v>3.6097908295007547E-32</v>
      </c>
      <c r="G94">
        <f t="shared" si="17"/>
        <v>2.4780064372069665E-100</v>
      </c>
      <c r="H94">
        <f t="shared" si="18"/>
        <v>1.5879781607444738E-115</v>
      </c>
      <c r="I94">
        <f t="shared" si="19"/>
        <v>1.8363165316081992E-168</v>
      </c>
      <c r="J94">
        <f t="shared" si="20"/>
        <v>1.0576762182564219E-62</v>
      </c>
      <c r="K94">
        <f t="shared" si="21"/>
        <v>2016.9912175051034</v>
      </c>
      <c r="L94">
        <v>1502.5023020000001</v>
      </c>
      <c r="M94">
        <f t="shared" si="22"/>
        <v>514.48891550510325</v>
      </c>
    </row>
    <row r="95" spans="1:13" x14ac:dyDescent="0.35">
      <c r="A95" s="8">
        <v>997.18164100000001</v>
      </c>
      <c r="B95">
        <f t="shared" si="12"/>
        <v>3.0816137341657455</v>
      </c>
      <c r="C95">
        <f t="shared" si="13"/>
        <v>3.7574122062299231E-30</v>
      </c>
      <c r="D95">
        <f t="shared" si="14"/>
        <v>2053.0973238276611</v>
      </c>
      <c r="E95">
        <f t="shared" si="15"/>
        <v>2.5146802225321063</v>
      </c>
      <c r="F95">
        <f t="shared" si="16"/>
        <v>7.8917029052755288E-32</v>
      </c>
      <c r="G95">
        <f t="shared" si="17"/>
        <v>9.5535652476017949E-100</v>
      </c>
      <c r="H95">
        <f t="shared" si="18"/>
        <v>6.7621777066443642E-115</v>
      </c>
      <c r="I95">
        <f t="shared" si="19"/>
        <v>1.0475787685455314E-167</v>
      </c>
      <c r="J95">
        <f t="shared" si="20"/>
        <v>1.8134120288283115E-62</v>
      </c>
      <c r="K95">
        <f t="shared" si="21"/>
        <v>2058.693617784359</v>
      </c>
      <c r="L95">
        <v>1543.087933</v>
      </c>
      <c r="M95">
        <f t="shared" si="22"/>
        <v>515.60568478435903</v>
      </c>
    </row>
    <row r="96" spans="1:13" x14ac:dyDescent="0.35">
      <c r="A96" s="8">
        <v>998.49804700000004</v>
      </c>
      <c r="B96">
        <f t="shared" si="12"/>
        <v>3.295168875898522</v>
      </c>
      <c r="C96">
        <f t="shared" si="13"/>
        <v>5.3301373787910353E-30</v>
      </c>
      <c r="D96">
        <f t="shared" si="14"/>
        <v>2094.3846696445617</v>
      </c>
      <c r="E96">
        <f t="shared" si="15"/>
        <v>2.808934323304983</v>
      </c>
      <c r="F96">
        <f t="shared" si="16"/>
        <v>1.7166643612008063E-31</v>
      </c>
      <c r="G96">
        <f t="shared" si="17"/>
        <v>3.6617553887628191E-99</v>
      </c>
      <c r="H96">
        <f t="shared" si="18"/>
        <v>2.8623678671941622E-114</v>
      </c>
      <c r="I96">
        <f t="shared" si="19"/>
        <v>5.9379210337550236E-167</v>
      </c>
      <c r="J96">
        <f t="shared" si="20"/>
        <v>3.1036702298166556E-62</v>
      </c>
      <c r="K96">
        <f t="shared" si="21"/>
        <v>2100.4887728437652</v>
      </c>
      <c r="L96">
        <v>1584.036386</v>
      </c>
      <c r="M96">
        <f t="shared" si="22"/>
        <v>516.45238684376523</v>
      </c>
    </row>
    <row r="97" spans="1:13" x14ac:dyDescent="0.35">
      <c r="A97" s="8">
        <v>999.81640600000003</v>
      </c>
      <c r="B97">
        <f t="shared" si="12"/>
        <v>3.5230252801194166</v>
      </c>
      <c r="C97">
        <f t="shared" si="13"/>
        <v>7.5591641575132268E-30</v>
      </c>
      <c r="D97">
        <f t="shared" si="14"/>
        <v>2135.8188100953935</v>
      </c>
      <c r="E97">
        <f t="shared" si="15"/>
        <v>3.135727173260122</v>
      </c>
      <c r="F97">
        <f t="shared" si="16"/>
        <v>3.7241550195343763E-31</v>
      </c>
      <c r="G97">
        <f t="shared" si="17"/>
        <v>1.4008958723257157E-98</v>
      </c>
      <c r="H97">
        <f t="shared" si="18"/>
        <v>1.2095419959792465E-113</v>
      </c>
      <c r="I97">
        <f t="shared" si="19"/>
        <v>3.3614520076693376E-166</v>
      </c>
      <c r="J97">
        <f t="shared" si="20"/>
        <v>5.3110773620216104E-62</v>
      </c>
      <c r="K97">
        <f t="shared" si="21"/>
        <v>2142.4775625487728</v>
      </c>
      <c r="L97">
        <v>1625.448054</v>
      </c>
      <c r="M97">
        <f t="shared" si="22"/>
        <v>517.02950854877281</v>
      </c>
    </row>
    <row r="98" spans="1:13" x14ac:dyDescent="0.35">
      <c r="A98" s="8">
        <v>1001.1328130000001</v>
      </c>
      <c r="B98">
        <f t="shared" si="12"/>
        <v>3.765359418249647</v>
      </c>
      <c r="C98">
        <f t="shared" si="13"/>
        <v>1.0706450690565938E-29</v>
      </c>
      <c r="D98">
        <f t="shared" si="14"/>
        <v>2177.249533528839</v>
      </c>
      <c r="E98">
        <f t="shared" si="15"/>
        <v>3.4972867694048921</v>
      </c>
      <c r="F98">
        <f t="shared" si="16"/>
        <v>8.0389911754083553E-31</v>
      </c>
      <c r="G98">
        <f t="shared" si="17"/>
        <v>5.3283044975717E-98</v>
      </c>
      <c r="H98">
        <f t="shared" si="18"/>
        <v>5.0806488256007933E-113</v>
      </c>
      <c r="I98">
        <f t="shared" si="19"/>
        <v>1.8907499545480798E-165</v>
      </c>
      <c r="J98">
        <f t="shared" si="20"/>
        <v>9.0724921983728929E-62</v>
      </c>
      <c r="K98">
        <f t="shared" si="21"/>
        <v>2184.5121797164938</v>
      </c>
      <c r="L98">
        <v>1667.1784929999999</v>
      </c>
      <c r="M98">
        <f t="shared" si="22"/>
        <v>517.33368671649396</v>
      </c>
    </row>
    <row r="99" spans="1:13" x14ac:dyDescent="0.35">
      <c r="A99" s="8">
        <v>1002.449219</v>
      </c>
      <c r="B99">
        <f t="shared" si="12"/>
        <v>4.0233958278609023</v>
      </c>
      <c r="C99">
        <f t="shared" si="13"/>
        <v>1.5152295673967368E-29</v>
      </c>
      <c r="D99">
        <f t="shared" si="14"/>
        <v>2218.7100523151112</v>
      </c>
      <c r="E99">
        <f t="shared" si="15"/>
        <v>3.8975481703422408</v>
      </c>
      <c r="F99">
        <f t="shared" si="16"/>
        <v>1.7286448614186665E-30</v>
      </c>
      <c r="G99">
        <f t="shared" si="17"/>
        <v>2.0188425738273474E-97</v>
      </c>
      <c r="H99">
        <f t="shared" si="18"/>
        <v>2.1259233868533245E-112</v>
      </c>
      <c r="I99">
        <f t="shared" si="19"/>
        <v>1.0594278667385467E-164</v>
      </c>
      <c r="J99">
        <f t="shared" si="20"/>
        <v>1.5482927232840411E-61</v>
      </c>
      <c r="K99">
        <f t="shared" si="21"/>
        <v>2226.6309963133144</v>
      </c>
      <c r="L99">
        <v>1709.266302</v>
      </c>
      <c r="M99">
        <f t="shared" si="22"/>
        <v>517.36469431331443</v>
      </c>
    </row>
    <row r="100" spans="1:13" x14ac:dyDescent="0.35">
      <c r="A100" s="8">
        <v>1003.765625</v>
      </c>
      <c r="B100">
        <f t="shared" si="12"/>
        <v>4.2980825497896396</v>
      </c>
      <c r="C100">
        <f t="shared" si="13"/>
        <v>2.1427555923349603E-29</v>
      </c>
      <c r="D100">
        <f t="shared" si="14"/>
        <v>2260.1717792908585</v>
      </c>
      <c r="E100">
        <f t="shared" si="15"/>
        <v>4.3402929667517043</v>
      </c>
      <c r="F100">
        <f t="shared" si="16"/>
        <v>3.7028889496030574E-30</v>
      </c>
      <c r="G100">
        <f t="shared" si="17"/>
        <v>7.6198523183552261E-97</v>
      </c>
      <c r="H100">
        <f t="shared" si="18"/>
        <v>8.8614893956977178E-112</v>
      </c>
      <c r="I100">
        <f t="shared" si="19"/>
        <v>5.9134287223853706E-164</v>
      </c>
      <c r="J100">
        <f t="shared" si="20"/>
        <v>2.6397464353283052E-61</v>
      </c>
      <c r="K100">
        <f t="shared" si="21"/>
        <v>2268.8101548074001</v>
      </c>
      <c r="L100">
        <v>1751.6885460000001</v>
      </c>
      <c r="M100">
        <f t="shared" si="22"/>
        <v>517.12160880739998</v>
      </c>
    </row>
    <row r="101" spans="1:13" x14ac:dyDescent="0.35">
      <c r="A101" s="8">
        <v>1005.082031</v>
      </c>
      <c r="B101">
        <f t="shared" si="12"/>
        <v>4.5904198728907879</v>
      </c>
      <c r="C101">
        <f t="shared" si="13"/>
        <v>3.0278065479089456E-29</v>
      </c>
      <c r="D101">
        <f t="shared" si="14"/>
        <v>2301.6055547218339</v>
      </c>
      <c r="E101">
        <f t="shared" si="15"/>
        <v>4.8296305048555315</v>
      </c>
      <c r="F101">
        <f t="shared" si="16"/>
        <v>7.9014405407955986E-30</v>
      </c>
      <c r="G101">
        <f t="shared" si="17"/>
        <v>2.8649782840203875E-96</v>
      </c>
      <c r="H101">
        <f t="shared" si="18"/>
        <v>3.6795653051202867E-111</v>
      </c>
      <c r="I101">
        <f t="shared" si="19"/>
        <v>3.2880470324927543E-163</v>
      </c>
      <c r="J101">
        <f t="shared" si="20"/>
        <v>4.4962869686244908E-61</v>
      </c>
      <c r="K101">
        <f t="shared" si="21"/>
        <v>2311.0256050995804</v>
      </c>
      <c r="L101">
        <v>1794.42173</v>
      </c>
      <c r="M101">
        <f t="shared" si="22"/>
        <v>516.60387509958036</v>
      </c>
    </row>
    <row r="102" spans="1:13" x14ac:dyDescent="0.35">
      <c r="A102" s="8">
        <v>1006.3984380000001</v>
      </c>
      <c r="B102">
        <f t="shared" si="12"/>
        <v>4.9014633415484132</v>
      </c>
      <c r="C102">
        <f t="shared" si="13"/>
        <v>4.2750875178877852E-29</v>
      </c>
      <c r="D102">
        <f t="shared" si="14"/>
        <v>2342.9817400904699</v>
      </c>
      <c r="E102">
        <f t="shared" si="15"/>
        <v>5.3700225431290116</v>
      </c>
      <c r="F102">
        <f t="shared" si="16"/>
        <v>1.6795881182862464E-29</v>
      </c>
      <c r="G102">
        <f t="shared" si="17"/>
        <v>1.0730679659587406E-95</v>
      </c>
      <c r="H102">
        <f t="shared" si="18"/>
        <v>1.5220098274312998E-110</v>
      </c>
      <c r="I102">
        <f t="shared" si="19"/>
        <v>1.8212431043225388E-162</v>
      </c>
      <c r="J102">
        <f t="shared" si="20"/>
        <v>7.6511845333324566E-61</v>
      </c>
      <c r="K102">
        <f t="shared" si="21"/>
        <v>2353.2532259751474</v>
      </c>
      <c r="L102">
        <v>1837.4419379999999</v>
      </c>
      <c r="M102">
        <f t="shared" si="22"/>
        <v>515.81128797514748</v>
      </c>
    </row>
    <row r="103" spans="1:13" x14ac:dyDescent="0.35">
      <c r="A103" s="8">
        <v>1007.714844</v>
      </c>
      <c r="B103">
        <f t="shared" si="12"/>
        <v>5.2323254898770886</v>
      </c>
      <c r="C103">
        <f t="shared" si="13"/>
        <v>6.031468550542857E-29</v>
      </c>
      <c r="D103">
        <f t="shared" si="14"/>
        <v>2384.2701248127305</v>
      </c>
      <c r="E103">
        <f t="shared" si="15"/>
        <v>5.9663068261462175</v>
      </c>
      <c r="F103">
        <f t="shared" si="16"/>
        <v>3.556556744225704E-29</v>
      </c>
      <c r="G103">
        <f t="shared" si="17"/>
        <v>4.0037169820941332E-95</v>
      </c>
      <c r="H103">
        <f t="shared" si="18"/>
        <v>6.2714593198202058E-110</v>
      </c>
      <c r="I103">
        <f t="shared" si="19"/>
        <v>1.004911774670659E-161</v>
      </c>
      <c r="J103">
        <f t="shared" si="20"/>
        <v>1.3007260138934482E-60</v>
      </c>
      <c r="K103">
        <f t="shared" si="21"/>
        <v>2395.4687571287536</v>
      </c>
      <c r="L103">
        <v>1880.7247560000001</v>
      </c>
      <c r="M103">
        <f t="shared" si="22"/>
        <v>514.74400112875355</v>
      </c>
    </row>
    <row r="104" spans="1:13" x14ac:dyDescent="0.35">
      <c r="A104" s="8">
        <v>1009.029297</v>
      </c>
      <c r="B104">
        <f t="shared" si="12"/>
        <v>5.5836419054007864</v>
      </c>
      <c r="C104">
        <f t="shared" si="13"/>
        <v>8.4984828272984281E-29</v>
      </c>
      <c r="D104">
        <f t="shared" si="14"/>
        <v>2425.3791723834338</v>
      </c>
      <c r="E104">
        <f t="shared" si="15"/>
        <v>6.6227027441461557</v>
      </c>
      <c r="F104">
        <f t="shared" si="16"/>
        <v>7.4938965284451451E-29</v>
      </c>
      <c r="G104">
        <f t="shared" si="17"/>
        <v>1.4852020371302797E-94</v>
      </c>
      <c r="H104">
        <f t="shared" si="18"/>
        <v>2.5688682068204362E-109</v>
      </c>
      <c r="I104">
        <f t="shared" si="19"/>
        <v>5.5096229509149061E-161</v>
      </c>
      <c r="J104">
        <f t="shared" si="20"/>
        <v>2.207418465329275E-60</v>
      </c>
      <c r="K104">
        <f t="shared" si="21"/>
        <v>2437.5855170329805</v>
      </c>
      <c r="L104">
        <v>1924.180816</v>
      </c>
      <c r="M104">
        <f t="shared" si="22"/>
        <v>513.40470103298048</v>
      </c>
    </row>
    <row r="105" spans="1:13" x14ac:dyDescent="0.35">
      <c r="A105" s="8">
        <v>1010.345703</v>
      </c>
      <c r="B105">
        <f t="shared" si="12"/>
        <v>5.9576919197337146</v>
      </c>
      <c r="C105">
        <f t="shared" si="13"/>
        <v>1.1971333590505395E-28</v>
      </c>
      <c r="D105">
        <f t="shared" si="14"/>
        <v>2466.400079759183</v>
      </c>
      <c r="E105">
        <f t="shared" si="15"/>
        <v>7.3468275413631083</v>
      </c>
      <c r="F105">
        <f t="shared" si="16"/>
        <v>1.5747023602632652E-28</v>
      </c>
      <c r="G105">
        <f t="shared" si="17"/>
        <v>5.4990227177930059E-94</v>
      </c>
      <c r="H105">
        <f t="shared" si="18"/>
        <v>1.0504050822413286E-108</v>
      </c>
      <c r="I105">
        <f t="shared" si="19"/>
        <v>3.016794525066892E-160</v>
      </c>
      <c r="J105">
        <f t="shared" si="20"/>
        <v>3.74548256727232E-60</v>
      </c>
      <c r="K105">
        <f t="shared" si="21"/>
        <v>2479.7045992202798</v>
      </c>
      <c r="L105">
        <v>1967.91436</v>
      </c>
      <c r="M105">
        <f t="shared" si="22"/>
        <v>511.79023922027977</v>
      </c>
    </row>
    <row r="106" spans="1:13" x14ac:dyDescent="0.35">
      <c r="A106" s="8">
        <v>1011.660156</v>
      </c>
      <c r="B106">
        <f t="shared" si="12"/>
        <v>6.3546647870380353</v>
      </c>
      <c r="C106">
        <f t="shared" si="13"/>
        <v>1.6841661904914691E-28</v>
      </c>
      <c r="D106">
        <f t="shared" si="14"/>
        <v>2507.1798596124104</v>
      </c>
      <c r="E106">
        <f t="shared" si="15"/>
        <v>8.1426472006426636</v>
      </c>
      <c r="F106">
        <f t="shared" si="16"/>
        <v>3.2926473228009327E-28</v>
      </c>
      <c r="G106">
        <f t="shared" si="17"/>
        <v>2.0243074204437212E-93</v>
      </c>
      <c r="H106">
        <f t="shared" si="18"/>
        <v>4.269714297685518E-108</v>
      </c>
      <c r="I106">
        <f t="shared" si="19"/>
        <v>1.6413774496968011E-159</v>
      </c>
      <c r="J106">
        <f t="shared" si="20"/>
        <v>6.3441555389410668E-60</v>
      </c>
      <c r="K106">
        <f t="shared" si="21"/>
        <v>2521.6771716000912</v>
      </c>
      <c r="L106">
        <v>2011.77061</v>
      </c>
      <c r="M106">
        <f t="shared" si="22"/>
        <v>509.90656160009121</v>
      </c>
    </row>
    <row r="107" spans="1:13" x14ac:dyDescent="0.35">
      <c r="A107" s="8">
        <v>1012.974609</v>
      </c>
      <c r="B107">
        <f t="shared" si="12"/>
        <v>6.7764654387964391</v>
      </c>
      <c r="C107">
        <f t="shared" si="13"/>
        <v>2.3674981397228944E-28</v>
      </c>
      <c r="D107">
        <f t="shared" si="14"/>
        <v>2547.7479228840211</v>
      </c>
      <c r="E107">
        <f t="shared" si="15"/>
        <v>9.0177810179327391</v>
      </c>
      <c r="F107">
        <f t="shared" si="16"/>
        <v>6.8584753639334485E-28</v>
      </c>
      <c r="G107">
        <f t="shared" si="17"/>
        <v>7.4234032097246989E-93</v>
      </c>
      <c r="H107">
        <f t="shared" si="18"/>
        <v>1.7289261663637523E-107</v>
      </c>
      <c r="I107">
        <f t="shared" si="19"/>
        <v>8.896246824307214E-159</v>
      </c>
      <c r="J107">
        <f t="shared" si="20"/>
        <v>1.0735536959322255E-59</v>
      </c>
      <c r="K107">
        <f t="shared" si="21"/>
        <v>2563.5421693407502</v>
      </c>
      <c r="L107">
        <v>2055.7892219999999</v>
      </c>
      <c r="M107">
        <f t="shared" si="22"/>
        <v>507.75294734075032</v>
      </c>
    </row>
    <row r="108" spans="1:13" x14ac:dyDescent="0.35">
      <c r="A108" s="8">
        <v>1014.2890630000001</v>
      </c>
      <c r="B108">
        <f t="shared" si="12"/>
        <v>7.2245334664369807</v>
      </c>
      <c r="C108">
        <f t="shared" si="13"/>
        <v>3.3254984542869617E-28</v>
      </c>
      <c r="D108">
        <f t="shared" si="14"/>
        <v>2588.0724410925559</v>
      </c>
      <c r="E108">
        <f t="shared" si="15"/>
        <v>9.9793459528514319</v>
      </c>
      <c r="F108">
        <f t="shared" si="16"/>
        <v>1.4231340862515007E-27</v>
      </c>
      <c r="G108">
        <f t="shared" si="17"/>
        <v>2.7118501699353835E-92</v>
      </c>
      <c r="H108">
        <f t="shared" si="18"/>
        <v>6.9741320918619555E-107</v>
      </c>
      <c r="I108">
        <f t="shared" si="19"/>
        <v>4.8033183527985017E-158</v>
      </c>
      <c r="J108">
        <f t="shared" si="20"/>
        <v>1.8149213171758568E-59</v>
      </c>
      <c r="K108">
        <f t="shared" si="21"/>
        <v>2605.2763205118445</v>
      </c>
      <c r="L108">
        <v>2099.9451490000001</v>
      </c>
      <c r="M108">
        <f t="shared" si="22"/>
        <v>505.33117151184433</v>
      </c>
    </row>
    <row r="109" spans="1:13" x14ac:dyDescent="0.35">
      <c r="A109" s="8">
        <v>1015.603516</v>
      </c>
      <c r="B109">
        <f t="shared" si="12"/>
        <v>7.7003832811023933</v>
      </c>
      <c r="C109">
        <f t="shared" si="13"/>
        <v>4.667518326044007E-28</v>
      </c>
      <c r="D109">
        <f t="shared" si="14"/>
        <v>2628.1212400126005</v>
      </c>
      <c r="E109">
        <f t="shared" si="15"/>
        <v>11.03501002619501</v>
      </c>
      <c r="F109">
        <f t="shared" si="16"/>
        <v>2.9417072228952315E-27</v>
      </c>
      <c r="G109">
        <f t="shared" si="17"/>
        <v>9.8687814881470225E-92</v>
      </c>
      <c r="H109">
        <f t="shared" si="18"/>
        <v>2.8024576536957648E-106</v>
      </c>
      <c r="I109">
        <f t="shared" si="19"/>
        <v>2.5835150253745033E-157</v>
      </c>
      <c r="J109">
        <f t="shared" si="20"/>
        <v>3.0653182142298976E-59</v>
      </c>
      <c r="K109">
        <f t="shared" si="21"/>
        <v>2646.8566333198978</v>
      </c>
      <c r="L109">
        <v>2144.2133220000001</v>
      </c>
      <c r="M109">
        <f t="shared" si="22"/>
        <v>502.64331131989775</v>
      </c>
    </row>
    <row r="110" spans="1:13" x14ac:dyDescent="0.35">
      <c r="A110" s="8">
        <v>1016.917969</v>
      </c>
      <c r="B110">
        <f t="shared" si="12"/>
        <v>8.2056096733826891</v>
      </c>
      <c r="C110">
        <f t="shared" si="13"/>
        <v>6.5460241510743424E-28</v>
      </c>
      <c r="D110">
        <f t="shared" si="14"/>
        <v>2667.8620247634062</v>
      </c>
      <c r="E110">
        <f t="shared" si="15"/>
        <v>12.193031036379795</v>
      </c>
      <c r="F110">
        <f t="shared" si="16"/>
        <v>6.0574341674434929E-27</v>
      </c>
      <c r="G110">
        <f t="shared" si="17"/>
        <v>3.577643027684887E-91</v>
      </c>
      <c r="H110">
        <f t="shared" si="18"/>
        <v>1.1218210351007327E-105</v>
      </c>
      <c r="I110">
        <f t="shared" si="19"/>
        <v>1.384255449058643E-156</v>
      </c>
      <c r="J110">
        <f t="shared" si="20"/>
        <v>5.1722229553534712E-59</v>
      </c>
      <c r="K110">
        <f t="shared" si="21"/>
        <v>2688.2606654731685</v>
      </c>
      <c r="L110">
        <v>2188.5689470000002</v>
      </c>
      <c r="M110">
        <f t="shared" si="22"/>
        <v>499.69171847316829</v>
      </c>
    </row>
    <row r="111" spans="1:13" x14ac:dyDescent="0.35">
      <c r="A111" s="8">
        <v>1018.230469</v>
      </c>
      <c r="B111">
        <f t="shared" si="12"/>
        <v>8.7410694250840422</v>
      </c>
      <c r="C111">
        <f t="shared" si="13"/>
        <v>9.1688309839652169E-28</v>
      </c>
      <c r="D111">
        <f t="shared" si="14"/>
        <v>2707.2040270805642</v>
      </c>
      <c r="E111">
        <f t="shared" si="15"/>
        <v>13.460316332509118</v>
      </c>
      <c r="F111">
        <f t="shared" si="16"/>
        <v>1.2412270180591143E-26</v>
      </c>
      <c r="G111">
        <f t="shared" si="17"/>
        <v>1.2895517140560757E-90</v>
      </c>
      <c r="H111">
        <f t="shared" si="18"/>
        <v>4.4642902251393259E-105</v>
      </c>
      <c r="I111">
        <f t="shared" si="19"/>
        <v>7.37017298517647E-156</v>
      </c>
      <c r="J111">
        <f t="shared" si="20"/>
        <v>8.7121665592615677E-59</v>
      </c>
      <c r="K111">
        <f t="shared" si="21"/>
        <v>2729.4054128381572</v>
      </c>
      <c r="L111">
        <v>2232.9214280000001</v>
      </c>
      <c r="M111">
        <f t="shared" si="22"/>
        <v>496.48398483815708</v>
      </c>
    </row>
    <row r="112" spans="1:13" x14ac:dyDescent="0.35">
      <c r="A112" s="8">
        <v>1019.544922</v>
      </c>
      <c r="B112">
        <f t="shared" si="12"/>
        <v>9.310118097463377</v>
      </c>
      <c r="C112">
        <f t="shared" si="13"/>
        <v>1.2838982897998457E-27</v>
      </c>
      <c r="D112">
        <f t="shared" si="14"/>
        <v>2746.2317448904419</v>
      </c>
      <c r="E112">
        <f t="shared" si="15"/>
        <v>14.85016549699623</v>
      </c>
      <c r="F112">
        <f t="shared" si="16"/>
        <v>2.5363793539960494E-26</v>
      </c>
      <c r="G112">
        <f t="shared" si="17"/>
        <v>4.6392306822949217E-90</v>
      </c>
      <c r="H112">
        <f t="shared" si="18"/>
        <v>1.7734162091276933E-104</v>
      </c>
      <c r="I112">
        <f t="shared" si="19"/>
        <v>3.9188321678794577E-155</v>
      </c>
      <c r="J112">
        <f t="shared" si="20"/>
        <v>1.4672235007196803E-58</v>
      </c>
      <c r="K112">
        <f t="shared" si="21"/>
        <v>2770.3920284849019</v>
      </c>
      <c r="L112">
        <v>2277.3785870000002</v>
      </c>
      <c r="M112">
        <f t="shared" si="22"/>
        <v>493.0134414849017</v>
      </c>
    </row>
    <row r="113" spans="1:13" x14ac:dyDescent="0.35">
      <c r="A113" s="8">
        <v>1020.857422</v>
      </c>
      <c r="B113">
        <f t="shared" si="12"/>
        <v>9.9129136307436596</v>
      </c>
      <c r="C113">
        <f t="shared" si="13"/>
        <v>1.7955316660365958E-27</v>
      </c>
      <c r="D113">
        <f t="shared" si="14"/>
        <v>2784.7966011569715</v>
      </c>
      <c r="E113">
        <f t="shared" si="15"/>
        <v>16.368653138164003</v>
      </c>
      <c r="F113">
        <f t="shared" si="16"/>
        <v>5.1576919761459506E-26</v>
      </c>
      <c r="G113">
        <f t="shared" si="17"/>
        <v>1.6594585194386925E-89</v>
      </c>
      <c r="H113">
        <f t="shared" si="18"/>
        <v>7.0035492987180427E-104</v>
      </c>
      <c r="I113">
        <f t="shared" si="19"/>
        <v>2.0706027139643986E-154</v>
      </c>
      <c r="J113">
        <f t="shared" si="20"/>
        <v>2.4666917173088822E-58</v>
      </c>
      <c r="K113">
        <f t="shared" si="21"/>
        <v>2811.0781679258794</v>
      </c>
      <c r="L113">
        <v>2321.7846519999998</v>
      </c>
      <c r="M113">
        <f t="shared" si="22"/>
        <v>489.29351592587955</v>
      </c>
    </row>
    <row r="114" spans="1:13" x14ac:dyDescent="0.35">
      <c r="A114" s="8">
        <v>1022.169922</v>
      </c>
      <c r="B114">
        <f t="shared" si="12"/>
        <v>10.552217648563056</v>
      </c>
      <c r="C114">
        <f t="shared" si="13"/>
        <v>2.5091048501415928E-27</v>
      </c>
      <c r="D114">
        <f t="shared" si="14"/>
        <v>2822.9242656045099</v>
      </c>
      <c r="E114">
        <f t="shared" si="15"/>
        <v>18.028677770208159</v>
      </c>
      <c r="F114">
        <f t="shared" si="16"/>
        <v>1.0448096296272529E-25</v>
      </c>
      <c r="G114">
        <f t="shared" si="17"/>
        <v>5.9132658731060565E-89</v>
      </c>
      <c r="H114">
        <f t="shared" si="18"/>
        <v>2.7552834185553058E-103</v>
      </c>
      <c r="I114">
        <f t="shared" si="19"/>
        <v>1.0898769448489039E-153</v>
      </c>
      <c r="J114">
        <f t="shared" si="20"/>
        <v>4.1430351658239392E-58</v>
      </c>
      <c r="K114">
        <f t="shared" si="21"/>
        <v>2851.5051610232808</v>
      </c>
      <c r="L114">
        <v>2366.1825789999998</v>
      </c>
      <c r="M114">
        <f t="shared" si="22"/>
        <v>485.32258202328103</v>
      </c>
    </row>
    <row r="115" spans="1:13" x14ac:dyDescent="0.35">
      <c r="A115" s="8">
        <v>1023.482422</v>
      </c>
      <c r="B115">
        <f t="shared" si="12"/>
        <v>11.230069503515473</v>
      </c>
      <c r="C115">
        <f t="shared" si="13"/>
        <v>3.5035461608089171E-27</v>
      </c>
      <c r="D115">
        <f t="shared" si="14"/>
        <v>2860.5821418152882</v>
      </c>
      <c r="E115">
        <f t="shared" si="15"/>
        <v>19.841937891571039</v>
      </c>
      <c r="F115">
        <f t="shared" si="16"/>
        <v>2.1084315368601826E-25</v>
      </c>
      <c r="G115">
        <f t="shared" si="17"/>
        <v>2.099079965600429E-88</v>
      </c>
      <c r="H115">
        <f t="shared" si="18"/>
        <v>1.0798288820812144E-102</v>
      </c>
      <c r="I115">
        <f t="shared" si="19"/>
        <v>5.7147695833849332E-153</v>
      </c>
      <c r="J115">
        <f t="shared" si="20"/>
        <v>6.9519638744453565E-58</v>
      </c>
      <c r="K115">
        <f t="shared" si="21"/>
        <v>2891.6541492103747</v>
      </c>
      <c r="L115">
        <v>2410.5499580000001</v>
      </c>
      <c r="M115">
        <f t="shared" si="22"/>
        <v>481.10419121037467</v>
      </c>
    </row>
    <row r="116" spans="1:13" x14ac:dyDescent="0.35">
      <c r="A116" s="8">
        <v>1024.794922</v>
      </c>
      <c r="B116">
        <f t="shared" si="12"/>
        <v>11.948611310475391</v>
      </c>
      <c r="C116">
        <f t="shared" si="13"/>
        <v>4.8883261075547381E-27</v>
      </c>
      <c r="D116">
        <f t="shared" si="14"/>
        <v>2897.7376846055859</v>
      </c>
      <c r="E116">
        <f t="shared" si="15"/>
        <v>21.82094596037161</v>
      </c>
      <c r="F116">
        <f t="shared" si="16"/>
        <v>4.2385997928522978E-25</v>
      </c>
      <c r="G116">
        <f t="shared" si="17"/>
        <v>7.4228576672429206E-88</v>
      </c>
      <c r="H116">
        <f t="shared" si="18"/>
        <v>4.2158405053729453E-102</v>
      </c>
      <c r="I116">
        <f t="shared" si="19"/>
        <v>2.9851114865390245E-152</v>
      </c>
      <c r="J116">
        <f t="shared" si="20"/>
        <v>1.165417504205051E-57</v>
      </c>
      <c r="K116">
        <f t="shared" si="21"/>
        <v>2931.507241876433</v>
      </c>
      <c r="L116">
        <v>2454.8651450000002</v>
      </c>
      <c r="M116">
        <f t="shared" si="22"/>
        <v>476.64209687643279</v>
      </c>
    </row>
    <row r="117" spans="1:13" x14ac:dyDescent="0.35">
      <c r="A117" s="8">
        <v>1026.107422</v>
      </c>
      <c r="B117">
        <f t="shared" si="12"/>
        <v>12.710092436385757</v>
      </c>
      <c r="C117">
        <f t="shared" si="13"/>
        <v>6.8151558243521032E-27</v>
      </c>
      <c r="D117">
        <f t="shared" si="14"/>
        <v>2934.3584461254591</v>
      </c>
      <c r="E117">
        <f t="shared" si="15"/>
        <v>23.979070261387644</v>
      </c>
      <c r="F117">
        <f t="shared" si="16"/>
        <v>8.4884011148749401E-25</v>
      </c>
      <c r="G117">
        <f t="shared" si="17"/>
        <v>2.6148925919392559E-87</v>
      </c>
      <c r="H117">
        <f t="shared" si="18"/>
        <v>1.639660661270271E-101</v>
      </c>
      <c r="I117">
        <f t="shared" si="19"/>
        <v>1.553327241598268E-151</v>
      </c>
      <c r="J117">
        <f t="shared" si="20"/>
        <v>1.9518242519265731E-57</v>
      </c>
      <c r="K117">
        <f t="shared" si="21"/>
        <v>2971.0476088232326</v>
      </c>
      <c r="L117">
        <v>2499.1073719999999</v>
      </c>
      <c r="M117">
        <f t="shared" si="22"/>
        <v>471.94023682323268</v>
      </c>
    </row>
    <row r="118" spans="1:13" x14ac:dyDescent="0.35">
      <c r="A118" s="8">
        <v>1027.4179690000001</v>
      </c>
      <c r="B118">
        <f t="shared" si="12"/>
        <v>13.515638789591133</v>
      </c>
      <c r="C118">
        <f t="shared" si="13"/>
        <v>9.4894427925875603E-27</v>
      </c>
      <c r="D118">
        <f t="shared" si="14"/>
        <v>2970.3589117285824</v>
      </c>
      <c r="E118">
        <f t="shared" si="15"/>
        <v>26.326927435804826</v>
      </c>
      <c r="F118">
        <f t="shared" si="16"/>
        <v>1.6917058965540583E-24</v>
      </c>
      <c r="G118">
        <f t="shared" si="17"/>
        <v>9.1594013391992237E-87</v>
      </c>
      <c r="H118">
        <f t="shared" si="18"/>
        <v>6.3400156526870365E-101</v>
      </c>
      <c r="I118">
        <f t="shared" si="19"/>
        <v>8.0323713450131613E-151</v>
      </c>
      <c r="J118">
        <f t="shared" si="20"/>
        <v>3.2632676853722958E-57</v>
      </c>
      <c r="K118">
        <f t="shared" si="21"/>
        <v>3010.2014779539786</v>
      </c>
      <c r="L118">
        <v>2543.1912339999999</v>
      </c>
      <c r="M118">
        <f t="shared" si="22"/>
        <v>467.01024395397872</v>
      </c>
    </row>
    <row r="119" spans="1:13" x14ac:dyDescent="0.35">
      <c r="A119" s="8">
        <v>1028.7304690000001</v>
      </c>
      <c r="B119">
        <f t="shared" si="12"/>
        <v>14.370126053906665</v>
      </c>
      <c r="C119">
        <f t="shared" si="13"/>
        <v>1.3209409935058232E-26</v>
      </c>
      <c r="D119">
        <f t="shared" si="14"/>
        <v>3005.8143048740985</v>
      </c>
      <c r="E119">
        <f t="shared" si="15"/>
        <v>28.886704056175489</v>
      </c>
      <c r="F119">
        <f t="shared" si="16"/>
        <v>3.3621103048477292E-24</v>
      </c>
      <c r="G119">
        <f t="shared" si="17"/>
        <v>3.2020891877961225E-86</v>
      </c>
      <c r="H119">
        <f t="shared" si="18"/>
        <v>2.4470551012960667E-100</v>
      </c>
      <c r="I119">
        <f t="shared" si="19"/>
        <v>4.1479144912016435E-150</v>
      </c>
      <c r="J119">
        <f t="shared" si="20"/>
        <v>5.4548495508231699E-57</v>
      </c>
      <c r="K119">
        <f t="shared" si="21"/>
        <v>3049.0711349841804</v>
      </c>
      <c r="L119">
        <v>2587.2294470000002</v>
      </c>
      <c r="M119">
        <f t="shared" si="22"/>
        <v>461.84168798418023</v>
      </c>
    </row>
    <row r="120" spans="1:13" x14ac:dyDescent="0.35">
      <c r="A120" s="8">
        <v>1030.0410159999999</v>
      </c>
      <c r="B120">
        <f t="shared" si="12"/>
        <v>15.273602351729576</v>
      </c>
      <c r="C120">
        <f t="shared" si="13"/>
        <v>1.8364386642553293E-26</v>
      </c>
      <c r="D120">
        <f t="shared" si="14"/>
        <v>3040.5873372333695</v>
      </c>
      <c r="E120">
        <f t="shared" si="15"/>
        <v>31.666922634048021</v>
      </c>
      <c r="F120">
        <f t="shared" si="16"/>
        <v>6.6496605391082809E-24</v>
      </c>
      <c r="G120">
        <f t="shared" si="17"/>
        <v>1.1131026245557354E-85</v>
      </c>
      <c r="H120">
        <f t="shared" si="18"/>
        <v>9.3900661090551211E-100</v>
      </c>
      <c r="I120">
        <f t="shared" si="19"/>
        <v>2.1286250199309047E-149</v>
      </c>
      <c r="J120">
        <f t="shared" si="20"/>
        <v>9.1026303007428849E-57</v>
      </c>
      <c r="K120">
        <f t="shared" si="21"/>
        <v>3087.5278622191472</v>
      </c>
      <c r="L120">
        <v>2631.0735110000001</v>
      </c>
      <c r="M120">
        <f t="shared" si="22"/>
        <v>456.45435121914716</v>
      </c>
    </row>
    <row r="121" spans="1:13" x14ac:dyDescent="0.35">
      <c r="A121" s="8">
        <v>1031.3515629999999</v>
      </c>
      <c r="B121">
        <f t="shared" si="12"/>
        <v>16.23001703041022</v>
      </c>
      <c r="C121">
        <f t="shared" si="13"/>
        <v>2.5511367066231124E-26</v>
      </c>
      <c r="D121">
        <f t="shared" si="14"/>
        <v>3074.6997694138418</v>
      </c>
      <c r="E121">
        <f t="shared" si="15"/>
        <v>34.688377917151648</v>
      </c>
      <c r="F121">
        <f t="shared" si="16"/>
        <v>1.3101846289565367E-23</v>
      </c>
      <c r="G121">
        <f t="shared" si="17"/>
        <v>3.854628217547832E-85</v>
      </c>
      <c r="H121">
        <f t="shared" si="18"/>
        <v>3.5895421550435074E-99</v>
      </c>
      <c r="I121">
        <f t="shared" si="19"/>
        <v>1.0882133192372446E-148</v>
      </c>
      <c r="J121">
        <f t="shared" si="20"/>
        <v>1.5175304307667449E-56</v>
      </c>
      <c r="K121">
        <f t="shared" si="21"/>
        <v>3125.6181643614036</v>
      </c>
      <c r="L121">
        <v>2674.7729199999999</v>
      </c>
      <c r="M121">
        <f t="shared" si="22"/>
        <v>450.84524436140373</v>
      </c>
    </row>
    <row r="122" spans="1:13" x14ac:dyDescent="0.35">
      <c r="A122" s="8">
        <v>1032.6621090000001</v>
      </c>
      <c r="B122">
        <f t="shared" si="12"/>
        <v>17.242214583726724</v>
      </c>
      <c r="C122">
        <f t="shared" si="13"/>
        <v>3.5412388564146229E-26</v>
      </c>
      <c r="D122">
        <f t="shared" si="14"/>
        <v>3108.1204565364192</v>
      </c>
      <c r="E122">
        <f t="shared" si="15"/>
        <v>37.969279426258112</v>
      </c>
      <c r="F122">
        <f t="shared" si="16"/>
        <v>2.5716437683093447E-23</v>
      </c>
      <c r="G122">
        <f t="shared" si="17"/>
        <v>1.3297649543898542E-84</v>
      </c>
      <c r="H122">
        <f t="shared" si="18"/>
        <v>1.366955984241152E-98</v>
      </c>
      <c r="I122">
        <f t="shared" si="19"/>
        <v>5.5420939015681156E-148</v>
      </c>
      <c r="J122">
        <f t="shared" si="20"/>
        <v>2.5275172061696714E-56</v>
      </c>
      <c r="K122">
        <f t="shared" si="21"/>
        <v>3163.3319505464042</v>
      </c>
      <c r="L122">
        <v>2718.3129290000002</v>
      </c>
      <c r="M122">
        <f t="shared" si="22"/>
        <v>445.01902154640402</v>
      </c>
    </row>
    <row r="123" spans="1:13" x14ac:dyDescent="0.35">
      <c r="A123" s="8">
        <v>1033.9726559999999</v>
      </c>
      <c r="B123">
        <f t="shared" si="12"/>
        <v>18.313178567209409</v>
      </c>
      <c r="C123">
        <f t="shared" si="13"/>
        <v>4.9118049572185048E-26</v>
      </c>
      <c r="D123">
        <f t="shared" si="14"/>
        <v>3140.818707342597</v>
      </c>
      <c r="E123">
        <f t="shared" si="15"/>
        <v>41.528955727502655</v>
      </c>
      <c r="F123">
        <f t="shared" si="16"/>
        <v>5.0284582468608161E-23</v>
      </c>
      <c r="G123">
        <f t="shared" si="17"/>
        <v>4.5699683016426014E-84</v>
      </c>
      <c r="H123">
        <f t="shared" si="18"/>
        <v>5.1858022742852873E-98</v>
      </c>
      <c r="I123">
        <f t="shared" si="19"/>
        <v>2.8117698491683478E-147</v>
      </c>
      <c r="J123">
        <f t="shared" si="20"/>
        <v>4.2056911712995695E-56</v>
      </c>
      <c r="K123">
        <f t="shared" si="21"/>
        <v>3200.6608416373092</v>
      </c>
      <c r="L123">
        <v>2761.6804069999998</v>
      </c>
      <c r="M123">
        <f t="shared" si="22"/>
        <v>438.98043463730937</v>
      </c>
    </row>
    <row r="124" spans="1:13" x14ac:dyDescent="0.35">
      <c r="A124" s="8">
        <v>1035.283203</v>
      </c>
      <c r="B124">
        <f t="shared" si="12"/>
        <v>19.446032566493503</v>
      </c>
      <c r="C124">
        <f t="shared" si="13"/>
        <v>6.8075572031049286E-26</v>
      </c>
      <c r="D124">
        <f t="shared" si="14"/>
        <v>3172.7641779731784</v>
      </c>
      <c r="E124">
        <f t="shared" si="15"/>
        <v>45.387883145222453</v>
      </c>
      <c r="F124">
        <f t="shared" si="16"/>
        <v>9.7949989779055865E-23</v>
      </c>
      <c r="G124">
        <f t="shared" si="17"/>
        <v>1.5645772078039618E-83</v>
      </c>
      <c r="H124">
        <f t="shared" si="18"/>
        <v>1.9598502291749881E-97</v>
      </c>
      <c r="I124">
        <f t="shared" si="19"/>
        <v>1.4211213574051355E-146</v>
      </c>
      <c r="J124">
        <f t="shared" si="20"/>
        <v>6.9914460952549142E-56</v>
      </c>
      <c r="K124">
        <f t="shared" si="21"/>
        <v>3237.5980936848946</v>
      </c>
      <c r="L124">
        <v>2804.863746</v>
      </c>
      <c r="M124">
        <f t="shared" si="22"/>
        <v>432.7343476848946</v>
      </c>
    </row>
    <row r="125" spans="1:13" x14ac:dyDescent="0.35">
      <c r="A125" s="8">
        <v>1036.59375</v>
      </c>
      <c r="B125">
        <f t="shared" si="12"/>
        <v>20.644049014416531</v>
      </c>
      <c r="C125">
        <f t="shared" si="13"/>
        <v>9.4277005506525275E-26</v>
      </c>
      <c r="D125">
        <f t="shared" si="14"/>
        <v>3203.927021114916</v>
      </c>
      <c r="E125">
        <f t="shared" si="15"/>
        <v>49.567738802147389</v>
      </c>
      <c r="F125">
        <f t="shared" si="16"/>
        <v>1.9007257072997301E-22</v>
      </c>
      <c r="G125">
        <f t="shared" si="17"/>
        <v>5.3361289730986199E-83</v>
      </c>
      <c r="H125">
        <f t="shared" si="18"/>
        <v>7.3786229984522803E-97</v>
      </c>
      <c r="I125">
        <f t="shared" si="19"/>
        <v>7.1553036706735148E-146</v>
      </c>
      <c r="J125">
        <f t="shared" si="20"/>
        <v>1.161135825838866E-55</v>
      </c>
      <c r="K125">
        <f t="shared" si="21"/>
        <v>3274.1388089314796</v>
      </c>
      <c r="L125">
        <v>2847.8530940000001</v>
      </c>
      <c r="M125">
        <f t="shared" si="22"/>
        <v>426.28571493147956</v>
      </c>
    </row>
    <row r="126" spans="1:13" x14ac:dyDescent="0.35">
      <c r="A126" s="8">
        <v>1037.9023440000001</v>
      </c>
      <c r="B126">
        <f t="shared" si="12"/>
        <v>21.908714084523503</v>
      </c>
      <c r="C126">
        <f t="shared" si="13"/>
        <v>1.3039909155836064E-25</v>
      </c>
      <c r="D126">
        <f t="shared" si="14"/>
        <v>3234.2332954893259</v>
      </c>
      <c r="E126">
        <f t="shared" si="15"/>
        <v>54.084431784796656</v>
      </c>
      <c r="F126">
        <f t="shared" si="16"/>
        <v>3.6707486652754297E-22</v>
      </c>
      <c r="G126">
        <f t="shared" si="17"/>
        <v>1.809717592522753E-82</v>
      </c>
      <c r="H126">
        <f t="shared" si="18"/>
        <v>2.7619700531997817E-96</v>
      </c>
      <c r="I126">
        <f t="shared" si="19"/>
        <v>3.5803711493081666E-145</v>
      </c>
      <c r="J126">
        <f t="shared" si="20"/>
        <v>1.9251209429991991E-55</v>
      </c>
      <c r="K126">
        <f t="shared" si="21"/>
        <v>3310.2264413586463</v>
      </c>
      <c r="L126">
        <v>2890.576818</v>
      </c>
      <c r="M126">
        <f t="shared" si="22"/>
        <v>419.64962335864629</v>
      </c>
    </row>
    <row r="127" spans="1:13" x14ac:dyDescent="0.35">
      <c r="A127" s="8">
        <v>1039.2128909999999</v>
      </c>
      <c r="B127">
        <f t="shared" si="12"/>
        <v>23.247384729944471</v>
      </c>
      <c r="C127">
        <f t="shared" si="13"/>
        <v>1.8030930301386388E-25</v>
      </c>
      <c r="D127">
        <f t="shared" si="14"/>
        <v>3263.7447296074538</v>
      </c>
      <c r="E127">
        <f t="shared" si="15"/>
        <v>58.975613360023388</v>
      </c>
      <c r="F127">
        <f t="shared" si="16"/>
        <v>7.0690846550637092E-22</v>
      </c>
      <c r="G127">
        <f t="shared" si="17"/>
        <v>6.1253880396049505E-82</v>
      </c>
      <c r="H127">
        <f t="shared" si="18"/>
        <v>1.0319647953979705E-95</v>
      </c>
      <c r="I127">
        <f t="shared" si="19"/>
        <v>1.7890333312992782E-144</v>
      </c>
      <c r="J127">
        <f t="shared" si="20"/>
        <v>3.1911513322207135E-55</v>
      </c>
      <c r="K127">
        <f t="shared" si="21"/>
        <v>3345.9677276974217</v>
      </c>
      <c r="L127">
        <v>2933.156356</v>
      </c>
      <c r="M127">
        <f t="shared" si="22"/>
        <v>412.81137169742169</v>
      </c>
    </row>
    <row r="128" spans="1:13" x14ac:dyDescent="0.35">
      <c r="A128" s="8">
        <v>1040.5214840000001</v>
      </c>
      <c r="B128">
        <f t="shared" si="12"/>
        <v>24.659810792844219</v>
      </c>
      <c r="C128">
        <f t="shared" si="13"/>
        <v>2.4901006518600012E-25</v>
      </c>
      <c r="D128">
        <f t="shared" si="14"/>
        <v>3292.3452756019365</v>
      </c>
      <c r="E128">
        <f t="shared" si="15"/>
        <v>64.252140349501104</v>
      </c>
      <c r="F128">
        <f t="shared" si="16"/>
        <v>1.3548667196291638E-21</v>
      </c>
      <c r="G128">
        <f t="shared" si="17"/>
        <v>2.0616555206550543E-81</v>
      </c>
      <c r="H128">
        <f t="shared" si="18"/>
        <v>3.8335973673882083E-95</v>
      </c>
      <c r="I128">
        <f t="shared" si="19"/>
        <v>8.8841582641681505E-144</v>
      </c>
      <c r="J128">
        <f t="shared" si="20"/>
        <v>5.2807648415112623E-55</v>
      </c>
      <c r="K128">
        <f t="shared" si="21"/>
        <v>3381.257226744282</v>
      </c>
      <c r="L128">
        <v>2975.4607080000001</v>
      </c>
      <c r="M128">
        <f t="shared" si="22"/>
        <v>405.79651874428191</v>
      </c>
    </row>
    <row r="129" spans="1:13" x14ac:dyDescent="0.35">
      <c r="A129" s="8">
        <v>1041.830078</v>
      </c>
      <c r="B129">
        <f t="shared" si="12"/>
        <v>26.151842914219191</v>
      </c>
      <c r="C129">
        <f t="shared" si="13"/>
        <v>3.4362208643408621E-25</v>
      </c>
      <c r="D129">
        <f t="shared" si="14"/>
        <v>3320.0522029102694</v>
      </c>
      <c r="E129">
        <f t="shared" si="15"/>
        <v>69.947791205542387</v>
      </c>
      <c r="F129">
        <f t="shared" si="16"/>
        <v>2.5869058237549E-21</v>
      </c>
      <c r="G129">
        <f t="shared" si="17"/>
        <v>6.9127274504271388E-81</v>
      </c>
      <c r="H129">
        <f t="shared" si="18"/>
        <v>1.4187274929865157E-94</v>
      </c>
      <c r="I129">
        <f t="shared" si="19"/>
        <v>4.3950630332510366E-143</v>
      </c>
      <c r="J129">
        <f t="shared" si="20"/>
        <v>8.730397794890846E-55</v>
      </c>
      <c r="K129">
        <f t="shared" si="21"/>
        <v>3416.1518370300309</v>
      </c>
      <c r="L129">
        <v>3017.551598</v>
      </c>
      <c r="M129">
        <f t="shared" si="22"/>
        <v>398.60023903003093</v>
      </c>
    </row>
    <row r="130" spans="1:13" x14ac:dyDescent="0.35">
      <c r="A130" s="8">
        <v>1043.138672</v>
      </c>
      <c r="B130">
        <f t="shared" si="12"/>
        <v>27.727566778184229</v>
      </c>
      <c r="C130">
        <f t="shared" si="13"/>
        <v>4.7381688461472233E-25</v>
      </c>
      <c r="D130">
        <f t="shared" si="14"/>
        <v>3346.8387964648259</v>
      </c>
      <c r="E130">
        <f t="shared" si="15"/>
        <v>76.09071319593339</v>
      </c>
      <c r="F130">
        <f t="shared" si="16"/>
        <v>4.9205663956571772E-21</v>
      </c>
      <c r="G130">
        <f t="shared" si="17"/>
        <v>2.309049278284964E-80</v>
      </c>
      <c r="H130">
        <f t="shared" si="18"/>
        <v>5.2304843371450152E-94</v>
      </c>
      <c r="I130">
        <f t="shared" si="19"/>
        <v>2.1660294836531122E-142</v>
      </c>
      <c r="J130">
        <f t="shared" si="20"/>
        <v>1.4419786999953463E-54</v>
      </c>
      <c r="K130">
        <f t="shared" si="21"/>
        <v>3450.6570764389435</v>
      </c>
      <c r="L130">
        <v>3059.4292390000001</v>
      </c>
      <c r="M130">
        <f t="shared" si="22"/>
        <v>391.22783743894342</v>
      </c>
    </row>
    <row r="131" spans="1:13" x14ac:dyDescent="0.35">
      <c r="A131" s="8">
        <v>1044.4472659999999</v>
      </c>
      <c r="B131">
        <f t="shared" si="12"/>
        <v>29.391254479210225</v>
      </c>
      <c r="C131">
        <f t="shared" si="13"/>
        <v>6.5283779484955234E-25</v>
      </c>
      <c r="D131">
        <f t="shared" si="14"/>
        <v>3372.6790985599832</v>
      </c>
      <c r="E131">
        <f t="shared" si="15"/>
        <v>82.710481406699373</v>
      </c>
      <c r="F131">
        <f t="shared" si="16"/>
        <v>9.3239515581455267E-21</v>
      </c>
      <c r="G131">
        <f t="shared" si="17"/>
        <v>7.6836469764958853E-80</v>
      </c>
      <c r="H131">
        <f t="shared" si="18"/>
        <v>1.9210349286731337E-93</v>
      </c>
      <c r="I131">
        <f t="shared" si="19"/>
        <v>1.0634426013295467E-141</v>
      </c>
      <c r="J131">
        <f t="shared" si="20"/>
        <v>2.3794208711995429E-54</v>
      </c>
      <c r="K131">
        <f t="shared" si="21"/>
        <v>3484.7808344458927</v>
      </c>
      <c r="L131">
        <v>3101.0961550000002</v>
      </c>
      <c r="M131">
        <f t="shared" si="22"/>
        <v>383.68467944589247</v>
      </c>
    </row>
    <row r="132" spans="1:13" x14ac:dyDescent="0.35">
      <c r="A132" s="8">
        <v>1045.7539059999999</v>
      </c>
      <c r="B132">
        <f t="shared" si="12"/>
        <v>31.144677025454733</v>
      </c>
      <c r="C132">
        <f t="shared" si="13"/>
        <v>8.9837620878267181E-25</v>
      </c>
      <c r="D132">
        <f t="shared" si="14"/>
        <v>3397.5115306532707</v>
      </c>
      <c r="E132">
        <f t="shared" si="15"/>
        <v>89.827088890279015</v>
      </c>
      <c r="F132">
        <f t="shared" si="16"/>
        <v>1.7584278624059121E-20</v>
      </c>
      <c r="G132">
        <f t="shared" si="17"/>
        <v>2.5425884989467583E-79</v>
      </c>
      <c r="H132">
        <f t="shared" si="18"/>
        <v>7.0151844234995102E-93</v>
      </c>
      <c r="I132">
        <f t="shared" si="19"/>
        <v>5.1890277378530389E-141</v>
      </c>
      <c r="J132">
        <f t="shared" si="20"/>
        <v>3.9196512646720926E-54</v>
      </c>
      <c r="K132">
        <f t="shared" si="21"/>
        <v>3518.4832965690043</v>
      </c>
      <c r="L132">
        <v>3142.495465</v>
      </c>
      <c r="M132">
        <f t="shared" si="22"/>
        <v>375.98783156900436</v>
      </c>
    </row>
    <row r="133" spans="1:13" x14ac:dyDescent="0.35">
      <c r="A133" s="8">
        <v>1047.0625</v>
      </c>
      <c r="B133">
        <f t="shared" si="12"/>
        <v>32.997736706893505</v>
      </c>
      <c r="C133">
        <f t="shared" si="13"/>
        <v>1.2359021451455996E-24</v>
      </c>
      <c r="D133">
        <f t="shared" si="14"/>
        <v>3421.3860303393817</v>
      </c>
      <c r="E133">
        <f t="shared" si="15"/>
        <v>97.49429389962576</v>
      </c>
      <c r="F133">
        <f t="shared" si="16"/>
        <v>3.3068370939010353E-20</v>
      </c>
      <c r="G133">
        <f t="shared" si="17"/>
        <v>8.3967961845982494E-79</v>
      </c>
      <c r="H133">
        <f t="shared" si="18"/>
        <v>2.5570297452171099E-92</v>
      </c>
      <c r="I133">
        <f t="shared" si="19"/>
        <v>2.5283606017374183E-140</v>
      </c>
      <c r="J133">
        <f t="shared" si="20"/>
        <v>6.4555861843609156E-54</v>
      </c>
      <c r="K133">
        <f t="shared" si="21"/>
        <v>3551.8780609459013</v>
      </c>
      <c r="L133">
        <v>3183.7582929999999</v>
      </c>
      <c r="M133">
        <f t="shared" si="22"/>
        <v>368.11976794590146</v>
      </c>
    </row>
    <row r="134" spans="1:13" x14ac:dyDescent="0.35">
      <c r="A134" s="8">
        <v>1048.3691409999999</v>
      </c>
      <c r="B134">
        <f t="shared" si="12"/>
        <v>34.949755862984105</v>
      </c>
      <c r="C134">
        <f t="shared" si="13"/>
        <v>1.6981233389375572E-24</v>
      </c>
      <c r="D134">
        <f t="shared" si="14"/>
        <v>3444.2078850003732</v>
      </c>
      <c r="E134">
        <f t="shared" si="15"/>
        <v>105.72311776507517</v>
      </c>
      <c r="F134">
        <f t="shared" si="16"/>
        <v>6.1893609544867345E-20</v>
      </c>
      <c r="G134">
        <f t="shared" si="17"/>
        <v>2.7575978758288679E-78</v>
      </c>
      <c r="H134">
        <f t="shared" si="18"/>
        <v>9.2671948244934323E-92</v>
      </c>
      <c r="I134">
        <f t="shared" si="19"/>
        <v>1.2243898778348375E-139</v>
      </c>
      <c r="J134">
        <f t="shared" si="20"/>
        <v>1.0614244187733143E-53</v>
      </c>
      <c r="K134">
        <f t="shared" si="21"/>
        <v>3584.8807586284324</v>
      </c>
      <c r="L134">
        <v>3224.7712200000001</v>
      </c>
      <c r="M134">
        <f t="shared" si="22"/>
        <v>360.10953862843235</v>
      </c>
    </row>
    <row r="135" spans="1:13" x14ac:dyDescent="0.35">
      <c r="A135" s="8">
        <v>1049.6777340000001</v>
      </c>
      <c r="B135">
        <f t="shared" si="12"/>
        <v>37.011646619364306</v>
      </c>
      <c r="C135">
        <f t="shared" si="13"/>
        <v>2.33252365530743E-24</v>
      </c>
      <c r="D135">
        <f t="shared" si="14"/>
        <v>3466.0227176510957</v>
      </c>
      <c r="E135">
        <f t="shared" si="15"/>
        <v>114.57366013889879</v>
      </c>
      <c r="F135">
        <f t="shared" si="16"/>
        <v>1.1551467991983853E-19</v>
      </c>
      <c r="G135">
        <f t="shared" si="17"/>
        <v>9.0379806386375284E-78</v>
      </c>
      <c r="H135">
        <f t="shared" si="18"/>
        <v>3.3523386574544214E-91</v>
      </c>
      <c r="I135">
        <f t="shared" si="19"/>
        <v>5.9207341476554921E-139</v>
      </c>
      <c r="J135">
        <f t="shared" si="20"/>
        <v>1.7448295062904817E-53</v>
      </c>
      <c r="K135">
        <f t="shared" si="21"/>
        <v>3617.6080244093591</v>
      </c>
      <c r="L135">
        <v>3265.669171</v>
      </c>
      <c r="M135">
        <f t="shared" si="22"/>
        <v>351.93885340935913</v>
      </c>
    </row>
    <row r="136" spans="1:13" x14ac:dyDescent="0.35">
      <c r="A136" s="8">
        <v>1050.984375</v>
      </c>
      <c r="B136">
        <f t="shared" si="12"/>
        <v>39.182547265829349</v>
      </c>
      <c r="C136">
        <f t="shared" si="13"/>
        <v>3.1999507014042628E-24</v>
      </c>
      <c r="D136">
        <f t="shared" si="14"/>
        <v>3486.7438382397968</v>
      </c>
      <c r="E136">
        <f t="shared" si="15"/>
        <v>124.05649607043115</v>
      </c>
      <c r="F136">
        <f t="shared" si="16"/>
        <v>2.1457466405853302E-19</v>
      </c>
      <c r="G136">
        <f t="shared" si="17"/>
        <v>2.9457574368814728E-77</v>
      </c>
      <c r="H136">
        <f t="shared" si="18"/>
        <v>1.2057815944390895E-90</v>
      </c>
      <c r="I136">
        <f t="shared" si="19"/>
        <v>2.8455389136545465E-138</v>
      </c>
      <c r="J136">
        <f t="shared" si="20"/>
        <v>2.8634094308270829E-53</v>
      </c>
      <c r="K136">
        <f t="shared" si="21"/>
        <v>3649.982881576057</v>
      </c>
      <c r="L136">
        <v>3306.345069</v>
      </c>
      <c r="M136">
        <f t="shared" si="22"/>
        <v>343.63781257605706</v>
      </c>
    </row>
    <row r="137" spans="1:13" x14ac:dyDescent="0.35">
      <c r="A137" s="8">
        <v>1052.2910159999999</v>
      </c>
      <c r="B137">
        <f t="shared" si="12"/>
        <v>41.470964408571255</v>
      </c>
      <c r="C137">
        <f t="shared" si="13"/>
        <v>4.3865876398506328E-24</v>
      </c>
      <c r="D137">
        <f t="shared" si="14"/>
        <v>3506.3839512107538</v>
      </c>
      <c r="E137">
        <f t="shared" si="15"/>
        <v>134.222850748512</v>
      </c>
      <c r="F137">
        <f t="shared" si="16"/>
        <v>3.9707729795103042E-19</v>
      </c>
      <c r="G137">
        <f t="shared" si="17"/>
        <v>9.5648444882957016E-77</v>
      </c>
      <c r="H137">
        <f t="shared" si="18"/>
        <v>4.320607050053705E-90</v>
      </c>
      <c r="I137">
        <f t="shared" si="19"/>
        <v>1.362413228459454E-137</v>
      </c>
      <c r="J137">
        <f t="shared" si="20"/>
        <v>4.6946448533061224E-53</v>
      </c>
      <c r="K137">
        <f t="shared" si="21"/>
        <v>3682.0777663678368</v>
      </c>
      <c r="L137">
        <v>3346.8776170000001</v>
      </c>
      <c r="M137">
        <f t="shared" si="22"/>
        <v>335.20014936783673</v>
      </c>
    </row>
    <row r="138" spans="1:13" x14ac:dyDescent="0.35">
      <c r="A138" s="8">
        <v>1053.5976559999999</v>
      </c>
      <c r="B138">
        <f t="shared" si="12"/>
        <v>43.882644822891407</v>
      </c>
      <c r="C138">
        <f t="shared" si="13"/>
        <v>6.0086446581514469E-24</v>
      </c>
      <c r="D138">
        <f t="shared" si="14"/>
        <v>3524.9234226216336</v>
      </c>
      <c r="E138">
        <f t="shared" si="15"/>
        <v>145.11276102092188</v>
      </c>
      <c r="F138">
        <f t="shared" si="16"/>
        <v>7.3202653902639333E-19</v>
      </c>
      <c r="G138">
        <f t="shared" si="17"/>
        <v>3.0939536894084035E-76</v>
      </c>
      <c r="H138">
        <f t="shared" si="18"/>
        <v>1.5423247282397773E-89</v>
      </c>
      <c r="I138">
        <f t="shared" si="19"/>
        <v>6.4984234931651368E-137</v>
      </c>
      <c r="J138">
        <f t="shared" si="20"/>
        <v>7.6897232725917839E-53</v>
      </c>
      <c r="K138">
        <f t="shared" si="21"/>
        <v>3713.9188284654469</v>
      </c>
      <c r="L138">
        <v>3387.2870400000002</v>
      </c>
      <c r="M138">
        <f t="shared" si="22"/>
        <v>326.63178846544679</v>
      </c>
    </row>
    <row r="139" spans="1:13" x14ac:dyDescent="0.35">
      <c r="A139" s="8">
        <v>1054.904297</v>
      </c>
      <c r="B139">
        <f t="shared" si="12"/>
        <v>46.423585832605688</v>
      </c>
      <c r="C139">
        <f t="shared" si="13"/>
        <v>8.2241804140342022E-24</v>
      </c>
      <c r="D139">
        <f t="shared" si="14"/>
        <v>3542.3436908486374</v>
      </c>
      <c r="E139">
        <f t="shared" si="15"/>
        <v>156.76785026605819</v>
      </c>
      <c r="F139">
        <f t="shared" si="16"/>
        <v>1.3444174882341304E-18</v>
      </c>
      <c r="G139">
        <f t="shared" si="17"/>
        <v>9.9702362576954555E-76</v>
      </c>
      <c r="H139">
        <f t="shared" si="18"/>
        <v>5.4848234350201333E-89</v>
      </c>
      <c r="I139">
        <f t="shared" si="19"/>
        <v>3.0878986892776041E-136</v>
      </c>
      <c r="J139">
        <f t="shared" si="20"/>
        <v>1.2583680458616044E-52</v>
      </c>
      <c r="K139">
        <f t="shared" si="21"/>
        <v>3745.5351269473013</v>
      </c>
      <c r="L139">
        <v>3427.5963769999998</v>
      </c>
      <c r="M139">
        <f t="shared" si="22"/>
        <v>317.9387499473014</v>
      </c>
    </row>
    <row r="140" spans="1:13" x14ac:dyDescent="0.35">
      <c r="A140" s="8">
        <v>1056.2089840000001</v>
      </c>
      <c r="B140">
        <f t="shared" si="12"/>
        <v>49.095925818597621</v>
      </c>
      <c r="C140">
        <f t="shared" si="13"/>
        <v>1.124273371912112E-23</v>
      </c>
      <c r="D140">
        <f t="shared" si="14"/>
        <v>3558.6037185077753</v>
      </c>
      <c r="E140">
        <f t="shared" si="15"/>
        <v>169.21201068894712</v>
      </c>
      <c r="F140">
        <f t="shared" si="16"/>
        <v>2.4575689726027737E-18</v>
      </c>
      <c r="G140">
        <f t="shared" si="17"/>
        <v>3.1951861374659628E-75</v>
      </c>
      <c r="H140">
        <f t="shared" si="18"/>
        <v>1.939476656193824E-88</v>
      </c>
      <c r="I140">
        <f t="shared" si="19"/>
        <v>1.4583606025655092E-135</v>
      </c>
      <c r="J140">
        <f t="shared" si="20"/>
        <v>2.0557700884870489E-52</v>
      </c>
      <c r="K140">
        <f t="shared" si="21"/>
        <v>3776.9116550153199</v>
      </c>
      <c r="L140">
        <v>3467.7711869999998</v>
      </c>
      <c r="M140">
        <f t="shared" si="22"/>
        <v>309.14046801532004</v>
      </c>
    </row>
    <row r="141" spans="1:13" x14ac:dyDescent="0.35">
      <c r="A141" s="8">
        <v>1057.515625</v>
      </c>
      <c r="B141">
        <f t="shared" si="12"/>
        <v>51.914170049101919</v>
      </c>
      <c r="C141">
        <f t="shared" si="13"/>
        <v>1.5364594951877352E-23</v>
      </c>
      <c r="D141">
        <f t="shared" si="14"/>
        <v>3573.7357916119086</v>
      </c>
      <c r="E141">
        <f t="shared" si="15"/>
        <v>182.52717118639708</v>
      </c>
      <c r="F141">
        <f t="shared" si="16"/>
        <v>4.4794656486886987E-18</v>
      </c>
      <c r="G141">
        <f t="shared" si="17"/>
        <v>1.0218825250067967E-74</v>
      </c>
      <c r="H141">
        <f t="shared" si="18"/>
        <v>6.8451749898778071E-88</v>
      </c>
      <c r="I141">
        <f t="shared" si="19"/>
        <v>6.8775399949057117E-135</v>
      </c>
      <c r="J141">
        <f t="shared" si="20"/>
        <v>3.3577611905229763E-52</v>
      </c>
      <c r="K141">
        <f t="shared" si="21"/>
        <v>3808.1771328474074</v>
      </c>
      <c r="L141">
        <v>3507.9602450000002</v>
      </c>
      <c r="M141">
        <f t="shared" si="22"/>
        <v>300.21688784740718</v>
      </c>
    </row>
    <row r="142" spans="1:13" x14ac:dyDescent="0.35">
      <c r="A142" s="8">
        <v>1058.8203129999999</v>
      </c>
      <c r="B142">
        <f t="shared" si="12"/>
        <v>54.876649178574475</v>
      </c>
      <c r="C142">
        <f t="shared" si="13"/>
        <v>2.0971746315768999E-23</v>
      </c>
      <c r="D142">
        <f t="shared" si="14"/>
        <v>3587.6793902269601</v>
      </c>
      <c r="E142">
        <f t="shared" si="15"/>
        <v>196.71960791439221</v>
      </c>
      <c r="F142">
        <f t="shared" si="16"/>
        <v>8.1267341692792693E-18</v>
      </c>
      <c r="G142">
        <f t="shared" si="17"/>
        <v>3.2502005113498502E-74</v>
      </c>
      <c r="H142">
        <f t="shared" si="18"/>
        <v>2.4022873867503979E-87</v>
      </c>
      <c r="I142">
        <f t="shared" si="19"/>
        <v>3.223692449917408E-134</v>
      </c>
      <c r="J142">
        <f t="shared" si="20"/>
        <v>5.4751541355576081E-52</v>
      </c>
      <c r="K142">
        <f t="shared" si="21"/>
        <v>3839.275647319927</v>
      </c>
      <c r="L142">
        <v>3548.074509</v>
      </c>
      <c r="M142">
        <f t="shared" si="22"/>
        <v>291.20113831992694</v>
      </c>
    </row>
    <row r="143" spans="1:13" x14ac:dyDescent="0.35">
      <c r="A143" s="8">
        <v>1060.125</v>
      </c>
      <c r="B143">
        <f t="shared" si="12"/>
        <v>57.994492604179669</v>
      </c>
      <c r="C143">
        <f t="shared" si="13"/>
        <v>2.8603242061465025E-23</v>
      </c>
      <c r="D143">
        <f t="shared" si="14"/>
        <v>3600.4438720398466</v>
      </c>
      <c r="E143">
        <f t="shared" si="15"/>
        <v>211.85609176624527</v>
      </c>
      <c r="F143">
        <f t="shared" si="16"/>
        <v>1.4688111753245198E-17</v>
      </c>
      <c r="G143">
        <f t="shared" si="17"/>
        <v>1.0298624417743388E-73</v>
      </c>
      <c r="H143">
        <f t="shared" si="18"/>
        <v>8.3989543020804353E-87</v>
      </c>
      <c r="I143">
        <f t="shared" si="19"/>
        <v>1.5053373397696748E-133</v>
      </c>
      <c r="J143">
        <f t="shared" si="20"/>
        <v>8.9193416386039334E-52</v>
      </c>
      <c r="K143">
        <f t="shared" si="21"/>
        <v>3870.2944564102718</v>
      </c>
      <c r="L143">
        <v>3588.2078729999998</v>
      </c>
      <c r="M143">
        <f t="shared" si="22"/>
        <v>282.08658341027194</v>
      </c>
    </row>
    <row r="144" spans="1:13" x14ac:dyDescent="0.35">
      <c r="A144" s="8">
        <v>1061.4296879999999</v>
      </c>
      <c r="B144">
        <f t="shared" si="12"/>
        <v>61.275019244910752</v>
      </c>
      <c r="C144">
        <f t="shared" si="13"/>
        <v>3.8981928419979379E-23</v>
      </c>
      <c r="D144">
        <f t="shared" si="14"/>
        <v>3612.0163027361405</v>
      </c>
      <c r="E144">
        <f t="shared" si="15"/>
        <v>227.9856388949556</v>
      </c>
      <c r="F144">
        <f t="shared" si="16"/>
        <v>2.6446995859490844E-17</v>
      </c>
      <c r="G144">
        <f t="shared" si="17"/>
        <v>3.2509398759570793E-73</v>
      </c>
      <c r="H144">
        <f t="shared" si="18"/>
        <v>2.9254060826839901E-86</v>
      </c>
      <c r="I144">
        <f t="shared" si="19"/>
        <v>7.0028503804038544E-133</v>
      </c>
      <c r="J144">
        <f t="shared" si="20"/>
        <v>1.451641841697285E-51</v>
      </c>
      <c r="K144">
        <f t="shared" si="21"/>
        <v>3901.2769608760068</v>
      </c>
      <c r="L144">
        <v>3628.3969489999999</v>
      </c>
      <c r="M144">
        <f t="shared" si="22"/>
        <v>272.88001187600685</v>
      </c>
    </row>
    <row r="145" spans="1:13" x14ac:dyDescent="0.35">
      <c r="A145" s="8">
        <v>1062.734375</v>
      </c>
      <c r="B145">
        <f t="shared" si="12"/>
        <v>64.725834438709867</v>
      </c>
      <c r="C145">
        <f t="shared" si="13"/>
        <v>5.3085824170900559E-23</v>
      </c>
      <c r="D145">
        <f t="shared" si="14"/>
        <v>3622.384893664414</v>
      </c>
      <c r="E145">
        <f t="shared" si="15"/>
        <v>245.15864119065185</v>
      </c>
      <c r="F145">
        <f t="shared" si="16"/>
        <v>4.7440231496832823E-17</v>
      </c>
      <c r="G145">
        <f t="shared" si="17"/>
        <v>1.0223475051344433E-72</v>
      </c>
      <c r="H145">
        <f t="shared" si="18"/>
        <v>1.0150956238558226E-85</v>
      </c>
      <c r="I145">
        <f t="shared" si="19"/>
        <v>3.245455195791282E-132</v>
      </c>
      <c r="J145">
        <f t="shared" si="20"/>
        <v>2.3603481258300238E-51</v>
      </c>
      <c r="K145">
        <f t="shared" si="21"/>
        <v>3932.269369293776</v>
      </c>
      <c r="L145">
        <v>3668.6809199999998</v>
      </c>
      <c r="M145">
        <f t="shared" si="22"/>
        <v>263.58844929377619</v>
      </c>
    </row>
    <row r="146" spans="1:13" x14ac:dyDescent="0.35">
      <c r="A146" s="8">
        <v>1064.0390629999999</v>
      </c>
      <c r="B146">
        <f t="shared" si="12"/>
        <v>68.354859457066851</v>
      </c>
      <c r="C146">
        <f t="shared" si="13"/>
        <v>7.2237249392768294E-23</v>
      </c>
      <c r="D146">
        <f t="shared" si="14"/>
        <v>3631.5390927048234</v>
      </c>
      <c r="E146">
        <f t="shared" si="15"/>
        <v>263.42691636372183</v>
      </c>
      <c r="F146">
        <f t="shared" si="16"/>
        <v>8.477693561639008E-17</v>
      </c>
      <c r="G146">
        <f t="shared" si="17"/>
        <v>3.2029399369087075E-72</v>
      </c>
      <c r="H146">
        <f t="shared" si="18"/>
        <v>3.5090409217539487E-85</v>
      </c>
      <c r="I146">
        <f t="shared" si="19"/>
        <v>1.4984324403214431E-131</v>
      </c>
      <c r="J146">
        <f t="shared" si="20"/>
        <v>3.8342716100939565E-51</v>
      </c>
      <c r="K146">
        <f t="shared" si="21"/>
        <v>3963.3208685256122</v>
      </c>
      <c r="L146">
        <v>3709.101752</v>
      </c>
      <c r="M146">
        <f t="shared" si="22"/>
        <v>254.21911652561221</v>
      </c>
    </row>
    <row r="147" spans="1:13" x14ac:dyDescent="0.35">
      <c r="A147" s="8">
        <v>1065.34375</v>
      </c>
      <c r="B147">
        <f t="shared" si="12"/>
        <v>72.170319847599046</v>
      </c>
      <c r="C147">
        <f t="shared" si="13"/>
        <v>9.8222509142846671E-23</v>
      </c>
      <c r="D147">
        <f t="shared" si="14"/>
        <v>3639.4695386790081</v>
      </c>
      <c r="E147">
        <f t="shared" si="15"/>
        <v>282.84354438858355</v>
      </c>
      <c r="F147">
        <f t="shared" si="16"/>
        <v>1.5092761346952532E-16</v>
      </c>
      <c r="G147">
        <f t="shared" si="17"/>
        <v>9.9967524253934546E-72</v>
      </c>
      <c r="H147">
        <f t="shared" si="18"/>
        <v>1.2084530064162813E-84</v>
      </c>
      <c r="I147">
        <f t="shared" si="19"/>
        <v>6.8922095837270399E-131</v>
      </c>
      <c r="J147">
        <f t="shared" si="20"/>
        <v>6.2227104359133918E-51</v>
      </c>
      <c r="K147">
        <f t="shared" si="21"/>
        <v>3994.4834029151907</v>
      </c>
      <c r="L147">
        <v>3749.7038950000001</v>
      </c>
      <c r="M147">
        <f t="shared" si="22"/>
        <v>244.77950791519061</v>
      </c>
    </row>
    <row r="148" spans="1:13" x14ac:dyDescent="0.35">
      <c r="A148" s="8">
        <v>1066.6464840000001</v>
      </c>
      <c r="B148">
        <f t="shared" si="12"/>
        <v>76.174620846744631</v>
      </c>
      <c r="C148">
        <f t="shared" si="13"/>
        <v>1.3339179641796135E-22</v>
      </c>
      <c r="D148">
        <f t="shared" si="14"/>
        <v>3646.1590256819786</v>
      </c>
      <c r="E148">
        <f t="shared" si="15"/>
        <v>303.4311042057729</v>
      </c>
      <c r="F148">
        <f t="shared" si="16"/>
        <v>2.6745374434970202E-16</v>
      </c>
      <c r="G148">
        <f t="shared" si="17"/>
        <v>3.1030808437850029E-71</v>
      </c>
      <c r="H148">
        <f t="shared" si="18"/>
        <v>4.1383874350262514E-84</v>
      </c>
      <c r="I148">
        <f t="shared" si="19"/>
        <v>3.1510239125490772E-130</v>
      </c>
      <c r="J148">
        <f t="shared" si="20"/>
        <v>1.0082134864697755E-50</v>
      </c>
      <c r="K148">
        <f t="shared" si="21"/>
        <v>4025.7647507344964</v>
      </c>
      <c r="L148">
        <v>3790.4731259999999</v>
      </c>
      <c r="M148">
        <f t="shared" si="22"/>
        <v>235.29162473449651</v>
      </c>
    </row>
    <row r="149" spans="1:13" x14ac:dyDescent="0.35">
      <c r="A149" s="8">
        <v>1067.951172</v>
      </c>
      <c r="B149">
        <f t="shared" si="12"/>
        <v>80.388651135456385</v>
      </c>
      <c r="C149">
        <f t="shared" si="13"/>
        <v>1.8109819572220041E-22</v>
      </c>
      <c r="D149">
        <f t="shared" si="14"/>
        <v>3651.6207623969585</v>
      </c>
      <c r="E149">
        <f t="shared" si="15"/>
        <v>325.306799582461</v>
      </c>
      <c r="F149">
        <f t="shared" si="16"/>
        <v>4.7256641756929547E-16</v>
      </c>
      <c r="G149">
        <f t="shared" si="17"/>
        <v>9.6122841829978617E-71</v>
      </c>
      <c r="H149">
        <f t="shared" si="18"/>
        <v>1.4144769764660486E-83</v>
      </c>
      <c r="I149">
        <f t="shared" si="19"/>
        <v>1.4384557491349289E-129</v>
      </c>
      <c r="J149">
        <f t="shared" si="20"/>
        <v>1.6331652467516385E-50</v>
      </c>
      <c r="K149">
        <f t="shared" si="21"/>
        <v>4057.3162131148756</v>
      </c>
      <c r="L149">
        <v>3831.5811950000002</v>
      </c>
      <c r="M149">
        <f t="shared" si="22"/>
        <v>225.7350181148754</v>
      </c>
    </row>
    <row r="150" spans="1:13" x14ac:dyDescent="0.35">
      <c r="A150" s="8">
        <v>1069.2539059999999</v>
      </c>
      <c r="B150">
        <f t="shared" ref="B150:B213" si="23">$I$2*_xlfn.NORM.DIST($A150,$F$2,$H$2/$A$19,0)</f>
        <v>84.808992973707504</v>
      </c>
      <c r="C150">
        <f t="shared" ref="C150:C213" si="24">$Q$2*_xlfn.NORM.DIST($A150,$N$2,$P$2/$A$19,0)</f>
        <v>2.4556603203624725E-22</v>
      </c>
      <c r="D150">
        <f t="shared" ref="D150:D213" si="25">$V$2*_xlfn.NORM.DIST($A150,$S$2,$U$2/$A$19,0)</f>
        <v>3655.8328077350784</v>
      </c>
      <c r="E150">
        <f t="shared" ref="E150:E213" si="26">$AA$2*_xlfn.NORM.DIST($A150,$X$2,$Z$2/$A$19,0)</f>
        <v>348.46153289887474</v>
      </c>
      <c r="F150">
        <f t="shared" ref="F150:F213" si="27">$AF$2*_xlfn.NORM.DIST($A150,$AC$2,$AE$2/$A$19,0)</f>
        <v>8.3113339247201885E-16</v>
      </c>
      <c r="G150">
        <f t="shared" ref="G150:G213" si="28">$AK$2*_xlfn.NORM.DIST($A150,$AH$2,$AJ$2/$A$19,0)</f>
        <v>2.9613425968389915E-70</v>
      </c>
      <c r="H150">
        <f t="shared" ref="H150:H213" si="29">$AP$2*_xlfn.NORM.DIST($A150,$AM$2,$AO$2/$A$19,0)</f>
        <v>4.807564960345732E-83</v>
      </c>
      <c r="I150">
        <f t="shared" ref="I150:I213" si="30">$AU$2*_xlfn.NORM.DIST($A150,$AR$2,$AT$2/$A$19,0)</f>
        <v>6.5270603466075766E-129</v>
      </c>
      <c r="J150">
        <f t="shared" ref="J150:J213" si="31">$AZ$2*_xlfn.NORM.DIST($A150,$AW$2,$AY$2/$A$19,0)</f>
        <v>2.6411010294763664E-50</v>
      </c>
      <c r="K150">
        <f t="shared" si="21"/>
        <v>4089.1033336076607</v>
      </c>
      <c r="L150">
        <v>3872.956733</v>
      </c>
      <c r="M150">
        <f t="shared" si="22"/>
        <v>216.14660060766073</v>
      </c>
    </row>
    <row r="151" spans="1:13" x14ac:dyDescent="0.35">
      <c r="A151" s="8">
        <v>1070.5566409999999</v>
      </c>
      <c r="B151">
        <f t="shared" si="23"/>
        <v>89.45135269492269</v>
      </c>
      <c r="C151">
        <f t="shared" si="24"/>
        <v>3.3272914808809416E-22</v>
      </c>
      <c r="D151">
        <f t="shared" si="25"/>
        <v>3658.7999620588162</v>
      </c>
      <c r="E151">
        <f t="shared" si="26"/>
        <v>372.98446961536752</v>
      </c>
      <c r="F151">
        <f t="shared" si="27"/>
        <v>1.4562769259385719E-15</v>
      </c>
      <c r="G151">
        <f t="shared" si="28"/>
        <v>9.0890031440342345E-70</v>
      </c>
      <c r="H151">
        <f t="shared" si="29"/>
        <v>1.6278711282030831E-82</v>
      </c>
      <c r="I151">
        <f t="shared" si="30"/>
        <v>2.9505598411539255E-128</v>
      </c>
      <c r="J151">
        <f t="shared" si="31"/>
        <v>4.2670855776160702E-50</v>
      </c>
      <c r="K151">
        <f t="shared" ref="K151:K214" si="32">SUM(B151:J151)</f>
        <v>4121.2357843691061</v>
      </c>
      <c r="L151">
        <v>3914.715111</v>
      </c>
      <c r="M151">
        <f t="shared" ref="M151:M214" si="33">K151-L151</f>
        <v>206.52067336910613</v>
      </c>
    </row>
    <row r="152" spans="1:13" x14ac:dyDescent="0.35">
      <c r="A152" s="8">
        <v>1071.859375</v>
      </c>
      <c r="B152">
        <f t="shared" si="23"/>
        <v>94.325632068025044</v>
      </c>
      <c r="C152">
        <f t="shared" si="24"/>
        <v>4.5048629883590449E-22</v>
      </c>
      <c r="D152">
        <f t="shared" si="25"/>
        <v>3660.5191832946171</v>
      </c>
      <c r="E152">
        <f t="shared" si="26"/>
        <v>398.93378201865755</v>
      </c>
      <c r="F152">
        <f t="shared" si="27"/>
        <v>2.5420389044413677E-15</v>
      </c>
      <c r="G152">
        <f t="shared" si="28"/>
        <v>2.779128668190439E-69</v>
      </c>
      <c r="H152">
        <f t="shared" si="29"/>
        <v>5.4913566113974022E-82</v>
      </c>
      <c r="I152">
        <f t="shared" si="30"/>
        <v>1.3287886128259532E-127</v>
      </c>
      <c r="J152">
        <f t="shared" si="31"/>
        <v>6.8876143926117978E-50</v>
      </c>
      <c r="K152">
        <f t="shared" si="32"/>
        <v>4153.7785973812997</v>
      </c>
      <c r="L152">
        <v>3956.9124390000002</v>
      </c>
      <c r="M152">
        <f t="shared" si="33"/>
        <v>196.86615838129956</v>
      </c>
    </row>
    <row r="153" spans="1:13" x14ac:dyDescent="0.35">
      <c r="A153" s="8">
        <v>1073.1621090000001</v>
      </c>
      <c r="B153">
        <f t="shared" si="23"/>
        <v>99.44211649927729</v>
      </c>
      <c r="C153">
        <f t="shared" si="24"/>
        <v>6.094535490434787E-22</v>
      </c>
      <c r="D153">
        <f t="shared" si="25"/>
        <v>3660.9887134549008</v>
      </c>
      <c r="E153">
        <f t="shared" si="26"/>
        <v>426.36845072851747</v>
      </c>
      <c r="F153">
        <f t="shared" si="27"/>
        <v>4.4206445138539641E-15</v>
      </c>
      <c r="G153">
        <f t="shared" si="28"/>
        <v>8.4657654112760862E-69</v>
      </c>
      <c r="H153">
        <f t="shared" si="29"/>
        <v>1.8454592093227731E-81</v>
      </c>
      <c r="I153">
        <f t="shared" si="30"/>
        <v>5.9617332946332778E-127</v>
      </c>
      <c r="J153">
        <f t="shared" si="31"/>
        <v>1.110702094109097E-49</v>
      </c>
      <c r="K153">
        <f t="shared" si="32"/>
        <v>4186.7992806826951</v>
      </c>
      <c r="L153">
        <v>3999.6069889999999</v>
      </c>
      <c r="M153">
        <f t="shared" si="33"/>
        <v>187.19229168269521</v>
      </c>
    </row>
    <row r="154" spans="1:13" x14ac:dyDescent="0.35">
      <c r="A154" s="8">
        <v>1074.4648440000001</v>
      </c>
      <c r="B154">
        <f t="shared" si="23"/>
        <v>104.81147556859921</v>
      </c>
      <c r="C154">
        <f t="shared" si="24"/>
        <v>8.2388770007918955E-22</v>
      </c>
      <c r="D154">
        <f t="shared" si="25"/>
        <v>3660.2080704947166</v>
      </c>
      <c r="E154">
        <f t="shared" si="26"/>
        <v>455.3480827697129</v>
      </c>
      <c r="F154">
        <f t="shared" si="27"/>
        <v>7.658687510331183E-15</v>
      </c>
      <c r="G154">
        <f t="shared" si="28"/>
        <v>2.569149342006696E-68</v>
      </c>
      <c r="H154">
        <f t="shared" si="29"/>
        <v>6.1786675762947123E-81</v>
      </c>
      <c r="I154">
        <f t="shared" si="30"/>
        <v>2.6647401329968882E-126</v>
      </c>
      <c r="J154">
        <f t="shared" si="31"/>
        <v>1.7894427525347736E-49</v>
      </c>
      <c r="K154">
        <f t="shared" si="32"/>
        <v>4220.3676288330289</v>
      </c>
      <c r="L154">
        <v>4042.8589729999999</v>
      </c>
      <c r="M154">
        <f t="shared" si="33"/>
        <v>177.50865583302902</v>
      </c>
    </row>
    <row r="155" spans="1:13" x14ac:dyDescent="0.35">
      <c r="A155" s="8">
        <v>1075.765625</v>
      </c>
      <c r="B155">
        <f t="shared" si="23"/>
        <v>110.43611194956762</v>
      </c>
      <c r="C155">
        <f t="shared" si="24"/>
        <v>1.1124181794161338E-21</v>
      </c>
      <c r="D155">
        <f t="shared" si="25"/>
        <v>3658.1820327736164</v>
      </c>
      <c r="E155">
        <f t="shared" si="26"/>
        <v>485.88561525031577</v>
      </c>
      <c r="F155">
        <f t="shared" si="27"/>
        <v>1.3207906068008687E-14</v>
      </c>
      <c r="G155">
        <f t="shared" si="28"/>
        <v>7.7545780668500884E-68</v>
      </c>
      <c r="H155">
        <f t="shared" si="29"/>
        <v>2.0571545201727504E-80</v>
      </c>
      <c r="I155">
        <f t="shared" si="30"/>
        <v>1.183942630839744E-125</v>
      </c>
      <c r="J155">
        <f t="shared" si="31"/>
        <v>2.8781907671861131E-49</v>
      </c>
      <c r="K155">
        <f t="shared" si="32"/>
        <v>4254.5037599734997</v>
      </c>
      <c r="L155">
        <v>4086.664033</v>
      </c>
      <c r="M155">
        <f t="shared" si="33"/>
        <v>167.83972697349964</v>
      </c>
    </row>
    <row r="156" spans="1:13" x14ac:dyDescent="0.35">
      <c r="A156" s="8">
        <v>1077.0683590000001</v>
      </c>
      <c r="B156">
        <f t="shared" si="23"/>
        <v>116.34436854607702</v>
      </c>
      <c r="C156">
        <f t="shared" si="24"/>
        <v>1.5015246035627366E-21</v>
      </c>
      <c r="D156">
        <f t="shared" si="25"/>
        <v>3654.906591677598</v>
      </c>
      <c r="E156">
        <f t="shared" si="26"/>
        <v>518.13308289259703</v>
      </c>
      <c r="F156">
        <f t="shared" si="27"/>
        <v>2.2710952352488716E-14</v>
      </c>
      <c r="G156">
        <f t="shared" si="28"/>
        <v>2.3356820491800685E-67</v>
      </c>
      <c r="H156">
        <f t="shared" si="29"/>
        <v>6.8358054116490681E-80</v>
      </c>
      <c r="I156">
        <f t="shared" si="30"/>
        <v>5.2522486642244726E-125</v>
      </c>
      <c r="J156">
        <f t="shared" si="31"/>
        <v>4.6283142129319761E-49</v>
      </c>
      <c r="K156">
        <f t="shared" si="32"/>
        <v>4289.3840431162716</v>
      </c>
      <c r="L156">
        <v>4131.2172819999996</v>
      </c>
      <c r="M156">
        <f t="shared" si="33"/>
        <v>158.16676111627203</v>
      </c>
    </row>
    <row r="157" spans="1:13" x14ac:dyDescent="0.35">
      <c r="A157" s="8">
        <v>1078.3691409999999</v>
      </c>
      <c r="B157">
        <f t="shared" si="23"/>
        <v>122.53037522248671</v>
      </c>
      <c r="C157">
        <f t="shared" si="24"/>
        <v>2.024280407055763E-21</v>
      </c>
      <c r="D157">
        <f t="shared" si="25"/>
        <v>3650.3949058161384</v>
      </c>
      <c r="E157">
        <f t="shared" si="26"/>
        <v>552.0541792058284</v>
      </c>
      <c r="F157">
        <f t="shared" si="27"/>
        <v>3.8873428527276002E-14</v>
      </c>
      <c r="G157">
        <f t="shared" si="28"/>
        <v>6.9971407523234194E-67</v>
      </c>
      <c r="H157">
        <f t="shared" si="29"/>
        <v>2.2589149174090334E-79</v>
      </c>
      <c r="I157">
        <f t="shared" si="30"/>
        <v>2.3161104660705673E-124</v>
      </c>
      <c r="J157">
        <f t="shared" si="31"/>
        <v>7.4303485147790142E-49</v>
      </c>
      <c r="K157">
        <f t="shared" si="32"/>
        <v>4324.9794602444535</v>
      </c>
      <c r="L157">
        <v>4176.4500600000001</v>
      </c>
      <c r="M157">
        <f t="shared" si="33"/>
        <v>148.52940024445343</v>
      </c>
    </row>
    <row r="158" spans="1:13" x14ac:dyDescent="0.35">
      <c r="A158" s="8">
        <v>1079.669922</v>
      </c>
      <c r="B158">
        <f t="shared" si="23"/>
        <v>129.01501947832418</v>
      </c>
      <c r="C158">
        <f t="shared" si="24"/>
        <v>2.7269556148278642E-21</v>
      </c>
      <c r="D158">
        <f t="shared" si="25"/>
        <v>3644.6476055189983</v>
      </c>
      <c r="E158">
        <f t="shared" si="26"/>
        <v>587.75619826919103</v>
      </c>
      <c r="F158">
        <f t="shared" si="27"/>
        <v>6.6288812430168111E-14</v>
      </c>
      <c r="G158">
        <f t="shared" si="28"/>
        <v>2.0883207485921818E-66</v>
      </c>
      <c r="H158">
        <f t="shared" si="29"/>
        <v>7.4366908643651538E-79</v>
      </c>
      <c r="I158">
        <f t="shared" si="30"/>
        <v>1.0175197226819741E-123</v>
      </c>
      <c r="J158">
        <f t="shared" si="31"/>
        <v>1.1917575002957321E-48</v>
      </c>
      <c r="K158">
        <f t="shared" si="32"/>
        <v>4361.4188232665138</v>
      </c>
      <c r="L158">
        <v>4222.4946730000001</v>
      </c>
      <c r="M158">
        <f t="shared" si="33"/>
        <v>138.92415026651361</v>
      </c>
    </row>
    <row r="159" spans="1:13" x14ac:dyDescent="0.35">
      <c r="A159" s="8">
        <v>1080.970703</v>
      </c>
      <c r="B159">
        <f t="shared" si="23"/>
        <v>135.8109886462866</v>
      </c>
      <c r="C159">
        <f t="shared" si="24"/>
        <v>3.6707494765916584E-21</v>
      </c>
      <c r="D159">
        <f t="shared" si="25"/>
        <v>3637.6705432695344</v>
      </c>
      <c r="E159">
        <f t="shared" si="26"/>
        <v>625.29922668441702</v>
      </c>
      <c r="F159">
        <f t="shared" si="27"/>
        <v>1.1261537947190426E-13</v>
      </c>
      <c r="G159">
        <f t="shared" si="28"/>
        <v>6.2093175396775871E-66</v>
      </c>
      <c r="H159">
        <f t="shared" si="29"/>
        <v>2.43910028574187E-78</v>
      </c>
      <c r="I159">
        <f t="shared" si="30"/>
        <v>4.4534489254375483E-123</v>
      </c>
      <c r="J159">
        <f t="shared" si="31"/>
        <v>1.9096734995428015E-48</v>
      </c>
      <c r="K159">
        <f t="shared" si="32"/>
        <v>4398.7807586002382</v>
      </c>
      <c r="L159">
        <v>4269.4183839999996</v>
      </c>
      <c r="M159">
        <f t="shared" si="33"/>
        <v>129.36237460023858</v>
      </c>
    </row>
    <row r="160" spans="1:13" x14ac:dyDescent="0.35">
      <c r="A160" s="8">
        <v>1082.2714840000001</v>
      </c>
      <c r="B160">
        <f t="shared" si="23"/>
        <v>142.93141023048943</v>
      </c>
      <c r="C160">
        <f t="shared" si="24"/>
        <v>4.9374271468991729E-21</v>
      </c>
      <c r="D160">
        <f t="shared" si="25"/>
        <v>3629.4708191592463</v>
      </c>
      <c r="E160">
        <f t="shared" si="26"/>
        <v>664.7429246307014</v>
      </c>
      <c r="F160">
        <f t="shared" si="27"/>
        <v>1.9060103017790956E-13</v>
      </c>
      <c r="G160">
        <f t="shared" si="28"/>
        <v>1.8393340450409675E-65</v>
      </c>
      <c r="H160">
        <f t="shared" si="29"/>
        <v>7.9698410253641326E-78</v>
      </c>
      <c r="I160">
        <f t="shared" si="30"/>
        <v>1.9418701642158513E-122</v>
      </c>
      <c r="J160">
        <f t="shared" si="31"/>
        <v>3.0571930763148553E-48</v>
      </c>
      <c r="K160">
        <f t="shared" si="32"/>
        <v>4437.1451540204371</v>
      </c>
      <c r="L160">
        <v>4317.2893469999999</v>
      </c>
      <c r="M160">
        <f t="shared" si="33"/>
        <v>119.85580702043717</v>
      </c>
    </row>
    <row r="161" spans="1:13" x14ac:dyDescent="0.35">
      <c r="A161" s="8">
        <v>1083.5722659999999</v>
      </c>
      <c r="B161">
        <f t="shared" si="23"/>
        <v>150.38987321048702</v>
      </c>
      <c r="C161">
        <f t="shared" si="24"/>
        <v>6.6361475371620889E-21</v>
      </c>
      <c r="D161">
        <f t="shared" si="25"/>
        <v>3620.0567581532041</v>
      </c>
      <c r="E161">
        <f t="shared" si="26"/>
        <v>706.1463742277889</v>
      </c>
      <c r="F161">
        <f t="shared" si="27"/>
        <v>3.2138309558992161E-13</v>
      </c>
      <c r="G161">
        <f t="shared" si="28"/>
        <v>5.4280992867555407E-65</v>
      </c>
      <c r="H161">
        <f t="shared" si="29"/>
        <v>2.5944190626572518E-77</v>
      </c>
      <c r="I161">
        <f t="shared" si="30"/>
        <v>8.4355706114806377E-122</v>
      </c>
      <c r="J161">
        <f t="shared" si="31"/>
        <v>4.8896670531783464E-48</v>
      </c>
      <c r="K161">
        <f t="shared" si="32"/>
        <v>4476.5930055914805</v>
      </c>
      <c r="L161">
        <v>4366.1764739999999</v>
      </c>
      <c r="M161">
        <f t="shared" si="33"/>
        <v>110.41653159148063</v>
      </c>
    </row>
    <row r="162" spans="1:13" x14ac:dyDescent="0.35">
      <c r="A162" s="8">
        <v>1084.873047</v>
      </c>
      <c r="B162">
        <f t="shared" si="23"/>
        <v>158.20041565982802</v>
      </c>
      <c r="C162">
        <f t="shared" si="24"/>
        <v>8.9125205656279013E-21</v>
      </c>
      <c r="D162">
        <f t="shared" si="25"/>
        <v>3609.4379258631375</v>
      </c>
      <c r="E162">
        <f t="shared" si="26"/>
        <v>749.56773012524798</v>
      </c>
      <c r="F162">
        <f t="shared" si="27"/>
        <v>5.3987188799658865E-13</v>
      </c>
      <c r="G162">
        <f t="shared" si="28"/>
        <v>1.5958962984710149E-64</v>
      </c>
      <c r="H162">
        <f t="shared" si="29"/>
        <v>8.4139567094642244E-77</v>
      </c>
      <c r="I162">
        <f t="shared" si="30"/>
        <v>3.6507183035928533E-121</v>
      </c>
      <c r="J162">
        <f t="shared" si="31"/>
        <v>7.8131843292763704E-48</v>
      </c>
      <c r="K162">
        <f t="shared" si="32"/>
        <v>4517.2060716482147</v>
      </c>
      <c r="L162">
        <v>4416.1490729999996</v>
      </c>
      <c r="M162">
        <f t="shared" si="33"/>
        <v>101.05699864821509</v>
      </c>
    </row>
    <row r="163" spans="1:13" x14ac:dyDescent="0.35">
      <c r="A163" s="8">
        <v>1086.171875</v>
      </c>
      <c r="B163">
        <f t="shared" si="23"/>
        <v>166.36501048383053</v>
      </c>
      <c r="C163">
        <f t="shared" si="24"/>
        <v>1.1955363175090961E-20</v>
      </c>
      <c r="D163">
        <f t="shared" si="25"/>
        <v>3597.6436940529206</v>
      </c>
      <c r="E163">
        <f t="shared" si="26"/>
        <v>794.99428706272067</v>
      </c>
      <c r="F163">
        <f t="shared" si="27"/>
        <v>9.0280492911943202E-13</v>
      </c>
      <c r="G163">
        <f t="shared" si="28"/>
        <v>4.6669387416943863E-64</v>
      </c>
      <c r="H163">
        <f t="shared" si="29"/>
        <v>2.7137322967326188E-76</v>
      </c>
      <c r="I163">
        <f t="shared" si="30"/>
        <v>1.5705820631019518E-120</v>
      </c>
      <c r="J163">
        <f t="shared" si="31"/>
        <v>1.2464207739144081E-47</v>
      </c>
      <c r="K163">
        <f t="shared" si="32"/>
        <v>4559.0029915994728</v>
      </c>
      <c r="L163">
        <v>4467.1991870000002</v>
      </c>
      <c r="M163">
        <f t="shared" si="33"/>
        <v>91.803804599472642</v>
      </c>
    </row>
    <row r="164" spans="1:13" x14ac:dyDescent="0.35">
      <c r="A164" s="8">
        <v>1087.4726559999999</v>
      </c>
      <c r="B164">
        <f t="shared" si="23"/>
        <v>174.92320694283603</v>
      </c>
      <c r="C164">
        <f t="shared" si="24"/>
        <v>1.6031949624740903E-20</v>
      </c>
      <c r="D164">
        <f t="shared" si="25"/>
        <v>3584.6505154224328</v>
      </c>
      <c r="E164">
        <f t="shared" si="26"/>
        <v>842.61844070413406</v>
      </c>
      <c r="F164">
        <f t="shared" si="27"/>
        <v>1.5052346221642032E-12</v>
      </c>
      <c r="G164">
        <f t="shared" si="28"/>
        <v>1.3618572224044865E-63</v>
      </c>
      <c r="H164">
        <f t="shared" si="29"/>
        <v>8.7351374529105852E-76</v>
      </c>
      <c r="I164">
        <f t="shared" si="30"/>
        <v>6.7463222910737976E-120</v>
      </c>
      <c r="J164">
        <f t="shared" si="31"/>
        <v>1.9879209436511526E-47</v>
      </c>
      <c r="K164">
        <f t="shared" si="32"/>
        <v>4602.1921630694042</v>
      </c>
      <c r="L164">
        <v>4519.5499840000002</v>
      </c>
      <c r="M164">
        <f t="shared" si="33"/>
        <v>82.642179069403937</v>
      </c>
    </row>
    <row r="165" spans="1:13" x14ac:dyDescent="0.35">
      <c r="A165" s="8">
        <v>1088.7714840000001</v>
      </c>
      <c r="B165">
        <f t="shared" si="23"/>
        <v>183.86476884389162</v>
      </c>
      <c r="C165">
        <f t="shared" si="24"/>
        <v>2.1472796799403853E-20</v>
      </c>
      <c r="D165">
        <f t="shared" si="25"/>
        <v>3570.5104634209652</v>
      </c>
      <c r="E165">
        <f t="shared" si="26"/>
        <v>892.35130771562558</v>
      </c>
      <c r="F165">
        <f t="shared" si="27"/>
        <v>2.4983592699177937E-12</v>
      </c>
      <c r="G165">
        <f t="shared" si="28"/>
        <v>3.9528150592715338E-63</v>
      </c>
      <c r="H165">
        <f t="shared" si="29"/>
        <v>2.7963012543345504E-75</v>
      </c>
      <c r="I165">
        <f t="shared" si="30"/>
        <v>2.8806923478331651E-119</v>
      </c>
      <c r="J165">
        <f t="shared" si="31"/>
        <v>3.1653562002129464E-47</v>
      </c>
      <c r="K165">
        <f t="shared" si="32"/>
        <v>4646.7265399804855</v>
      </c>
      <c r="L165">
        <v>4573.1135869999998</v>
      </c>
      <c r="M165">
        <f t="shared" si="33"/>
        <v>73.612952980485716</v>
      </c>
    </row>
    <row r="166" spans="1:13" x14ac:dyDescent="0.35">
      <c r="A166" s="8">
        <v>1090.0703129999999</v>
      </c>
      <c r="B166">
        <f t="shared" si="23"/>
        <v>193.21821297459962</v>
      </c>
      <c r="C166">
        <f t="shared" si="24"/>
        <v>2.8738312134211145E-20</v>
      </c>
      <c r="D166">
        <f t="shared" si="25"/>
        <v>3555.2190778976164</v>
      </c>
      <c r="E166">
        <f t="shared" si="26"/>
        <v>944.31507109615325</v>
      </c>
      <c r="F166">
        <f t="shared" si="27"/>
        <v>4.1312427483228094E-12</v>
      </c>
      <c r="G166">
        <f t="shared" si="28"/>
        <v>1.1430276357394885E-62</v>
      </c>
      <c r="H166">
        <f t="shared" si="29"/>
        <v>8.9181243312213488E-75</v>
      </c>
      <c r="I166">
        <f t="shared" si="30"/>
        <v>1.2254684097385194E-118</v>
      </c>
      <c r="J166">
        <f t="shared" si="31"/>
        <v>5.0354694337111264E-47</v>
      </c>
      <c r="K166">
        <f t="shared" si="32"/>
        <v>4692.7523619683743</v>
      </c>
      <c r="L166">
        <v>4628.0365199999997</v>
      </c>
      <c r="M166">
        <f t="shared" si="33"/>
        <v>64.715841968374662</v>
      </c>
    </row>
    <row r="167" spans="1:13" x14ac:dyDescent="0.35">
      <c r="A167" s="8">
        <v>1091.3691409999999</v>
      </c>
      <c r="B167">
        <f t="shared" si="23"/>
        <v>202.99999197646994</v>
      </c>
      <c r="C167">
        <f t="shared" si="24"/>
        <v>3.8432981251582086E-20</v>
      </c>
      <c r="D167">
        <f t="shared" si="25"/>
        <v>3538.7916711191961</v>
      </c>
      <c r="E167">
        <f t="shared" si="26"/>
        <v>998.55983000491869</v>
      </c>
      <c r="F167">
        <f t="shared" si="27"/>
        <v>6.805833699861608E-12</v>
      </c>
      <c r="G167">
        <f t="shared" si="28"/>
        <v>3.2929229900009291E-62</v>
      </c>
      <c r="H167">
        <f t="shared" si="29"/>
        <v>2.8335942551028386E-74</v>
      </c>
      <c r="I167">
        <f t="shared" si="30"/>
        <v>5.1937595652658373E-118</v>
      </c>
      <c r="J167">
        <f t="shared" si="31"/>
        <v>8.0029651380662419E-47</v>
      </c>
      <c r="K167">
        <f t="shared" si="32"/>
        <v>4740.3514931005911</v>
      </c>
      <c r="L167">
        <v>4684.3868480000001</v>
      </c>
      <c r="M167">
        <f t="shared" si="33"/>
        <v>55.964645100591042</v>
      </c>
    </row>
    <row r="168" spans="1:13" x14ac:dyDescent="0.35">
      <c r="A168" s="8">
        <v>1092.6679690000001</v>
      </c>
      <c r="B168">
        <f t="shared" si="23"/>
        <v>213.22710751200404</v>
      </c>
      <c r="C168">
        <f t="shared" si="24"/>
        <v>5.1359071263465168E-20</v>
      </c>
      <c r="D168">
        <f t="shared" si="25"/>
        <v>3521.2446065547279</v>
      </c>
      <c r="E168">
        <f t="shared" si="26"/>
        <v>1055.1334574207235</v>
      </c>
      <c r="F168">
        <f t="shared" si="27"/>
        <v>1.1170096245675391E-11</v>
      </c>
      <c r="G168">
        <f t="shared" si="28"/>
        <v>9.4510787406298815E-62</v>
      </c>
      <c r="H168">
        <f t="shared" si="29"/>
        <v>8.9696762459580659E-74</v>
      </c>
      <c r="I168">
        <f t="shared" si="30"/>
        <v>2.1929893637255669E-117</v>
      </c>
      <c r="J168">
        <f t="shared" si="31"/>
        <v>1.2707368582819387E-46</v>
      </c>
      <c r="K168">
        <f t="shared" si="32"/>
        <v>4789.6051714874666</v>
      </c>
      <c r="L168">
        <v>4742.2318400000004</v>
      </c>
      <c r="M168">
        <f t="shared" si="33"/>
        <v>47.373331487466203</v>
      </c>
    </row>
    <row r="169" spans="1:13" x14ac:dyDescent="0.35">
      <c r="A169" s="8">
        <v>1093.966797</v>
      </c>
      <c r="B169">
        <f t="shared" si="23"/>
        <v>223.91709220407552</v>
      </c>
      <c r="C169">
        <f t="shared" si="24"/>
        <v>6.8580479989643237E-20</v>
      </c>
      <c r="D169">
        <f t="shared" si="25"/>
        <v>3502.5953178991381</v>
      </c>
      <c r="E169">
        <f t="shared" si="26"/>
        <v>1114.0811605230967</v>
      </c>
      <c r="F169">
        <f t="shared" si="27"/>
        <v>1.8264486271176063E-11</v>
      </c>
      <c r="G169">
        <f t="shared" si="28"/>
        <v>2.7024405729680069E-61</v>
      </c>
      <c r="H169">
        <f t="shared" si="29"/>
        <v>2.8287256988747978E-73</v>
      </c>
      <c r="I169">
        <f t="shared" si="30"/>
        <v>9.2249957224566295E-117</v>
      </c>
      <c r="J169">
        <f t="shared" si="31"/>
        <v>2.0158307692914455E-46</v>
      </c>
      <c r="K169">
        <f t="shared" si="32"/>
        <v>4840.5935706263281</v>
      </c>
      <c r="L169">
        <v>4801.6375459999999</v>
      </c>
      <c r="M169">
        <f t="shared" si="33"/>
        <v>38.956024626328144</v>
      </c>
    </row>
    <row r="170" spans="1:13" x14ac:dyDescent="0.35">
      <c r="A170" s="8">
        <v>1095.263672</v>
      </c>
      <c r="B170">
        <f t="shared" si="23"/>
        <v>235.07085934627978</v>
      </c>
      <c r="C170">
        <f t="shared" si="24"/>
        <v>9.1467341893122743E-20</v>
      </c>
      <c r="D170">
        <f t="shared" si="25"/>
        <v>3482.8927447144088</v>
      </c>
      <c r="E170">
        <f t="shared" si="26"/>
        <v>1175.3511276585311</v>
      </c>
      <c r="F170">
        <f t="shared" si="27"/>
        <v>2.9731411402064026E-11</v>
      </c>
      <c r="G170">
        <f t="shared" si="28"/>
        <v>7.6864085986549402E-61</v>
      </c>
      <c r="H170">
        <f t="shared" si="29"/>
        <v>8.8722441235524706E-73</v>
      </c>
      <c r="I170">
        <f t="shared" si="30"/>
        <v>3.857769442688672E-116</v>
      </c>
      <c r="J170">
        <f t="shared" si="31"/>
        <v>3.1926097663829919E-46</v>
      </c>
      <c r="K170">
        <f t="shared" si="32"/>
        <v>4893.3147317192497</v>
      </c>
      <c r="L170">
        <v>4862.5755520000002</v>
      </c>
      <c r="M170">
        <f t="shared" si="33"/>
        <v>30.739179719249478</v>
      </c>
    </row>
    <row r="171" spans="1:13" x14ac:dyDescent="0.35">
      <c r="A171" s="8">
        <v>1096.5625</v>
      </c>
      <c r="B171">
        <f t="shared" si="23"/>
        <v>246.74061806860473</v>
      </c>
      <c r="C171">
        <f t="shared" si="24"/>
        <v>1.2195242902673215E-19</v>
      </c>
      <c r="D171">
        <f t="shared" si="25"/>
        <v>3462.0969838967317</v>
      </c>
      <c r="E171">
        <f t="shared" si="26"/>
        <v>1239.1669355800375</v>
      </c>
      <c r="F171">
        <f t="shared" si="27"/>
        <v>4.8252347142320624E-11</v>
      </c>
      <c r="G171">
        <f t="shared" si="28"/>
        <v>2.1814768543259338E-60</v>
      </c>
      <c r="H171">
        <f t="shared" si="29"/>
        <v>2.7771537402201669E-72</v>
      </c>
      <c r="I171">
        <f t="shared" si="30"/>
        <v>1.6107134604554582E-115</v>
      </c>
      <c r="J171">
        <f t="shared" si="31"/>
        <v>5.0551305232091475E-46</v>
      </c>
      <c r="K171">
        <f t="shared" si="32"/>
        <v>4948.004537545422</v>
      </c>
      <c r="L171">
        <v>4925.2922230000004</v>
      </c>
      <c r="M171">
        <f t="shared" si="33"/>
        <v>22.712314545421577</v>
      </c>
    </row>
    <row r="172" spans="1:13" x14ac:dyDescent="0.35">
      <c r="A172" s="8">
        <v>1097.859375</v>
      </c>
      <c r="B172">
        <f t="shared" si="23"/>
        <v>258.91041803523626</v>
      </c>
      <c r="C172">
        <f t="shared" si="24"/>
        <v>1.6240448612521992E-19</v>
      </c>
      <c r="D172">
        <f t="shared" si="25"/>
        <v>3440.2909380966057</v>
      </c>
      <c r="E172">
        <f t="shared" si="26"/>
        <v>1305.3721433218759</v>
      </c>
      <c r="F172">
        <f t="shared" si="27"/>
        <v>7.7962142085100461E-11</v>
      </c>
      <c r="G172">
        <f t="shared" si="28"/>
        <v>6.1585033019227955E-60</v>
      </c>
      <c r="H172">
        <f t="shared" si="29"/>
        <v>8.6456932774950412E-72</v>
      </c>
      <c r="I172">
        <f t="shared" si="30"/>
        <v>6.6856807985984087E-115</v>
      </c>
      <c r="J172">
        <f t="shared" si="31"/>
        <v>7.9912267719613386E-46</v>
      </c>
      <c r="K172">
        <f t="shared" si="32"/>
        <v>5004.5734994537961</v>
      </c>
      <c r="L172">
        <v>4989.6596929999996</v>
      </c>
      <c r="M172">
        <f t="shared" si="33"/>
        <v>14.913806453796496</v>
      </c>
    </row>
    <row r="173" spans="1:13" x14ac:dyDescent="0.35">
      <c r="A173" s="8">
        <v>1099.15625</v>
      </c>
      <c r="B173">
        <f t="shared" si="23"/>
        <v>271.61712250713521</v>
      </c>
      <c r="C173">
        <f t="shared" si="24"/>
        <v>2.1611098872668816E-19</v>
      </c>
      <c r="D173">
        <f t="shared" si="25"/>
        <v>3417.4653982948903</v>
      </c>
      <c r="E173">
        <f t="shared" si="26"/>
        <v>1374.0925041905352</v>
      </c>
      <c r="F173">
        <f t="shared" si="27"/>
        <v>1.2549572448448924E-10</v>
      </c>
      <c r="G173">
        <f t="shared" si="28"/>
        <v>1.7321264555938463E-59</v>
      </c>
      <c r="H173">
        <f t="shared" si="29"/>
        <v>2.6815109376729026E-71</v>
      </c>
      <c r="I173">
        <f t="shared" si="30"/>
        <v>2.7647306978735764E-114</v>
      </c>
      <c r="J173">
        <f t="shared" si="31"/>
        <v>1.2620875959450186E-45</v>
      </c>
      <c r="K173">
        <f t="shared" si="32"/>
        <v>5063.1750249926863</v>
      </c>
      <c r="L173">
        <v>5055.8294299999998</v>
      </c>
      <c r="M173">
        <f t="shared" si="33"/>
        <v>7.3455949926865287</v>
      </c>
    </row>
    <row r="174" spans="1:13" x14ac:dyDescent="0.35">
      <c r="A174" s="8">
        <v>1100.453125</v>
      </c>
      <c r="B174">
        <f t="shared" si="23"/>
        <v>284.88101142225054</v>
      </c>
      <c r="C174">
        <f t="shared" si="24"/>
        <v>2.8736041408533044E-19</v>
      </c>
      <c r="D174">
        <f t="shared" si="25"/>
        <v>3393.6425253817256</v>
      </c>
      <c r="E174">
        <f t="shared" si="26"/>
        <v>1445.3555898852896</v>
      </c>
      <c r="F174">
        <f t="shared" si="27"/>
        <v>2.0125836678250568E-10</v>
      </c>
      <c r="G174">
        <f t="shared" si="28"/>
        <v>4.8535986195438779E-59</v>
      </c>
      <c r="H174">
        <f t="shared" si="29"/>
        <v>8.2858900979720548E-71</v>
      </c>
      <c r="I174">
        <f t="shared" si="30"/>
        <v>1.1390423687740253E-113</v>
      </c>
      <c r="J174">
        <f t="shared" si="31"/>
        <v>1.9914091742366854E-45</v>
      </c>
      <c r="K174">
        <f t="shared" si="32"/>
        <v>5123.8791266894668</v>
      </c>
      <c r="L174">
        <v>5123.8573980000001</v>
      </c>
      <c r="M174">
        <f t="shared" si="33"/>
        <v>2.1728689466726792E-2</v>
      </c>
    </row>
    <row r="175" spans="1:13" x14ac:dyDescent="0.35">
      <c r="A175" s="8">
        <v>1101.75</v>
      </c>
      <c r="B175">
        <f t="shared" si="23"/>
        <v>298.72295832376369</v>
      </c>
      <c r="C175">
        <f t="shared" si="24"/>
        <v>3.818108742286443E-19</v>
      </c>
      <c r="D175">
        <f t="shared" si="25"/>
        <v>3368.8453384997624</v>
      </c>
      <c r="E175">
        <f t="shared" si="26"/>
        <v>1519.1845966895539</v>
      </c>
      <c r="F175">
        <f t="shared" si="27"/>
        <v>3.2155761970364333E-10</v>
      </c>
      <c r="G175">
        <f t="shared" si="28"/>
        <v>1.3549646628108673E-58</v>
      </c>
      <c r="H175">
        <f t="shared" si="29"/>
        <v>2.5508129411675442E-70</v>
      </c>
      <c r="I175">
        <f t="shared" si="30"/>
        <v>4.675270788590446E-113</v>
      </c>
      <c r="J175">
        <f t="shared" si="31"/>
        <v>3.1392541024337779E-45</v>
      </c>
      <c r="K175">
        <f t="shared" si="32"/>
        <v>5186.7528935134014</v>
      </c>
      <c r="L175">
        <v>5193.7968190000001</v>
      </c>
      <c r="M175">
        <f t="shared" si="33"/>
        <v>-7.0439254865987095</v>
      </c>
    </row>
    <row r="176" spans="1:13" x14ac:dyDescent="0.35">
      <c r="A176" s="8">
        <v>1103.046875</v>
      </c>
      <c r="B176">
        <f t="shared" si="23"/>
        <v>313.16443940990456</v>
      </c>
      <c r="C176">
        <f t="shared" si="24"/>
        <v>5.0692172908679671E-19</v>
      </c>
      <c r="D176">
        <f t="shared" si="25"/>
        <v>3343.097678015256</v>
      </c>
      <c r="E176">
        <f t="shared" si="26"/>
        <v>1595.5980478922584</v>
      </c>
      <c r="F176">
        <f t="shared" si="27"/>
        <v>5.1185094975075884E-10</v>
      </c>
      <c r="G176">
        <f t="shared" si="28"/>
        <v>3.76852956569306E-58</v>
      </c>
      <c r="H176">
        <f t="shared" si="29"/>
        <v>7.8234426234825927E-70</v>
      </c>
      <c r="I176">
        <f t="shared" si="30"/>
        <v>1.9118486484536527E-112</v>
      </c>
      <c r="J176">
        <f t="shared" si="31"/>
        <v>4.944101740756257E-45</v>
      </c>
      <c r="K176">
        <f t="shared" si="32"/>
        <v>5251.8601653179312</v>
      </c>
      <c r="L176">
        <v>5265.6979149999997</v>
      </c>
      <c r="M176">
        <f t="shared" si="33"/>
        <v>-13.837749682068534</v>
      </c>
    </row>
    <row r="177" spans="1:13" x14ac:dyDescent="0.35">
      <c r="A177" s="8">
        <v>1104.341797</v>
      </c>
      <c r="B177">
        <f t="shared" si="23"/>
        <v>328.2043797126687</v>
      </c>
      <c r="C177">
        <f t="shared" si="24"/>
        <v>6.7223350955108862E-19</v>
      </c>
      <c r="D177">
        <f t="shared" si="25"/>
        <v>3316.4650192150957</v>
      </c>
      <c r="E177">
        <f t="shared" si="26"/>
        <v>1674.4885550768502</v>
      </c>
      <c r="F177">
        <f t="shared" si="27"/>
        <v>8.1116219742112061E-10</v>
      </c>
      <c r="G177">
        <f t="shared" si="28"/>
        <v>1.0426304165835921E-57</v>
      </c>
      <c r="H177">
        <f t="shared" si="29"/>
        <v>2.3865345882363822E-69</v>
      </c>
      <c r="I177">
        <f t="shared" si="30"/>
        <v>7.7725344573943925E-112</v>
      </c>
      <c r="J177">
        <f t="shared" si="31"/>
        <v>7.7740466689826304E-45</v>
      </c>
      <c r="K177">
        <f t="shared" si="32"/>
        <v>5319.1579540054263</v>
      </c>
      <c r="L177">
        <v>5339.4948189999996</v>
      </c>
      <c r="M177">
        <f t="shared" si="33"/>
        <v>-20.336864994573261</v>
      </c>
    </row>
    <row r="178" spans="1:13" x14ac:dyDescent="0.35">
      <c r="A178" s="8">
        <v>1105.638672</v>
      </c>
      <c r="B178">
        <f t="shared" si="23"/>
        <v>343.91082423514013</v>
      </c>
      <c r="C178">
        <f t="shared" si="24"/>
        <v>8.9116021706940834E-19</v>
      </c>
      <c r="D178">
        <f t="shared" si="25"/>
        <v>3288.8923623719611</v>
      </c>
      <c r="E178">
        <f t="shared" si="26"/>
        <v>1756.1023731051762</v>
      </c>
      <c r="F178">
        <f t="shared" si="27"/>
        <v>1.281606039902461E-9</v>
      </c>
      <c r="G178">
        <f t="shared" si="28"/>
        <v>2.8783028145039565E-57</v>
      </c>
      <c r="H178">
        <f t="shared" si="29"/>
        <v>7.2652264827796713E-69</v>
      </c>
      <c r="I178">
        <f t="shared" si="30"/>
        <v>3.1547977947167981E-111</v>
      </c>
      <c r="J178">
        <f t="shared" si="31"/>
        <v>1.22207709882691E-44</v>
      </c>
      <c r="K178">
        <f t="shared" si="32"/>
        <v>5388.9055597135593</v>
      </c>
      <c r="L178">
        <v>5415.4535450000003</v>
      </c>
      <c r="M178">
        <f t="shared" si="33"/>
        <v>-26.547985286440962</v>
      </c>
    </row>
    <row r="179" spans="1:13" x14ac:dyDescent="0.35">
      <c r="A179" s="8">
        <v>1106.9335940000001</v>
      </c>
      <c r="B179">
        <f t="shared" si="23"/>
        <v>360.25972597091732</v>
      </c>
      <c r="C179">
        <f t="shared" si="24"/>
        <v>1.1799919613283445E-18</v>
      </c>
      <c r="D179">
        <f t="shared" si="25"/>
        <v>3260.4887374399946</v>
      </c>
      <c r="E179">
        <f t="shared" si="26"/>
        <v>1840.1964437613301</v>
      </c>
      <c r="F179">
        <f t="shared" si="27"/>
        <v>2.0159777992852275E-9</v>
      </c>
      <c r="G179">
        <f t="shared" si="28"/>
        <v>7.9042734448995736E-57</v>
      </c>
      <c r="H179">
        <f t="shared" si="29"/>
        <v>2.19981418748122E-68</v>
      </c>
      <c r="I179">
        <f t="shared" si="30"/>
        <v>1.2730565226227406E-110</v>
      </c>
      <c r="J179">
        <f t="shared" si="31"/>
        <v>1.9180066230798096E-44</v>
      </c>
      <c r="K179">
        <f t="shared" si="32"/>
        <v>5460.9449071742583</v>
      </c>
      <c r="L179">
        <v>5493.3849170000003</v>
      </c>
      <c r="M179">
        <f t="shared" si="33"/>
        <v>-32.440009825741981</v>
      </c>
    </row>
    <row r="180" spans="1:13" x14ac:dyDescent="0.35">
      <c r="A180" s="8">
        <v>1108.2304690000001</v>
      </c>
      <c r="B180">
        <f t="shared" si="23"/>
        <v>377.32433954368179</v>
      </c>
      <c r="C180">
        <f t="shared" si="24"/>
        <v>1.5619160970016505E-18</v>
      </c>
      <c r="D180">
        <f t="shared" si="25"/>
        <v>3231.1951666651153</v>
      </c>
      <c r="E180">
        <f t="shared" si="26"/>
        <v>1927.0213733583194</v>
      </c>
      <c r="F180">
        <f t="shared" si="27"/>
        <v>3.161511178671524E-9</v>
      </c>
      <c r="G180">
        <f t="shared" si="28"/>
        <v>2.1658590101220277E-56</v>
      </c>
      <c r="H180">
        <f t="shared" si="29"/>
        <v>6.6470593596021294E-68</v>
      </c>
      <c r="I180">
        <f t="shared" si="30"/>
        <v>5.1288345922902574E-110</v>
      </c>
      <c r="J180">
        <f t="shared" si="31"/>
        <v>3.0094844126724707E-44</v>
      </c>
      <c r="K180">
        <f t="shared" si="32"/>
        <v>5535.5408795702779</v>
      </c>
      <c r="L180">
        <v>5573.5597129999996</v>
      </c>
      <c r="M180">
        <f t="shared" si="33"/>
        <v>-38.018833429721781</v>
      </c>
    </row>
    <row r="181" spans="1:13" x14ac:dyDescent="0.35">
      <c r="A181" s="8">
        <v>1109.5253909999999</v>
      </c>
      <c r="B181">
        <f t="shared" si="23"/>
        <v>395.07780117183302</v>
      </c>
      <c r="C181">
        <f t="shared" si="24"/>
        <v>2.0650233514249324E-18</v>
      </c>
      <c r="D181">
        <f t="shared" si="25"/>
        <v>3201.1271419673117</v>
      </c>
      <c r="E181">
        <f t="shared" si="26"/>
        <v>2016.3065409309347</v>
      </c>
      <c r="F181">
        <f t="shared" si="27"/>
        <v>4.9362020904172253E-9</v>
      </c>
      <c r="G181">
        <f t="shared" si="28"/>
        <v>5.9036780536480882E-56</v>
      </c>
      <c r="H181">
        <f t="shared" si="29"/>
        <v>1.9977144389439617E-67</v>
      </c>
      <c r="I181">
        <f t="shared" si="30"/>
        <v>2.054290515303366E-109</v>
      </c>
      <c r="J181">
        <f t="shared" si="31"/>
        <v>4.7144968253147816E-44</v>
      </c>
      <c r="K181">
        <f t="shared" si="32"/>
        <v>5612.5114840750148</v>
      </c>
      <c r="L181">
        <v>5655.7679109999999</v>
      </c>
      <c r="M181">
        <f t="shared" si="33"/>
        <v>-43.256426924985135</v>
      </c>
    </row>
    <row r="182" spans="1:13" x14ac:dyDescent="0.35">
      <c r="A182" s="8">
        <v>1110.8203129999999</v>
      </c>
      <c r="B182">
        <f t="shared" si="23"/>
        <v>413.57043117892948</v>
      </c>
      <c r="C182">
        <f t="shared" si="24"/>
        <v>2.7281263772463047E-18</v>
      </c>
      <c r="D182">
        <f t="shared" si="25"/>
        <v>3170.2689852962285</v>
      </c>
      <c r="E182">
        <f t="shared" si="26"/>
        <v>2108.1653169562192</v>
      </c>
      <c r="F182">
        <f t="shared" si="27"/>
        <v>7.6784907354785295E-9</v>
      </c>
      <c r="G182">
        <f t="shared" si="28"/>
        <v>1.6032449218482133E-55</v>
      </c>
      <c r="H182">
        <f t="shared" si="29"/>
        <v>5.9816635710290065E-67</v>
      </c>
      <c r="I182">
        <f t="shared" si="30"/>
        <v>8.1976571729336744E-109</v>
      </c>
      <c r="J182">
        <f t="shared" si="31"/>
        <v>7.378613765782454E-44</v>
      </c>
      <c r="K182">
        <f t="shared" si="32"/>
        <v>5692.0047334390556</v>
      </c>
      <c r="L182">
        <v>5740.1556570000002</v>
      </c>
      <c r="M182">
        <f t="shared" si="33"/>
        <v>-48.150923560944648</v>
      </c>
    </row>
    <row r="183" spans="1:13" x14ac:dyDescent="0.35">
      <c r="A183" s="8">
        <v>1112.1152340000001</v>
      </c>
      <c r="B183">
        <f t="shared" si="23"/>
        <v>432.828015388854</v>
      </c>
      <c r="C183">
        <f t="shared" si="24"/>
        <v>3.6014398062664996E-18</v>
      </c>
      <c r="D183">
        <f t="shared" si="25"/>
        <v>3138.6490592533582</v>
      </c>
      <c r="E183">
        <f t="shared" si="26"/>
        <v>2202.5756441567778</v>
      </c>
      <c r="F183">
        <f t="shared" si="27"/>
        <v>1.189990171523372E-8</v>
      </c>
      <c r="G183">
        <f t="shared" si="28"/>
        <v>4.3377195515136353E-55</v>
      </c>
      <c r="H183">
        <f t="shared" si="29"/>
        <v>1.7844110954030642E-66</v>
      </c>
      <c r="I183">
        <f t="shared" si="30"/>
        <v>3.2591316521853903E-108</v>
      </c>
      <c r="J183">
        <f t="shared" si="31"/>
        <v>1.1537460811759364E-43</v>
      </c>
      <c r="K183">
        <f t="shared" si="32"/>
        <v>5774.0527188108899</v>
      </c>
      <c r="L183">
        <v>5826.7453079999996</v>
      </c>
      <c r="M183">
        <f t="shared" si="33"/>
        <v>-52.69258918910964</v>
      </c>
    </row>
    <row r="184" spans="1:13" x14ac:dyDescent="0.35">
      <c r="A184" s="8">
        <v>1113.408203</v>
      </c>
      <c r="B184">
        <f t="shared" si="23"/>
        <v>452.84619588537311</v>
      </c>
      <c r="C184">
        <f t="shared" si="24"/>
        <v>4.7487468161053566E-18</v>
      </c>
      <c r="D184">
        <f t="shared" si="25"/>
        <v>3106.3454741216501</v>
      </c>
      <c r="E184">
        <f t="shared" si="26"/>
        <v>2299.3608161053385</v>
      </c>
      <c r="F184">
        <f t="shared" si="27"/>
        <v>1.8361681331483416E-8</v>
      </c>
      <c r="G184">
        <f t="shared" si="28"/>
        <v>1.1675079322112329E-54</v>
      </c>
      <c r="H184">
        <f t="shared" si="29"/>
        <v>5.2946918311875331E-66</v>
      </c>
      <c r="I184">
        <f t="shared" si="30"/>
        <v>1.2882461750181922E-107</v>
      </c>
      <c r="J184">
        <f t="shared" si="31"/>
        <v>1.8011511051511736E-43</v>
      </c>
      <c r="K184">
        <f t="shared" si="32"/>
        <v>5858.5524861307231</v>
      </c>
      <c r="L184">
        <v>5915.4190179999996</v>
      </c>
      <c r="M184">
        <f t="shared" si="33"/>
        <v>-56.866531869276514</v>
      </c>
    </row>
    <row r="185" spans="1:13" x14ac:dyDescent="0.35">
      <c r="A185" s="8">
        <v>1114.703125</v>
      </c>
      <c r="B185">
        <f t="shared" si="23"/>
        <v>473.71252145859677</v>
      </c>
      <c r="C185">
        <f t="shared" si="24"/>
        <v>6.2594443307833044E-18</v>
      </c>
      <c r="D185">
        <f t="shared" si="25"/>
        <v>3073.2899022813563</v>
      </c>
      <c r="E185">
        <f t="shared" si="26"/>
        <v>2398.7774111038484</v>
      </c>
      <c r="F185">
        <f t="shared" si="27"/>
        <v>2.8245676822338935E-8</v>
      </c>
      <c r="G185">
        <f t="shared" si="28"/>
        <v>3.135405051845662E-54</v>
      </c>
      <c r="H185">
        <f t="shared" si="29"/>
        <v>1.567782705086735E-65</v>
      </c>
      <c r="I185">
        <f t="shared" si="30"/>
        <v>5.0837403332950086E-107</v>
      </c>
      <c r="J185">
        <f t="shared" si="31"/>
        <v>2.8111157651160302E-43</v>
      </c>
      <c r="K185">
        <f t="shared" si="32"/>
        <v>5945.7798348720462</v>
      </c>
      <c r="L185">
        <v>6006.4572690000005</v>
      </c>
      <c r="M185">
        <f t="shared" si="33"/>
        <v>-60.677434127954257</v>
      </c>
    </row>
    <row r="186" spans="1:13" x14ac:dyDescent="0.35">
      <c r="A186" s="8">
        <v>1115.9960940000001</v>
      </c>
      <c r="B186">
        <f t="shared" si="23"/>
        <v>495.39175236552035</v>
      </c>
      <c r="C186">
        <f t="shared" si="24"/>
        <v>8.2410893153499502E-18</v>
      </c>
      <c r="D186">
        <f t="shared" si="25"/>
        <v>3039.6116299176711</v>
      </c>
      <c r="E186">
        <f t="shared" si="26"/>
        <v>2500.4827082133665</v>
      </c>
      <c r="F186">
        <f t="shared" si="27"/>
        <v>4.3261124929355496E-8</v>
      </c>
      <c r="G186">
        <f t="shared" si="28"/>
        <v>8.3766192362875824E-54</v>
      </c>
      <c r="H186">
        <f t="shared" si="29"/>
        <v>4.6175158314163571E-65</v>
      </c>
      <c r="I186">
        <f t="shared" si="30"/>
        <v>1.9946057573095623E-106</v>
      </c>
      <c r="J186">
        <f t="shared" si="31"/>
        <v>4.3803905009842392E-43</v>
      </c>
      <c r="K186">
        <f t="shared" si="32"/>
        <v>6035.4860905398191</v>
      </c>
      <c r="L186">
        <v>6099.5929969999997</v>
      </c>
      <c r="M186">
        <f t="shared" si="33"/>
        <v>-64.106906460180653</v>
      </c>
    </row>
    <row r="187" spans="1:13" x14ac:dyDescent="0.35">
      <c r="A187" s="8">
        <v>1117.2910159999999</v>
      </c>
      <c r="B187">
        <f t="shared" si="23"/>
        <v>517.97781000465363</v>
      </c>
      <c r="C187">
        <f t="shared" si="24"/>
        <v>1.0846419160482023E-17</v>
      </c>
      <c r="D187">
        <f t="shared" si="25"/>
        <v>3005.2389106468695</v>
      </c>
      <c r="E187">
        <f t="shared" si="26"/>
        <v>2604.7336523276672</v>
      </c>
      <c r="F187">
        <f t="shared" si="27"/>
        <v>6.605553747120662E-8</v>
      </c>
      <c r="G187">
        <f t="shared" si="28"/>
        <v>2.2329267222612842E-53</v>
      </c>
      <c r="H187">
        <f t="shared" si="29"/>
        <v>1.3571425188824946E-64</v>
      </c>
      <c r="I187">
        <f t="shared" si="30"/>
        <v>7.8129212823274166E-106</v>
      </c>
      <c r="J187">
        <f t="shared" si="31"/>
        <v>6.8239271369101299E-43</v>
      </c>
      <c r="K187">
        <f t="shared" si="32"/>
        <v>6127.9503730452461</v>
      </c>
      <c r="L187">
        <v>6195.1098629999997</v>
      </c>
      <c r="M187">
        <f t="shared" si="33"/>
        <v>-67.159489954753553</v>
      </c>
    </row>
    <row r="188" spans="1:13" x14ac:dyDescent="0.35">
      <c r="A188" s="8">
        <v>1118.5839840000001</v>
      </c>
      <c r="B188">
        <f t="shared" si="23"/>
        <v>541.43159429738023</v>
      </c>
      <c r="C188">
        <f t="shared" si="24"/>
        <v>1.4258738896604775E-17</v>
      </c>
      <c r="D188">
        <f t="shared" si="25"/>
        <v>2970.3056997350191</v>
      </c>
      <c r="E188">
        <f t="shared" si="26"/>
        <v>2711.1579763037626</v>
      </c>
      <c r="F188">
        <f t="shared" si="27"/>
        <v>1.0042264691086473E-7</v>
      </c>
      <c r="G188">
        <f t="shared" si="28"/>
        <v>5.92142204623937E-53</v>
      </c>
      <c r="H188">
        <f t="shared" si="29"/>
        <v>3.9675679401399799E-64</v>
      </c>
      <c r="I188">
        <f t="shared" si="30"/>
        <v>3.0427302517507051E-105</v>
      </c>
      <c r="J188">
        <f t="shared" si="31"/>
        <v>1.0613595165284162E-42</v>
      </c>
      <c r="K188">
        <f t="shared" si="32"/>
        <v>6222.8952704365847</v>
      </c>
      <c r="L188">
        <v>6292.7165960000002</v>
      </c>
      <c r="M188">
        <f t="shared" si="33"/>
        <v>-69.821325563415485</v>
      </c>
    </row>
    <row r="189" spans="1:13" x14ac:dyDescent="0.35">
      <c r="A189" s="8">
        <v>1119.876953</v>
      </c>
      <c r="B189">
        <f t="shared" si="23"/>
        <v>565.81622730284232</v>
      </c>
      <c r="C189">
        <f t="shared" si="24"/>
        <v>1.8730491777483186E-17</v>
      </c>
      <c r="D189">
        <f t="shared" si="25"/>
        <v>2934.791055794507</v>
      </c>
      <c r="E189">
        <f t="shared" si="26"/>
        <v>2819.8459881788531</v>
      </c>
      <c r="F189">
        <f t="shared" si="27"/>
        <v>1.5210511924230847E-7</v>
      </c>
      <c r="G189">
        <f t="shared" si="28"/>
        <v>1.5644708713057996E-52</v>
      </c>
      <c r="H189">
        <f t="shared" si="29"/>
        <v>1.1556151860324702E-63</v>
      </c>
      <c r="I189">
        <f t="shared" si="30"/>
        <v>1.1806019744468389E-104</v>
      </c>
      <c r="J189">
        <f t="shared" si="31"/>
        <v>1.6492564913279412E-42</v>
      </c>
      <c r="K189">
        <f t="shared" si="32"/>
        <v>6320.4532714283077</v>
      </c>
      <c r="L189">
        <v>6392.5471660000003</v>
      </c>
      <c r="M189">
        <f t="shared" si="33"/>
        <v>-72.093894571692545</v>
      </c>
    </row>
    <row r="190" spans="1:13" x14ac:dyDescent="0.35">
      <c r="A190" s="8">
        <v>1121.169922</v>
      </c>
      <c r="B190">
        <f t="shared" si="23"/>
        <v>591.16205760455102</v>
      </c>
      <c r="C190">
        <f t="shared" si="24"/>
        <v>2.4586147514589489E-17</v>
      </c>
      <c r="D190">
        <f t="shared" si="25"/>
        <v>2898.7257057081879</v>
      </c>
      <c r="E190">
        <f t="shared" si="26"/>
        <v>2930.7245480430629</v>
      </c>
      <c r="F190">
        <f t="shared" si="27"/>
        <v>2.295332412285861E-7</v>
      </c>
      <c r="G190">
        <f t="shared" si="28"/>
        <v>4.1181156463168469E-52</v>
      </c>
      <c r="H190">
        <f t="shared" si="29"/>
        <v>3.3534489554756624E-63</v>
      </c>
      <c r="I190">
        <f t="shared" si="30"/>
        <v>4.5638687870577807E-104</v>
      </c>
      <c r="J190">
        <f t="shared" si="31"/>
        <v>2.5604204300399051E-42</v>
      </c>
      <c r="K190">
        <f t="shared" si="32"/>
        <v>6420.6123115853352</v>
      </c>
      <c r="L190">
        <v>6494.5873799999999</v>
      </c>
      <c r="M190">
        <f t="shared" si="33"/>
        <v>-73.975068414664747</v>
      </c>
    </row>
    <row r="191" spans="1:13" x14ac:dyDescent="0.35">
      <c r="A191" s="8">
        <v>1122.4609379999999</v>
      </c>
      <c r="B191">
        <f t="shared" si="23"/>
        <v>617.45958517939221</v>
      </c>
      <c r="C191">
        <f t="shared" si="24"/>
        <v>3.2234973335916748E-17</v>
      </c>
      <c r="D191">
        <f t="shared" si="25"/>
        <v>2862.1961672498828</v>
      </c>
      <c r="E191">
        <f t="shared" si="26"/>
        <v>3043.5405336299541</v>
      </c>
      <c r="F191">
        <f t="shared" si="27"/>
        <v>3.4488210584033373E-7</v>
      </c>
      <c r="G191">
        <f t="shared" si="28"/>
        <v>1.0784200004020208E-51</v>
      </c>
      <c r="H191">
        <f t="shared" si="29"/>
        <v>9.6797587487642634E-63</v>
      </c>
      <c r="I191">
        <f t="shared" si="30"/>
        <v>1.7541593237506326E-103</v>
      </c>
      <c r="J191">
        <f t="shared" si="31"/>
        <v>3.9686622418681029E-42</v>
      </c>
      <c r="K191">
        <f t="shared" si="32"/>
        <v>6523.1962864041107</v>
      </c>
      <c r="L191">
        <v>6598.6584069999999</v>
      </c>
      <c r="M191">
        <f t="shared" si="33"/>
        <v>-75.462120595889246</v>
      </c>
    </row>
    <row r="192" spans="1:13" x14ac:dyDescent="0.35">
      <c r="A192" s="8">
        <v>1123.7539059999999</v>
      </c>
      <c r="B192">
        <f t="shared" si="23"/>
        <v>644.820040803864</v>
      </c>
      <c r="C192">
        <f t="shared" si="24"/>
        <v>4.2248909071759349E-17</v>
      </c>
      <c r="D192">
        <f t="shared" si="25"/>
        <v>2825.1229261113422</v>
      </c>
      <c r="E192">
        <f t="shared" si="26"/>
        <v>3158.5464762098368</v>
      </c>
      <c r="F192">
        <f t="shared" si="27"/>
        <v>5.1659940436595626E-7</v>
      </c>
      <c r="G192">
        <f t="shared" si="28"/>
        <v>2.8177358969160807E-51</v>
      </c>
      <c r="H192">
        <f t="shared" si="29"/>
        <v>2.7882021294409157E-62</v>
      </c>
      <c r="I192">
        <f t="shared" si="30"/>
        <v>6.7310039554946051E-103</v>
      </c>
      <c r="J192">
        <f t="shared" si="31"/>
        <v>6.1498210416205489E-42</v>
      </c>
      <c r="K192">
        <f t="shared" si="32"/>
        <v>6628.4894436416425</v>
      </c>
      <c r="L192">
        <v>6705.0496220000005</v>
      </c>
      <c r="M192">
        <f t="shared" si="33"/>
        <v>-76.560178358357916</v>
      </c>
    </row>
    <row r="193" spans="1:13" x14ac:dyDescent="0.35">
      <c r="A193" s="8">
        <v>1125.046875</v>
      </c>
      <c r="B193">
        <f t="shared" si="23"/>
        <v>673.23685224499172</v>
      </c>
      <c r="C193">
        <f t="shared" si="24"/>
        <v>5.5332082201874567E-17</v>
      </c>
      <c r="D193">
        <f t="shared" si="25"/>
        <v>2787.5919109254492</v>
      </c>
      <c r="E193">
        <f t="shared" si="26"/>
        <v>3275.476696769716</v>
      </c>
      <c r="F193">
        <f t="shared" si="27"/>
        <v>7.7095116437229045E-7</v>
      </c>
      <c r="G193">
        <f t="shared" si="28"/>
        <v>7.3350410866073868E-51</v>
      </c>
      <c r="H193">
        <f t="shared" si="29"/>
        <v>8.0015463162533899E-62</v>
      </c>
      <c r="I193">
        <f t="shared" si="30"/>
        <v>2.5732424041257123E-102</v>
      </c>
      <c r="J193">
        <f t="shared" si="31"/>
        <v>9.5209078575031928E-42</v>
      </c>
      <c r="K193">
        <f t="shared" si="32"/>
        <v>6736.305460711108</v>
      </c>
      <c r="L193">
        <v>6813.574243</v>
      </c>
      <c r="M193">
        <f t="shared" si="33"/>
        <v>-77.268782288891998</v>
      </c>
    </row>
    <row r="194" spans="1:13" x14ac:dyDescent="0.35">
      <c r="A194" s="8">
        <v>1126.3378909999999</v>
      </c>
      <c r="B194">
        <f t="shared" si="23"/>
        <v>702.69768362423395</v>
      </c>
      <c r="C194">
        <f t="shared" si="24"/>
        <v>7.2382826322647706E-17</v>
      </c>
      <c r="D194">
        <f t="shared" si="25"/>
        <v>2749.6919513682956</v>
      </c>
      <c r="E194">
        <f t="shared" si="26"/>
        <v>3394.0456946766944</v>
      </c>
      <c r="F194">
        <f t="shared" si="27"/>
        <v>1.1455932441788656E-6</v>
      </c>
      <c r="G194">
        <f t="shared" si="28"/>
        <v>1.8996362522681831E-50</v>
      </c>
      <c r="H194">
        <f t="shared" si="29"/>
        <v>2.2841533609338919E-61</v>
      </c>
      <c r="I194">
        <f t="shared" si="30"/>
        <v>9.7812664299123206E-102</v>
      </c>
      <c r="J194">
        <f t="shared" si="31"/>
        <v>1.4716544340010107E-41</v>
      </c>
      <c r="K194">
        <f t="shared" si="32"/>
        <v>6846.4353308148175</v>
      </c>
      <c r="L194">
        <v>6924.0266469999997</v>
      </c>
      <c r="M194">
        <f t="shared" si="33"/>
        <v>-77.591316185182222</v>
      </c>
    </row>
    <row r="195" spans="1:13" x14ac:dyDescent="0.35">
      <c r="A195" s="8">
        <v>1127.6289059999999</v>
      </c>
      <c r="B195">
        <f t="shared" si="23"/>
        <v>733.27824778647846</v>
      </c>
      <c r="C195">
        <f t="shared" si="24"/>
        <v>9.4616786954787361E-17</v>
      </c>
      <c r="D195">
        <f t="shared" si="25"/>
        <v>2711.3977533682041</v>
      </c>
      <c r="E195">
        <f t="shared" si="26"/>
        <v>3514.3164175665947</v>
      </c>
      <c r="F195">
        <f t="shared" si="27"/>
        <v>1.6960097348159402E-6</v>
      </c>
      <c r="G195">
        <f t="shared" si="28"/>
        <v>4.9015392190822838E-50</v>
      </c>
      <c r="H195">
        <f t="shared" si="29"/>
        <v>6.496369188736353E-61</v>
      </c>
      <c r="I195">
        <f t="shared" si="30"/>
        <v>3.7042772444567384E-101</v>
      </c>
      <c r="J195">
        <f t="shared" si="31"/>
        <v>2.2726459937630905E-41</v>
      </c>
      <c r="K195">
        <f t="shared" si="32"/>
        <v>6958.9924204172867</v>
      </c>
      <c r="L195">
        <v>7036.526656</v>
      </c>
      <c r="M195">
        <f t="shared" si="33"/>
        <v>-77.534235582713336</v>
      </c>
    </row>
    <row r="196" spans="1:13" x14ac:dyDescent="0.35">
      <c r="A196" s="8">
        <v>1128.919922</v>
      </c>
      <c r="B196">
        <f t="shared" si="23"/>
        <v>765.01288507221886</v>
      </c>
      <c r="C196">
        <f t="shared" si="24"/>
        <v>1.2358767745666043E-16</v>
      </c>
      <c r="D196">
        <f t="shared" si="25"/>
        <v>2672.7402530357381</v>
      </c>
      <c r="E196">
        <f t="shared" si="26"/>
        <v>3636.1690552781351</v>
      </c>
      <c r="F196">
        <f t="shared" si="27"/>
        <v>2.5016170214937907E-6</v>
      </c>
      <c r="G196">
        <f t="shared" si="28"/>
        <v>1.2600543776065684E-49</v>
      </c>
      <c r="H196">
        <f t="shared" si="29"/>
        <v>1.8408183779153025E-60</v>
      </c>
      <c r="I196">
        <f t="shared" si="30"/>
        <v>1.3976768773356721E-100</v>
      </c>
      <c r="J196">
        <f t="shared" si="31"/>
        <v>3.5063599707305862E-41</v>
      </c>
      <c r="K196">
        <f t="shared" si="32"/>
        <v>7073.9221958877088</v>
      </c>
      <c r="L196">
        <v>7151.0263839999998</v>
      </c>
      <c r="M196">
        <f t="shared" si="33"/>
        <v>-77.104188112291013</v>
      </c>
    </row>
    <row r="197" spans="1:13" x14ac:dyDescent="0.35">
      <c r="A197" s="8">
        <v>1130.2109379999999</v>
      </c>
      <c r="B197">
        <f t="shared" si="23"/>
        <v>797.93653631208815</v>
      </c>
      <c r="C197">
        <f t="shared" si="24"/>
        <v>1.6130817252906192E-16</v>
      </c>
      <c r="D197">
        <f t="shared" si="25"/>
        <v>2633.7504014571596</v>
      </c>
      <c r="E197">
        <f t="shared" si="26"/>
        <v>3759.4757573206521</v>
      </c>
      <c r="F197">
        <f t="shared" si="27"/>
        <v>3.6762730364332229E-6</v>
      </c>
      <c r="G197">
        <f t="shared" si="28"/>
        <v>3.227308977865668E-49</v>
      </c>
      <c r="H197">
        <f t="shared" si="29"/>
        <v>5.196915293668083E-60</v>
      </c>
      <c r="I197">
        <f t="shared" si="30"/>
        <v>5.2541749577128658E-100</v>
      </c>
      <c r="J197">
        <f t="shared" si="31"/>
        <v>5.4048024028761782E-41</v>
      </c>
      <c r="K197">
        <f t="shared" si="32"/>
        <v>7191.162698766173</v>
      </c>
      <c r="L197">
        <v>7267.4720939999997</v>
      </c>
      <c r="M197">
        <f t="shared" si="33"/>
        <v>-76.309395233826763</v>
      </c>
    </row>
    <row r="198" spans="1:13" x14ac:dyDescent="0.35">
      <c r="A198" s="8">
        <v>1131.501953</v>
      </c>
      <c r="B198">
        <f t="shared" si="23"/>
        <v>832.08480578123988</v>
      </c>
      <c r="C198">
        <f t="shared" si="24"/>
        <v>2.1038351540912583E-16</v>
      </c>
      <c r="D198">
        <f t="shared" si="25"/>
        <v>2594.459036742423</v>
      </c>
      <c r="E198">
        <f t="shared" si="26"/>
        <v>3884.1010210461118</v>
      </c>
      <c r="F198">
        <f t="shared" si="27"/>
        <v>5.3825617397179266E-6</v>
      </c>
      <c r="G198">
        <f t="shared" si="28"/>
        <v>8.2354236136874246E-49</v>
      </c>
      <c r="H198">
        <f t="shared" si="29"/>
        <v>1.4617545039645983E-59</v>
      </c>
      <c r="I198">
        <f t="shared" si="30"/>
        <v>1.9678694763300066E-99</v>
      </c>
      <c r="J198">
        <f t="shared" si="31"/>
        <v>8.3234161809713181E-41</v>
      </c>
      <c r="K198">
        <f t="shared" si="32"/>
        <v>7310.6448689523359</v>
      </c>
      <c r="L198">
        <v>7385.8045339999999</v>
      </c>
      <c r="M198">
        <f t="shared" si="33"/>
        <v>-75.159665047664021</v>
      </c>
    </row>
    <row r="199" spans="1:13" x14ac:dyDescent="0.35">
      <c r="A199" s="8">
        <v>1132.7929690000001</v>
      </c>
      <c r="B199">
        <f t="shared" si="23"/>
        <v>867.4940397762972</v>
      </c>
      <c r="C199">
        <f t="shared" si="24"/>
        <v>2.7418352736138891E-16</v>
      </c>
      <c r="D199">
        <f t="shared" si="25"/>
        <v>2554.8967522073153</v>
      </c>
      <c r="E199">
        <f t="shared" si="26"/>
        <v>4009.9021325956355</v>
      </c>
      <c r="F199">
        <f t="shared" si="27"/>
        <v>7.8517210711916205E-6</v>
      </c>
      <c r="G199">
        <f t="shared" si="28"/>
        <v>2.0937561949644727E-48</v>
      </c>
      <c r="H199">
        <f t="shared" si="29"/>
        <v>4.0963593213722722E-59</v>
      </c>
      <c r="I199">
        <f t="shared" si="30"/>
        <v>7.3431592468395458E-99</v>
      </c>
      <c r="J199">
        <f t="shared" si="31"/>
        <v>1.2806255391001321E-40</v>
      </c>
      <c r="K199">
        <f t="shared" si="32"/>
        <v>7432.2929324309689</v>
      </c>
      <c r="L199">
        <v>7505.9593249999998</v>
      </c>
      <c r="M199">
        <f t="shared" si="33"/>
        <v>-73.666392569030904</v>
      </c>
    </row>
    <row r="200" spans="1:13" x14ac:dyDescent="0.35">
      <c r="A200" s="8">
        <v>1134.0820309999999</v>
      </c>
      <c r="B200">
        <f t="shared" si="23"/>
        <v>904.14460490767715</v>
      </c>
      <c r="C200">
        <f t="shared" si="24"/>
        <v>3.5692081344904822E-16</v>
      </c>
      <c r="D200">
        <f t="shared" si="25"/>
        <v>2515.1544497800614</v>
      </c>
      <c r="E200">
        <f t="shared" si="26"/>
        <v>4136.5361134605373</v>
      </c>
      <c r="F200">
        <f t="shared" si="27"/>
        <v>1.1404877346833666E-5</v>
      </c>
      <c r="G200">
        <f t="shared" si="28"/>
        <v>5.2960371869237338E-48</v>
      </c>
      <c r="H200">
        <f t="shared" si="29"/>
        <v>1.1419376758022075E-58</v>
      </c>
      <c r="I200">
        <f t="shared" si="30"/>
        <v>2.7245960879113063E-98</v>
      </c>
      <c r="J200">
        <f t="shared" si="31"/>
        <v>1.9672475675389113E-40</v>
      </c>
      <c r="K200">
        <f t="shared" si="32"/>
        <v>7555.8351795531535</v>
      </c>
      <c r="L200">
        <v>7627.6807410000001</v>
      </c>
      <c r="M200">
        <f t="shared" si="33"/>
        <v>-71.845561446846659</v>
      </c>
    </row>
    <row r="201" spans="1:13" x14ac:dyDescent="0.35">
      <c r="A201" s="8">
        <v>1135.373047</v>
      </c>
      <c r="B201">
        <f t="shared" si="23"/>
        <v>942.1851644706453</v>
      </c>
      <c r="C201">
        <f t="shared" si="24"/>
        <v>4.6446230149297787E-16</v>
      </c>
      <c r="D201">
        <f t="shared" si="25"/>
        <v>2475.1418391335924</v>
      </c>
      <c r="E201">
        <f t="shared" si="26"/>
        <v>4264.2297399755143</v>
      </c>
      <c r="F201">
        <f t="shared" si="27"/>
        <v>1.6514209825508498E-5</v>
      </c>
      <c r="G201">
        <f t="shared" si="28"/>
        <v>1.3365417459208533E-47</v>
      </c>
      <c r="H201">
        <f t="shared" si="29"/>
        <v>3.1765620427197117E-58</v>
      </c>
      <c r="I201">
        <f t="shared" si="30"/>
        <v>1.0092066930935882E-97</v>
      </c>
      <c r="J201">
        <f t="shared" si="31"/>
        <v>3.021185552325971E-40</v>
      </c>
      <c r="K201">
        <f t="shared" si="32"/>
        <v>7681.5567600939621</v>
      </c>
      <c r="L201">
        <v>7751.2629420000003</v>
      </c>
      <c r="M201">
        <f t="shared" si="33"/>
        <v>-69.706181906038182</v>
      </c>
    </row>
    <row r="202" spans="1:13" x14ac:dyDescent="0.35">
      <c r="A202" s="8">
        <v>1136.6621090000001</v>
      </c>
      <c r="B202">
        <f t="shared" si="23"/>
        <v>981.53868110589337</v>
      </c>
      <c r="C202">
        <f t="shared" si="24"/>
        <v>6.0371353709433139E-16</v>
      </c>
      <c r="D202">
        <f t="shared" si="25"/>
        <v>2435.00991029951</v>
      </c>
      <c r="E202">
        <f t="shared" si="26"/>
        <v>4392.4328198267194</v>
      </c>
      <c r="F202">
        <f t="shared" si="27"/>
        <v>2.3811115790097918E-5</v>
      </c>
      <c r="G202">
        <f t="shared" si="28"/>
        <v>3.3558584759927218E-47</v>
      </c>
      <c r="H202">
        <f t="shared" si="29"/>
        <v>8.7901824989610559E-58</v>
      </c>
      <c r="I202">
        <f t="shared" si="30"/>
        <v>3.7170251265459411E-97</v>
      </c>
      <c r="J202">
        <f t="shared" si="31"/>
        <v>4.6324773628372457E-40</v>
      </c>
      <c r="K202">
        <f t="shared" si="32"/>
        <v>7808.9814350432389</v>
      </c>
      <c r="L202">
        <v>7876.2521999999999</v>
      </c>
      <c r="M202">
        <f t="shared" si="33"/>
        <v>-67.270764956761013</v>
      </c>
    </row>
    <row r="203" spans="1:13" x14ac:dyDescent="0.35">
      <c r="A203" s="8">
        <v>1137.951172</v>
      </c>
      <c r="B203">
        <f t="shared" si="23"/>
        <v>1022.300439168253</v>
      </c>
      <c r="C203">
        <f t="shared" si="24"/>
        <v>7.8412744977101266E-16</v>
      </c>
      <c r="D203">
        <f t="shared" si="25"/>
        <v>2394.7277537950131</v>
      </c>
      <c r="E203">
        <f t="shared" si="26"/>
        <v>4521.1681083801104</v>
      </c>
      <c r="F203">
        <f t="shared" si="27"/>
        <v>3.4205908250277845E-5</v>
      </c>
      <c r="G203">
        <f t="shared" si="28"/>
        <v>8.3950708246782243E-47</v>
      </c>
      <c r="H203">
        <f t="shared" si="29"/>
        <v>2.4234724784757873E-57</v>
      </c>
      <c r="I203">
        <f t="shared" si="30"/>
        <v>1.3639882167194816E-96</v>
      </c>
      <c r="J203">
        <f t="shared" si="31"/>
        <v>7.0965813124411136E-40</v>
      </c>
      <c r="K203">
        <f t="shared" si="32"/>
        <v>7938.1963355492844</v>
      </c>
      <c r="L203">
        <v>8002.7501570000004</v>
      </c>
      <c r="M203">
        <f t="shared" si="33"/>
        <v>-64.553821450715986</v>
      </c>
    </row>
    <row r="204" spans="1:13" x14ac:dyDescent="0.35">
      <c r="A204" s="8">
        <v>1139.2402340000001</v>
      </c>
      <c r="B204">
        <f t="shared" si="23"/>
        <v>1064.5096888063597</v>
      </c>
      <c r="C204">
        <f t="shared" si="24"/>
        <v>1.0176947245983013E-15</v>
      </c>
      <c r="D204">
        <f t="shared" si="25"/>
        <v>2354.3246290086695</v>
      </c>
      <c r="E204">
        <f t="shared" si="26"/>
        <v>4650.2591726665933</v>
      </c>
      <c r="F204">
        <f t="shared" si="27"/>
        <v>4.895777734805699E-5</v>
      </c>
      <c r="G204">
        <f t="shared" si="28"/>
        <v>2.0923970130458784E-46</v>
      </c>
      <c r="H204">
        <f t="shared" si="29"/>
        <v>6.6569801144856151E-57</v>
      </c>
      <c r="I204">
        <f t="shared" si="30"/>
        <v>4.9868305468733517E-96</v>
      </c>
      <c r="J204">
        <f t="shared" si="31"/>
        <v>1.0861373396532795E-39</v>
      </c>
      <c r="K204">
        <f t="shared" si="32"/>
        <v>8069.0935394393991</v>
      </c>
      <c r="L204">
        <v>8130.6678670000001</v>
      </c>
      <c r="M204">
        <f t="shared" si="33"/>
        <v>-61.574327560600977</v>
      </c>
    </row>
    <row r="205" spans="1:13" x14ac:dyDescent="0.35">
      <c r="A205" s="8">
        <v>1140.529297</v>
      </c>
      <c r="B205">
        <f t="shared" si="23"/>
        <v>1108.2064159733336</v>
      </c>
      <c r="C205">
        <f t="shared" si="24"/>
        <v>1.3198472977262893E-15</v>
      </c>
      <c r="D205">
        <f t="shared" si="25"/>
        <v>2313.8293027542782</v>
      </c>
      <c r="E205">
        <f t="shared" si="26"/>
        <v>4779.5240868117053</v>
      </c>
      <c r="F205">
        <f t="shared" si="27"/>
        <v>6.9813865945868292E-5</v>
      </c>
      <c r="G205">
        <f t="shared" si="28"/>
        <v>5.1959317003997537E-46</v>
      </c>
      <c r="H205">
        <f t="shared" si="29"/>
        <v>1.8218645074327103E-56</v>
      </c>
      <c r="I205">
        <f t="shared" si="30"/>
        <v>1.8165123215290123E-95</v>
      </c>
      <c r="J205">
        <f t="shared" si="31"/>
        <v>1.6608112409252979E-39</v>
      </c>
      <c r="K205">
        <f t="shared" si="32"/>
        <v>8201.5598753531831</v>
      </c>
      <c r="L205">
        <v>8259.9125220000005</v>
      </c>
      <c r="M205">
        <f t="shared" si="33"/>
        <v>-58.352646646817448</v>
      </c>
    </row>
    <row r="206" spans="1:13" x14ac:dyDescent="0.35">
      <c r="A206" s="8">
        <v>1141.8183590000001</v>
      </c>
      <c r="B206">
        <f t="shared" si="23"/>
        <v>1153.4310678588511</v>
      </c>
      <c r="C206">
        <f t="shared" si="24"/>
        <v>1.7104286997914316E-15</v>
      </c>
      <c r="D206">
        <f t="shared" si="25"/>
        <v>2273.2702678842888</v>
      </c>
      <c r="E206">
        <f t="shared" si="26"/>
        <v>4908.7750057694893</v>
      </c>
      <c r="F206">
        <f t="shared" si="27"/>
        <v>9.9188397074613857E-5</v>
      </c>
      <c r="G206">
        <f t="shared" si="28"/>
        <v>1.2855287047149361E-45</v>
      </c>
      <c r="H206">
        <f t="shared" si="29"/>
        <v>4.9676828384433879E-56</v>
      </c>
      <c r="I206">
        <f t="shared" si="30"/>
        <v>6.5925124465021015E-95</v>
      </c>
      <c r="J206">
        <f t="shared" si="31"/>
        <v>2.5372046058190041E-39</v>
      </c>
      <c r="K206">
        <f t="shared" si="32"/>
        <v>8335.4764407010261</v>
      </c>
      <c r="L206">
        <v>8390.3869290000002</v>
      </c>
      <c r="M206">
        <f t="shared" si="33"/>
        <v>-54.910488298974087</v>
      </c>
    </row>
    <row r="207" spans="1:13" x14ac:dyDescent="0.35">
      <c r="A207" s="8">
        <v>1143.107422</v>
      </c>
      <c r="B207">
        <f t="shared" si="23"/>
        <v>1200.2248105380338</v>
      </c>
      <c r="C207">
        <f t="shared" si="24"/>
        <v>2.2149379306621947E-15</v>
      </c>
      <c r="D207">
        <f t="shared" si="25"/>
        <v>2232.6754612573136</v>
      </c>
      <c r="E207">
        <f t="shared" si="26"/>
        <v>5037.819372169959</v>
      </c>
      <c r="F207">
        <f t="shared" si="27"/>
        <v>1.4040400046081507E-4</v>
      </c>
      <c r="G207">
        <f t="shared" si="28"/>
        <v>3.1688358018625585E-45</v>
      </c>
      <c r="H207">
        <f t="shared" si="29"/>
        <v>1.3495571841514389E-55</v>
      </c>
      <c r="I207">
        <f t="shared" si="30"/>
        <v>2.3837642962912987E-94</v>
      </c>
      <c r="J207">
        <f t="shared" si="31"/>
        <v>3.8724933109479772E-39</v>
      </c>
      <c r="K207">
        <f t="shared" si="32"/>
        <v>8470.7197843693066</v>
      </c>
      <c r="L207">
        <v>8521.9905930000004</v>
      </c>
      <c r="M207">
        <f t="shared" si="33"/>
        <v>-51.270808630693864</v>
      </c>
    </row>
    <row r="208" spans="1:13" x14ac:dyDescent="0.35">
      <c r="A208" s="8">
        <v>1144.3945309999999</v>
      </c>
      <c r="B208">
        <f t="shared" si="23"/>
        <v>1248.5546583479265</v>
      </c>
      <c r="C208">
        <f t="shared" si="24"/>
        <v>2.8649954232076736E-15</v>
      </c>
      <c r="D208">
        <f t="shared" si="25"/>
        <v>2192.1339940323091</v>
      </c>
      <c r="E208">
        <f t="shared" si="26"/>
        <v>5166.2650601033929</v>
      </c>
      <c r="F208">
        <f t="shared" si="27"/>
        <v>1.9791206495277394E-4</v>
      </c>
      <c r="G208">
        <f t="shared" si="28"/>
        <v>7.7718911465768632E-45</v>
      </c>
      <c r="H208">
        <f t="shared" si="29"/>
        <v>3.6473189264599419E-55</v>
      </c>
      <c r="I208">
        <f t="shared" si="30"/>
        <v>8.5710189016208801E-94</v>
      </c>
      <c r="J208">
        <f t="shared" si="31"/>
        <v>5.9013074033788729E-39</v>
      </c>
      <c r="K208">
        <f t="shared" si="32"/>
        <v>8606.9539103956922</v>
      </c>
      <c r="L208">
        <v>8654.4175589999995</v>
      </c>
      <c r="M208">
        <f t="shared" si="33"/>
        <v>-47.463648604307309</v>
      </c>
    </row>
    <row r="209" spans="1:13" x14ac:dyDescent="0.35">
      <c r="A209" s="8">
        <v>1145.6835940000001</v>
      </c>
      <c r="B209">
        <f t="shared" si="23"/>
        <v>1298.6095113023875</v>
      </c>
      <c r="C209">
        <f t="shared" si="24"/>
        <v>3.7045156265060141E-15</v>
      </c>
      <c r="D209">
        <f t="shared" si="25"/>
        <v>2151.5497897632476</v>
      </c>
      <c r="E209">
        <f t="shared" si="26"/>
        <v>5294.3006727215188</v>
      </c>
      <c r="F209">
        <f t="shared" si="27"/>
        <v>2.7809419328818678E-4</v>
      </c>
      <c r="G209">
        <f t="shared" si="28"/>
        <v>1.9017162052785463E-44</v>
      </c>
      <c r="H209">
        <f t="shared" si="29"/>
        <v>9.8358571257490977E-55</v>
      </c>
      <c r="I209">
        <f t="shared" si="30"/>
        <v>3.0764215549177408E-93</v>
      </c>
      <c r="J209">
        <f t="shared" si="31"/>
        <v>8.9904966430818919E-39</v>
      </c>
      <c r="K209">
        <f t="shared" si="32"/>
        <v>8744.4602518813481</v>
      </c>
      <c r="L209">
        <v>8787.9628859999993</v>
      </c>
      <c r="M209">
        <f t="shared" si="33"/>
        <v>-43.502634118651258</v>
      </c>
    </row>
    <row r="210" spans="1:13" x14ac:dyDescent="0.35">
      <c r="A210" s="8">
        <v>1146.970703</v>
      </c>
      <c r="B210">
        <f t="shared" si="23"/>
        <v>1350.2802230254074</v>
      </c>
      <c r="C210">
        <f t="shared" si="24"/>
        <v>4.7846007080158598E-15</v>
      </c>
      <c r="D210">
        <f t="shared" si="25"/>
        <v>2111.0723364272794</v>
      </c>
      <c r="E210">
        <f t="shared" si="26"/>
        <v>5421.3333581722</v>
      </c>
      <c r="F210">
        <f t="shared" si="27"/>
        <v>3.8912631224705851E-4</v>
      </c>
      <c r="G210">
        <f t="shared" si="28"/>
        <v>4.6299741887996633E-44</v>
      </c>
      <c r="H210">
        <f t="shared" si="29"/>
        <v>2.6387639968789749E-54</v>
      </c>
      <c r="I210">
        <f t="shared" si="30"/>
        <v>1.0980468673370483E-92</v>
      </c>
      <c r="J210">
        <f t="shared" si="31"/>
        <v>1.3675484363048155E-38</v>
      </c>
      <c r="K210">
        <f t="shared" si="32"/>
        <v>8882.6863067511986</v>
      </c>
      <c r="L210">
        <v>8922.1121870000006</v>
      </c>
      <c r="M210">
        <f t="shared" si="33"/>
        <v>-39.425880248802059</v>
      </c>
    </row>
    <row r="211" spans="1:13" x14ac:dyDescent="0.35">
      <c r="A211" s="8">
        <v>1148.2578129999999</v>
      </c>
      <c r="B211">
        <f t="shared" si="23"/>
        <v>1403.6845085650955</v>
      </c>
      <c r="C211">
        <f t="shared" si="24"/>
        <v>6.1749898718042115E-15</v>
      </c>
      <c r="D211">
        <f t="shared" si="25"/>
        <v>2070.6659421784971</v>
      </c>
      <c r="E211">
        <f t="shared" si="26"/>
        <v>5547.3501839271021</v>
      </c>
      <c r="F211">
        <f t="shared" si="27"/>
        <v>5.4249225640863455E-4</v>
      </c>
      <c r="G211">
        <f t="shared" si="28"/>
        <v>1.1230934309057702E-43</v>
      </c>
      <c r="H211">
        <f t="shared" si="29"/>
        <v>7.05331655500241E-54</v>
      </c>
      <c r="I211">
        <f t="shared" si="30"/>
        <v>3.9048152658411393E-92</v>
      </c>
      <c r="J211">
        <f t="shared" si="31"/>
        <v>2.078274607568923E-38</v>
      </c>
      <c r="K211">
        <f t="shared" si="32"/>
        <v>9021.7011771629514</v>
      </c>
      <c r="L211">
        <v>9056.9555990000008</v>
      </c>
      <c r="M211">
        <f t="shared" si="33"/>
        <v>-35.254421837049449</v>
      </c>
    </row>
    <row r="212" spans="1:13" x14ac:dyDescent="0.35">
      <c r="A212" s="8">
        <v>1149.544922</v>
      </c>
      <c r="B212">
        <f t="shared" si="23"/>
        <v>1458.8658351033591</v>
      </c>
      <c r="C212">
        <f t="shared" si="24"/>
        <v>7.9634802465346505E-15</v>
      </c>
      <c r="D212">
        <f t="shared" si="25"/>
        <v>2030.3559876104364</v>
      </c>
      <c r="E212">
        <f t="shared" si="26"/>
        <v>5672.140688673062</v>
      </c>
      <c r="F212">
        <f t="shared" si="27"/>
        <v>7.5352997314592871E-4</v>
      </c>
      <c r="G212">
        <f t="shared" si="28"/>
        <v>2.7142950870899158E-43</v>
      </c>
      <c r="H212">
        <f t="shared" si="29"/>
        <v>1.8784084138561333E-53</v>
      </c>
      <c r="I212">
        <f t="shared" si="30"/>
        <v>1.3835148824319829E-91</v>
      </c>
      <c r="J212">
        <f t="shared" si="31"/>
        <v>3.1554699103375041E-38</v>
      </c>
      <c r="K212">
        <f t="shared" si="32"/>
        <v>9161.3632649168321</v>
      </c>
      <c r="L212">
        <v>9192.3792030000004</v>
      </c>
      <c r="M212">
        <f t="shared" si="33"/>
        <v>-31.015938083168294</v>
      </c>
    </row>
    <row r="213" spans="1:13" x14ac:dyDescent="0.35">
      <c r="A213" s="8">
        <v>1150.8320309999999</v>
      </c>
      <c r="B213">
        <f t="shared" si="23"/>
        <v>1515.8682625292799</v>
      </c>
      <c r="C213">
        <f t="shared" si="24"/>
        <v>1.0262324873926374E-14</v>
      </c>
      <c r="D213">
        <f t="shared" si="25"/>
        <v>1990.1671749358175</v>
      </c>
      <c r="E213">
        <f t="shared" si="26"/>
        <v>5795.4926210376279</v>
      </c>
      <c r="F213">
        <f t="shared" si="27"/>
        <v>1.0428255821304084E-3</v>
      </c>
      <c r="G213">
        <f t="shared" si="28"/>
        <v>6.5358547238756288E-43</v>
      </c>
      <c r="H213">
        <f t="shared" si="29"/>
        <v>4.9841468579124513E-53</v>
      </c>
      <c r="I213">
        <f t="shared" si="30"/>
        <v>4.8839514037463873E-91</v>
      </c>
      <c r="J213">
        <f t="shared" si="31"/>
        <v>4.7865896130708686E-38</v>
      </c>
      <c r="K213">
        <f t="shared" si="32"/>
        <v>9301.5291013283077</v>
      </c>
      <c r="L213">
        <v>9328.2678149999992</v>
      </c>
      <c r="M213">
        <f t="shared" si="33"/>
        <v>-26.738713671691585</v>
      </c>
    </row>
    <row r="214" spans="1:13" x14ac:dyDescent="0.35">
      <c r="A214" s="8">
        <v>1152.1191409999999</v>
      </c>
      <c r="B214">
        <f t="shared" ref="B214:B277" si="34">$I$2*_xlfn.NORM.DIST($A214,$F$2,$H$2/$A$19,0)</f>
        <v>1574.736302544716</v>
      </c>
      <c r="C214">
        <f t="shared" ref="C214:C277" si="35">$Q$2*_xlfn.NORM.DIST($A214,$N$2,$P$2/$A$19,0)</f>
        <v>1.3214930710437095E-14</v>
      </c>
      <c r="D214">
        <f t="shared" ref="D214:D277" si="36">$V$2*_xlfn.NORM.DIST($A214,$S$2,$U$2/$A$19,0)</f>
        <v>1950.1236013074893</v>
      </c>
      <c r="E214">
        <f t="shared" ref="E214:E277" si="37">$AA$2*_xlfn.NORM.DIST($A214,$X$2,$Z$2/$A$19,0)</f>
        <v>5917.1922226302304</v>
      </c>
      <c r="F214">
        <f t="shared" ref="F214:F277" si="38">$AF$2*_xlfn.NORM.DIST($A214,$AC$2,$AE$2/$A$19,0)</f>
        <v>1.4378947070503114E-3</v>
      </c>
      <c r="G214">
        <f t="shared" ref="G214:G277" si="39">$AK$2*_xlfn.NORM.DIST($A214,$AH$2,$AJ$2/$A$19,0)</f>
        <v>1.5680220688671496E-42</v>
      </c>
      <c r="H214">
        <f t="shared" ref="H214:H277" si="40">$AP$2*_xlfn.NORM.DIST($A214,$AM$2,$AO$2/$A$19,0)</f>
        <v>1.317638024633474E-52</v>
      </c>
      <c r="I214">
        <f t="shared" ref="I214:I277" si="41">$AU$2*_xlfn.NORM.DIST($A214,$AR$2,$AT$2/$A$19,0)</f>
        <v>1.7177636670773277E-90</v>
      </c>
      <c r="J214">
        <f t="shared" ref="J214:J277" si="42">$AZ$2*_xlfn.NORM.DIST($A214,$AW$2,$AY$2/$A$19,0)</f>
        <v>7.2541999838719835E-38</v>
      </c>
      <c r="K214">
        <f t="shared" si="32"/>
        <v>9442.0535643771418</v>
      </c>
      <c r="L214">
        <v>9464.5050690000007</v>
      </c>
      <c r="M214">
        <f t="shared" si="33"/>
        <v>-22.45150462285892</v>
      </c>
    </row>
    <row r="215" spans="1:13" x14ac:dyDescent="0.35">
      <c r="A215" s="8">
        <v>1153.404297</v>
      </c>
      <c r="B215">
        <f t="shared" si="34"/>
        <v>1635.4210584414823</v>
      </c>
      <c r="C215">
        <f t="shared" si="35"/>
        <v>1.6997859409691393E-14</v>
      </c>
      <c r="D215">
        <f t="shared" si="36"/>
        <v>1910.3091965376686</v>
      </c>
      <c r="E215">
        <f t="shared" si="37"/>
        <v>6036.8442445354449</v>
      </c>
      <c r="F215">
        <f t="shared" si="38"/>
        <v>1.9744151597613684E-3</v>
      </c>
      <c r="G215">
        <f t="shared" si="39"/>
        <v>3.7431115701503632E-42</v>
      </c>
      <c r="H215">
        <f t="shared" si="40"/>
        <v>3.4655185805566406E-52</v>
      </c>
      <c r="I215">
        <f t="shared" si="41"/>
        <v>6.0080575859821739E-90</v>
      </c>
      <c r="J215">
        <f t="shared" si="42"/>
        <v>1.0976924621844862E-37</v>
      </c>
      <c r="K215">
        <f t="shared" ref="K215:K278" si="43">SUM(B215:J215)</f>
        <v>9582.5764739297556</v>
      </c>
      <c r="L215">
        <v>9600.7663360000006</v>
      </c>
      <c r="M215">
        <f t="shared" ref="M215:M278" si="44">K215-L215</f>
        <v>-18.189862070244999</v>
      </c>
    </row>
    <row r="216" spans="1:13" x14ac:dyDescent="0.35">
      <c r="A216" s="8">
        <v>1154.6914059999999</v>
      </c>
      <c r="B216">
        <f t="shared" si="34"/>
        <v>1698.1522415655263</v>
      </c>
      <c r="C216">
        <f t="shared" si="35"/>
        <v>2.1855772366863839E-14</v>
      </c>
      <c r="D216">
        <f t="shared" si="36"/>
        <v>1870.6257515149937</v>
      </c>
      <c r="E216">
        <f t="shared" si="37"/>
        <v>6154.5976739154466</v>
      </c>
      <c r="F216">
        <f t="shared" si="38"/>
        <v>2.7024925792727464E-3</v>
      </c>
      <c r="G216">
        <f t="shared" si="39"/>
        <v>8.9144179190514684E-42</v>
      </c>
      <c r="H216">
        <f t="shared" si="40"/>
        <v>9.0946067652832701E-52</v>
      </c>
      <c r="I216">
        <f t="shared" si="41"/>
        <v>2.0976666519315311E-89</v>
      </c>
      <c r="J216">
        <f t="shared" si="42"/>
        <v>1.6605293450575711E-37</v>
      </c>
      <c r="K216">
        <f t="shared" si="43"/>
        <v>9723.3783694885442</v>
      </c>
      <c r="L216">
        <v>9737.3484439999993</v>
      </c>
      <c r="M216">
        <f t="shared" si="44"/>
        <v>-13.970074511455095</v>
      </c>
    </row>
    <row r="217" spans="1:13" x14ac:dyDescent="0.35">
      <c r="A217" s="8">
        <v>1155.9765629999999</v>
      </c>
      <c r="B217">
        <f t="shared" si="34"/>
        <v>1762.7850344197327</v>
      </c>
      <c r="C217">
        <f t="shared" si="35"/>
        <v>2.8070454696662176E-14</v>
      </c>
      <c r="D217">
        <f t="shared" si="36"/>
        <v>1831.2157898701062</v>
      </c>
      <c r="E217">
        <f t="shared" si="37"/>
        <v>6269.8812598684372</v>
      </c>
      <c r="F217">
        <f t="shared" si="38"/>
        <v>3.6837621303338593E-3</v>
      </c>
      <c r="G217">
        <f t="shared" si="39"/>
        <v>2.1124646772503536E-41</v>
      </c>
      <c r="H217">
        <f t="shared" si="40"/>
        <v>2.3744986920229893E-51</v>
      </c>
      <c r="I217">
        <f t="shared" si="41"/>
        <v>7.2832151754947693E-89</v>
      </c>
      <c r="J217">
        <f t="shared" si="42"/>
        <v>2.5080820801317151E-37</v>
      </c>
      <c r="K217">
        <f t="shared" si="43"/>
        <v>9863.8857679204066</v>
      </c>
      <c r="L217">
        <v>9873.7199299999993</v>
      </c>
      <c r="M217">
        <f t="shared" si="44"/>
        <v>-9.8341620795927156</v>
      </c>
    </row>
    <row r="218" spans="1:13" x14ac:dyDescent="0.35">
      <c r="A218" s="8">
        <v>1157.2617190000001</v>
      </c>
      <c r="B218">
        <f t="shared" si="34"/>
        <v>1829.4588124756958</v>
      </c>
      <c r="C218">
        <f t="shared" si="35"/>
        <v>3.6025484306587955E-14</v>
      </c>
      <c r="D218">
        <f t="shared" si="36"/>
        <v>1792.0404341352964</v>
      </c>
      <c r="E218">
        <f t="shared" si="37"/>
        <v>6382.6623853430247</v>
      </c>
      <c r="F218">
        <f t="shared" si="38"/>
        <v>5.0029658436566166E-3</v>
      </c>
      <c r="G218">
        <f t="shared" si="39"/>
        <v>4.9876345452844986E-41</v>
      </c>
      <c r="H218">
        <f t="shared" si="40"/>
        <v>6.1768721756413334E-51</v>
      </c>
      <c r="I218">
        <f t="shared" si="41"/>
        <v>2.5195233177173006E-88</v>
      </c>
      <c r="J218">
        <f t="shared" si="42"/>
        <v>3.784766098013258E-37</v>
      </c>
      <c r="K218">
        <f t="shared" si="43"/>
        <v>10004.16663491986</v>
      </c>
      <c r="L218">
        <v>10009.971372</v>
      </c>
      <c r="M218">
        <f t="shared" si="44"/>
        <v>-5.8047370801396028</v>
      </c>
    </row>
    <row r="219" spans="1:13" x14ac:dyDescent="0.35">
      <c r="A219" s="8">
        <v>1158.546875</v>
      </c>
      <c r="B219">
        <f t="shared" si="34"/>
        <v>1898.2197176255454</v>
      </c>
      <c r="C219">
        <f t="shared" si="35"/>
        <v>4.6200575408482986E-14</v>
      </c>
      <c r="D219">
        <f t="shared" si="36"/>
        <v>1753.120393221416</v>
      </c>
      <c r="E219">
        <f t="shared" si="37"/>
        <v>6492.7300220898915</v>
      </c>
      <c r="F219">
        <f t="shared" si="38"/>
        <v>6.7697478366034328E-3</v>
      </c>
      <c r="G219">
        <f t="shared" si="39"/>
        <v>1.1732992366564323E-40</v>
      </c>
      <c r="H219">
        <f t="shared" si="40"/>
        <v>1.6009371732797884E-50</v>
      </c>
      <c r="I219">
        <f t="shared" si="41"/>
        <v>8.684056061442308E-88</v>
      </c>
      <c r="J219">
        <f t="shared" si="42"/>
        <v>5.7060896849544613E-37</v>
      </c>
      <c r="K219">
        <f t="shared" si="43"/>
        <v>10144.07690268469</v>
      </c>
      <c r="L219">
        <v>10145.987469</v>
      </c>
      <c r="M219">
        <f t="shared" si="44"/>
        <v>-1.910566315309552</v>
      </c>
    </row>
    <row r="220" spans="1:13" x14ac:dyDescent="0.35">
      <c r="A220" s="8">
        <v>1159.8320309999999</v>
      </c>
      <c r="B220">
        <f t="shared" si="34"/>
        <v>1969.1141197313104</v>
      </c>
      <c r="C220">
        <f t="shared" si="35"/>
        <v>5.920550875588235E-14</v>
      </c>
      <c r="D220">
        <f t="shared" si="36"/>
        <v>1714.4757080010629</v>
      </c>
      <c r="E220">
        <f t="shared" si="37"/>
        <v>6599.8753259190198</v>
      </c>
      <c r="F220">
        <f t="shared" si="38"/>
        <v>9.1269661907897003E-3</v>
      </c>
      <c r="G220">
        <f t="shared" si="39"/>
        <v>2.7499952730172675E-40</v>
      </c>
      <c r="H220">
        <f t="shared" si="40"/>
        <v>4.13417597738436E-50</v>
      </c>
      <c r="I220">
        <f t="shared" si="41"/>
        <v>2.9821937125957492E-87</v>
      </c>
      <c r="J220">
        <f t="shared" si="42"/>
        <v>8.5948913429814377E-37</v>
      </c>
      <c r="K220">
        <f t="shared" si="43"/>
        <v>10283.474280617584</v>
      </c>
      <c r="L220">
        <v>10281.654248000001</v>
      </c>
      <c r="M220">
        <f t="shared" si="44"/>
        <v>1.8200326175829105</v>
      </c>
    </row>
    <row r="221" spans="1:13" x14ac:dyDescent="0.35">
      <c r="A221" s="8">
        <v>1161.1171879999999</v>
      </c>
      <c r="B221">
        <f t="shared" si="34"/>
        <v>2042.1886910297515</v>
      </c>
      <c r="C221">
        <f t="shared" si="35"/>
        <v>7.581482029447362E-14</v>
      </c>
      <c r="D221">
        <f t="shared" si="36"/>
        <v>1676.1256796646505</v>
      </c>
      <c r="E221">
        <f t="shared" si="37"/>
        <v>6703.8924610330914</v>
      </c>
      <c r="F221">
        <f t="shared" si="38"/>
        <v>1.2259972212857533E-2</v>
      </c>
      <c r="G221">
        <f t="shared" si="39"/>
        <v>6.421912558406559E-40</v>
      </c>
      <c r="H221">
        <f t="shared" si="40"/>
        <v>1.0636847757226032E-49</v>
      </c>
      <c r="I221">
        <f t="shared" si="41"/>
        <v>1.0203719055927894E-86</v>
      </c>
      <c r="J221">
        <f t="shared" si="42"/>
        <v>1.2934348992048316E-36</v>
      </c>
      <c r="K221">
        <f t="shared" si="43"/>
        <v>10422.219091699706</v>
      </c>
      <c r="L221">
        <v>10416.859726999999</v>
      </c>
      <c r="M221">
        <f t="shared" si="44"/>
        <v>5.35936469970693</v>
      </c>
    </row>
    <row r="222" spans="1:13" x14ac:dyDescent="0.35">
      <c r="A222" s="8">
        <v>1162.4023440000001</v>
      </c>
      <c r="B222">
        <f t="shared" si="34"/>
        <v>2117.4901426600313</v>
      </c>
      <c r="C222">
        <f t="shared" si="35"/>
        <v>9.7011494463697808E-14</v>
      </c>
      <c r="D222">
        <f t="shared" si="36"/>
        <v>1638.0889790954864</v>
      </c>
      <c r="E222">
        <f t="shared" si="37"/>
        <v>6804.5789329903037</v>
      </c>
      <c r="F222">
        <f t="shared" si="38"/>
        <v>1.6408218283949519E-2</v>
      </c>
      <c r="G222">
        <f t="shared" si="39"/>
        <v>1.4941890057201086E-39</v>
      </c>
      <c r="H222">
        <f t="shared" si="40"/>
        <v>2.7267517652248115E-49</v>
      </c>
      <c r="I222">
        <f t="shared" si="41"/>
        <v>3.4784816263771369E-86</v>
      </c>
      <c r="J222">
        <f t="shared" si="42"/>
        <v>1.9446921875944037E-36</v>
      </c>
      <c r="K222">
        <f t="shared" si="43"/>
        <v>10560.174462964105</v>
      </c>
      <c r="L222">
        <v>10551.493952000001</v>
      </c>
      <c r="M222">
        <f t="shared" si="44"/>
        <v>8.6805109641045419</v>
      </c>
    </row>
    <row r="223" spans="1:13" x14ac:dyDescent="0.35">
      <c r="A223" s="8">
        <v>1163.685547</v>
      </c>
      <c r="B223">
        <f t="shared" si="34"/>
        <v>2194.9458927178039</v>
      </c>
      <c r="C223">
        <f t="shared" si="35"/>
        <v>1.2399594510069515E-13</v>
      </c>
      <c r="D223">
        <f t="shared" si="36"/>
        <v>1600.4404989883672</v>
      </c>
      <c r="E223">
        <f t="shared" si="37"/>
        <v>6901.5918548814107</v>
      </c>
      <c r="F223">
        <f t="shared" si="38"/>
        <v>2.1870244483689592E-2</v>
      </c>
      <c r="G223">
        <f t="shared" si="39"/>
        <v>3.4594095787778435E-39</v>
      </c>
      <c r="H223">
        <f t="shared" si="40"/>
        <v>6.954559005211484E-49</v>
      </c>
      <c r="I223">
        <f t="shared" si="41"/>
        <v>1.1792995610554746E-85</v>
      </c>
      <c r="J223">
        <f t="shared" si="42"/>
        <v>2.9193836937094935E-36</v>
      </c>
      <c r="K223">
        <f t="shared" si="43"/>
        <v>10697.000116832065</v>
      </c>
      <c r="L223">
        <v>10685.247079000001</v>
      </c>
      <c r="M223">
        <f t="shared" si="44"/>
        <v>11.753037832064365</v>
      </c>
    </row>
    <row r="224" spans="1:13" x14ac:dyDescent="0.35">
      <c r="A224" s="8">
        <v>1164.96875</v>
      </c>
      <c r="B224">
        <f t="shared" si="34"/>
        <v>2274.715594085711</v>
      </c>
      <c r="C224">
        <f t="shared" si="35"/>
        <v>1.5836891013887877E-13</v>
      </c>
      <c r="D224">
        <f t="shared" si="36"/>
        <v>1563.1392647302087</v>
      </c>
      <c r="E224">
        <f t="shared" si="37"/>
        <v>6994.8944719385918</v>
      </c>
      <c r="F224">
        <f t="shared" si="38"/>
        <v>2.9044217358335383E-2</v>
      </c>
      <c r="G224">
        <f t="shared" si="39"/>
        <v>7.980172109169316E-39</v>
      </c>
      <c r="H224">
        <f t="shared" si="40"/>
        <v>1.7672883585906932E-48</v>
      </c>
      <c r="I224">
        <f t="shared" si="41"/>
        <v>3.9835693969016633E-85</v>
      </c>
      <c r="J224">
        <f t="shared" si="42"/>
        <v>4.3785966772978614E-36</v>
      </c>
      <c r="K224">
        <f t="shared" si="43"/>
        <v>10832.778374971871</v>
      </c>
      <c r="L224">
        <v>10818.220928000001</v>
      </c>
      <c r="M224">
        <f t="shared" si="44"/>
        <v>14.557446971870377</v>
      </c>
    </row>
    <row r="225" spans="1:13" x14ac:dyDescent="0.35">
      <c r="A225" s="8">
        <v>1166.2539059999999</v>
      </c>
      <c r="B225">
        <f t="shared" si="34"/>
        <v>2356.9730900300706</v>
      </c>
      <c r="C225">
        <f t="shared" si="35"/>
        <v>2.0219551727119049E-13</v>
      </c>
      <c r="D225">
        <f t="shared" si="36"/>
        <v>1526.1456777175765</v>
      </c>
      <c r="E225">
        <f t="shared" si="37"/>
        <v>7084.4329364499235</v>
      </c>
      <c r="F225">
        <f t="shared" si="38"/>
        <v>3.8447086871740213E-2</v>
      </c>
      <c r="G225">
        <f t="shared" si="39"/>
        <v>1.8364758778106907E-38</v>
      </c>
      <c r="H225">
        <f t="shared" si="40"/>
        <v>4.4809685724437078E-48</v>
      </c>
      <c r="I225">
        <f t="shared" si="41"/>
        <v>1.3431837537466933E-84</v>
      </c>
      <c r="J225">
        <f t="shared" si="42"/>
        <v>6.5652186307964039E-36</v>
      </c>
      <c r="K225">
        <f t="shared" si="43"/>
        <v>10967.590151284443</v>
      </c>
      <c r="L225">
        <v>10950.516256999999</v>
      </c>
      <c r="M225">
        <f t="shared" si="44"/>
        <v>17.073894284443668</v>
      </c>
    </row>
    <row r="226" spans="1:13" x14ac:dyDescent="0.35">
      <c r="A226" s="8">
        <v>1167.5371090000001</v>
      </c>
      <c r="B226">
        <f t="shared" si="34"/>
        <v>2441.5155101946311</v>
      </c>
      <c r="C226">
        <f t="shared" si="35"/>
        <v>2.5786345142269986E-13</v>
      </c>
      <c r="D226">
        <f t="shared" si="36"/>
        <v>1489.5877864757324</v>
      </c>
      <c r="E226">
        <f t="shared" si="37"/>
        <v>7169.7541362332131</v>
      </c>
      <c r="F226">
        <f t="shared" si="38"/>
        <v>5.0686782000436123E-2</v>
      </c>
      <c r="G226">
        <f t="shared" si="39"/>
        <v>4.2055300737418639E-38</v>
      </c>
      <c r="H226">
        <f t="shared" si="40"/>
        <v>1.1304073140805677E-47</v>
      </c>
      <c r="I226">
        <f t="shared" si="41"/>
        <v>4.5041093017848551E-84</v>
      </c>
      <c r="J226">
        <f t="shared" si="42"/>
        <v>9.8287721772349913E-36</v>
      </c>
      <c r="K226">
        <f t="shared" si="43"/>
        <v>11100.908119685577</v>
      </c>
      <c r="L226">
        <v>11081.635391</v>
      </c>
      <c r="M226">
        <f t="shared" si="44"/>
        <v>19.272728685577022</v>
      </c>
    </row>
    <row r="227" spans="1:13" x14ac:dyDescent="0.35">
      <c r="A227" s="8">
        <v>1168.8203129999999</v>
      </c>
      <c r="B227">
        <f t="shared" si="34"/>
        <v>2528.5132106059191</v>
      </c>
      <c r="C227">
        <f t="shared" si="35"/>
        <v>3.2861417884556669E-13</v>
      </c>
      <c r="D227">
        <f t="shared" si="36"/>
        <v>1453.4239140720445</v>
      </c>
      <c r="E227">
        <f t="shared" si="37"/>
        <v>7250.8231851010341</v>
      </c>
      <c r="F227">
        <f t="shared" si="38"/>
        <v>6.6579406464889176E-2</v>
      </c>
      <c r="G227">
        <f t="shared" si="39"/>
        <v>9.5955608423399582E-38</v>
      </c>
      <c r="H227">
        <f t="shared" si="40"/>
        <v>2.8412677268709068E-47</v>
      </c>
      <c r="I227">
        <f t="shared" si="41"/>
        <v>1.5048618995921433E-83</v>
      </c>
      <c r="J227">
        <f t="shared" si="42"/>
        <v>1.4701205109455457E-35</v>
      </c>
      <c r="K227">
        <f t="shared" si="43"/>
        <v>11232.826889185462</v>
      </c>
      <c r="L227">
        <v>11211.689243000001</v>
      </c>
      <c r="M227">
        <f t="shared" si="44"/>
        <v>21.137646185461563</v>
      </c>
    </row>
    <row r="228" spans="1:13" x14ac:dyDescent="0.35">
      <c r="A228" s="8">
        <v>1170.1035159999999</v>
      </c>
      <c r="B228">
        <f t="shared" si="34"/>
        <v>2618.0131206898986</v>
      </c>
      <c r="C228">
        <f t="shared" si="35"/>
        <v>4.1846667627241278E-13</v>
      </c>
      <c r="D228">
        <f t="shared" si="36"/>
        <v>1417.6682214131349</v>
      </c>
      <c r="E228">
        <f t="shared" si="37"/>
        <v>7327.4732326405483</v>
      </c>
      <c r="F228">
        <f t="shared" si="38"/>
        <v>8.7136247488933172E-2</v>
      </c>
      <c r="G228">
        <f t="shared" si="39"/>
        <v>2.181391072872869E-37</v>
      </c>
      <c r="H228">
        <f t="shared" si="40"/>
        <v>7.1154582128861125E-47</v>
      </c>
      <c r="I228">
        <f t="shared" si="41"/>
        <v>5.0095393330329838E-83</v>
      </c>
      <c r="J228">
        <f t="shared" si="42"/>
        <v>2.1968981619514757E-35</v>
      </c>
      <c r="K228">
        <f t="shared" si="43"/>
        <v>11363.241710991069</v>
      </c>
      <c r="L228">
        <v>11340.591637</v>
      </c>
      <c r="M228">
        <f t="shared" si="44"/>
        <v>22.650073991069803</v>
      </c>
    </row>
    <row r="229" spans="1:13" x14ac:dyDescent="0.35">
      <c r="A229" s="8">
        <v>1171.3847659999999</v>
      </c>
      <c r="B229">
        <f t="shared" si="34"/>
        <v>2709.9202429754569</v>
      </c>
      <c r="C229">
        <f t="shared" si="35"/>
        <v>5.3229769251847311E-13</v>
      </c>
      <c r="D229">
        <f t="shared" si="36"/>
        <v>1382.3874902522068</v>
      </c>
      <c r="E229">
        <f t="shared" si="37"/>
        <v>7399.4393579992138</v>
      </c>
      <c r="F229">
        <f t="shared" si="38"/>
        <v>0.11357882659044384</v>
      </c>
      <c r="G229">
        <f t="shared" si="39"/>
        <v>4.9348199802653192E-37</v>
      </c>
      <c r="H229">
        <f t="shared" si="40"/>
        <v>1.7729816340440316E-46</v>
      </c>
      <c r="I229">
        <f t="shared" si="41"/>
        <v>1.6585228276060318E-82</v>
      </c>
      <c r="J229">
        <f t="shared" si="42"/>
        <v>3.2779759056091296E-35</v>
      </c>
      <c r="K229">
        <f t="shared" si="43"/>
        <v>11491.860670053469</v>
      </c>
      <c r="L229">
        <v>11468.068735999999</v>
      </c>
      <c r="M229">
        <f t="shared" si="44"/>
        <v>23.791934053469959</v>
      </c>
    </row>
    <row r="230" spans="1:13" x14ac:dyDescent="0.35">
      <c r="A230" s="8">
        <v>1172.6679690000001</v>
      </c>
      <c r="B230">
        <f t="shared" si="34"/>
        <v>2804.5615792292674</v>
      </c>
      <c r="C230">
        <f t="shared" si="35"/>
        <v>6.7683992405466335E-13</v>
      </c>
      <c r="D230">
        <f t="shared" si="36"/>
        <v>1347.4867635253049</v>
      </c>
      <c r="E230">
        <f t="shared" si="37"/>
        <v>7466.7907134238658</v>
      </c>
      <c r="F230">
        <f t="shared" si="38"/>
        <v>0.14756602544894246</v>
      </c>
      <c r="G230">
        <f t="shared" si="39"/>
        <v>1.1136905923372495E-36</v>
      </c>
      <c r="H230">
        <f t="shared" si="40"/>
        <v>4.4078318597009577E-46</v>
      </c>
      <c r="I230">
        <f t="shared" si="41"/>
        <v>5.4809099422538722E-82</v>
      </c>
      <c r="J230">
        <f t="shared" si="42"/>
        <v>4.8895654387617424E-35</v>
      </c>
      <c r="K230">
        <f t="shared" si="43"/>
        <v>11618.986622203889</v>
      </c>
      <c r="L230">
        <v>11594.434418999999</v>
      </c>
      <c r="M230">
        <f t="shared" si="44"/>
        <v>24.552203203889803</v>
      </c>
    </row>
    <row r="231" spans="1:13" x14ac:dyDescent="0.35">
      <c r="A231" s="8">
        <v>1173.951172</v>
      </c>
      <c r="B231">
        <f t="shared" si="34"/>
        <v>2901.845696478983</v>
      </c>
      <c r="C231">
        <f t="shared" si="35"/>
        <v>8.5999417421550203E-13</v>
      </c>
      <c r="D231">
        <f t="shared" si="36"/>
        <v>1313.0320168053772</v>
      </c>
      <c r="E231">
        <f t="shared" si="37"/>
        <v>7529.2725833395534</v>
      </c>
      <c r="F231">
        <f t="shared" si="38"/>
        <v>0.19102456084400804</v>
      </c>
      <c r="G231">
        <f t="shared" si="39"/>
        <v>2.5042150134747746E-36</v>
      </c>
      <c r="H231">
        <f t="shared" si="40"/>
        <v>1.0918415810311995E-45</v>
      </c>
      <c r="I231">
        <f t="shared" si="41"/>
        <v>1.8046696146107786E-81</v>
      </c>
      <c r="J231">
        <f t="shared" si="42"/>
        <v>7.2868230835407853E-35</v>
      </c>
      <c r="K231">
        <f t="shared" si="43"/>
        <v>11744.341321184756</v>
      </c>
      <c r="L231">
        <v>11719.424727</v>
      </c>
      <c r="M231">
        <f t="shared" si="44"/>
        <v>24.916594184756832</v>
      </c>
    </row>
    <row r="232" spans="1:13" x14ac:dyDescent="0.35">
      <c r="A232" s="8">
        <v>1175.232422</v>
      </c>
      <c r="B232">
        <f t="shared" si="34"/>
        <v>3001.6648644535994</v>
      </c>
      <c r="C232">
        <f t="shared" si="35"/>
        <v>1.0915047795969006E-12</v>
      </c>
      <c r="D232">
        <f t="shared" si="36"/>
        <v>1279.0857749974125</v>
      </c>
      <c r="E232">
        <f t="shared" si="37"/>
        <v>7586.6692918633807</v>
      </c>
      <c r="F232">
        <f t="shared" si="38"/>
        <v>0.24628551432984783</v>
      </c>
      <c r="G232">
        <f t="shared" si="39"/>
        <v>5.6035149174127778E-36</v>
      </c>
      <c r="H232">
        <f t="shared" si="40"/>
        <v>2.690990276955465E-45</v>
      </c>
      <c r="I232">
        <f t="shared" si="41"/>
        <v>5.9097961837472507E-81</v>
      </c>
      <c r="J232">
        <f t="shared" si="42"/>
        <v>1.0842934656975604E-34</v>
      </c>
      <c r="K232">
        <f t="shared" si="43"/>
        <v>11867.666216828724</v>
      </c>
      <c r="L232">
        <v>11842.790588</v>
      </c>
      <c r="M232">
        <f t="shared" si="44"/>
        <v>24.875628828724075</v>
      </c>
    </row>
    <row r="233" spans="1:13" x14ac:dyDescent="0.35">
      <c r="A233" s="8">
        <v>1176.513672</v>
      </c>
      <c r="B233">
        <f t="shared" si="34"/>
        <v>3104.21114400336</v>
      </c>
      <c r="C233">
        <f t="shared" si="35"/>
        <v>1.3843149525087271E-12</v>
      </c>
      <c r="D233">
        <f t="shared" si="36"/>
        <v>1245.6056094829739</v>
      </c>
      <c r="E233">
        <f t="shared" si="37"/>
        <v>7638.9580670281675</v>
      </c>
      <c r="F233">
        <f t="shared" si="38"/>
        <v>0.31637865805343585</v>
      </c>
      <c r="G233">
        <f t="shared" si="39"/>
        <v>1.2493039172455218E-35</v>
      </c>
      <c r="H233">
        <f t="shared" si="40"/>
        <v>6.6082015315375495E-45</v>
      </c>
      <c r="I233">
        <f t="shared" si="41"/>
        <v>1.9282615977880314E-80</v>
      </c>
      <c r="J233">
        <f t="shared" si="42"/>
        <v>1.6119817427042931E-34</v>
      </c>
      <c r="K233">
        <f t="shared" si="43"/>
        <v>11989.091199172557</v>
      </c>
      <c r="L233">
        <v>11964.668288999999</v>
      </c>
      <c r="M233">
        <f t="shared" si="44"/>
        <v>24.422910172557749</v>
      </c>
    </row>
    <row r="234" spans="1:13" x14ac:dyDescent="0.35">
      <c r="A234" s="8">
        <v>1177.794922</v>
      </c>
      <c r="B234">
        <f t="shared" si="34"/>
        <v>3209.5302361512136</v>
      </c>
      <c r="C234">
        <f t="shared" si="35"/>
        <v>1.7543785694774016E-12</v>
      </c>
      <c r="D234">
        <f t="shared" si="36"/>
        <v>1212.6011475533905</v>
      </c>
      <c r="E234">
        <f t="shared" si="37"/>
        <v>7686.0275798929852</v>
      </c>
      <c r="F234">
        <f t="shared" si="38"/>
        <v>0.40494322954825152</v>
      </c>
      <c r="G234">
        <f t="shared" si="39"/>
        <v>2.7752002300020875E-35</v>
      </c>
      <c r="H234">
        <f t="shared" si="40"/>
        <v>1.616862474818823E-44</v>
      </c>
      <c r="I234">
        <f t="shared" si="41"/>
        <v>6.2687081769435194E-80</v>
      </c>
      <c r="J234">
        <f t="shared" si="42"/>
        <v>2.3942972114895765E-34</v>
      </c>
      <c r="K234">
        <f t="shared" si="43"/>
        <v>12108.563906827139</v>
      </c>
      <c r="L234">
        <v>12085.010031</v>
      </c>
      <c r="M234">
        <f t="shared" si="44"/>
        <v>23.553875827139564</v>
      </c>
    </row>
    <row r="235" spans="1:13" x14ac:dyDescent="0.35">
      <c r="A235" s="8">
        <v>1179.076172</v>
      </c>
      <c r="B235">
        <f t="shared" si="34"/>
        <v>3317.667472892183</v>
      </c>
      <c r="C235">
        <f t="shared" si="35"/>
        <v>2.2217278183465041E-12</v>
      </c>
      <c r="D235">
        <f t="shared" si="36"/>
        <v>1180.0812978636482</v>
      </c>
      <c r="E235">
        <f t="shared" si="37"/>
        <v>7727.7771698201686</v>
      </c>
      <c r="F235">
        <f t="shared" si="38"/>
        <v>0.51641607975942549</v>
      </c>
      <c r="G235">
        <f t="shared" si="39"/>
        <v>6.1424155713217676E-35</v>
      </c>
      <c r="H235">
        <f t="shared" si="40"/>
        <v>3.941681563896507E-44</v>
      </c>
      <c r="I235">
        <f t="shared" si="41"/>
        <v>2.0305271716390301E-79</v>
      </c>
      <c r="J235">
        <f t="shared" si="42"/>
        <v>3.5530446382348897E-34</v>
      </c>
      <c r="K235">
        <f t="shared" si="43"/>
        <v>12226.042356655762</v>
      </c>
      <c r="L235">
        <v>12203.77556</v>
      </c>
      <c r="M235">
        <f t="shared" si="44"/>
        <v>22.266796655761937</v>
      </c>
    </row>
    <row r="236" spans="1:13" x14ac:dyDescent="0.35">
      <c r="A236" s="8">
        <v>1180.357422</v>
      </c>
      <c r="B236">
        <f t="shared" si="34"/>
        <v>3428.6677627194936</v>
      </c>
      <c r="C236">
        <f t="shared" si="35"/>
        <v>2.8114963740671739E-12</v>
      </c>
      <c r="D236">
        <f t="shared" si="36"/>
        <v>1148.0542578596448</v>
      </c>
      <c r="E236">
        <f t="shared" si="37"/>
        <v>7764.1172031256147</v>
      </c>
      <c r="F236">
        <f t="shared" si="38"/>
        <v>0.65618156150619744</v>
      </c>
      <c r="G236">
        <f t="shared" si="39"/>
        <v>1.3545739533320309E-34</v>
      </c>
      <c r="H236">
        <f t="shared" si="40"/>
        <v>9.5743355086021501E-44</v>
      </c>
      <c r="I236">
        <f t="shared" si="41"/>
        <v>6.5532722351445481E-79</v>
      </c>
      <c r="J236">
        <f t="shared" si="42"/>
        <v>5.2677836581578732E-34</v>
      </c>
      <c r="K236">
        <f t="shared" si="43"/>
        <v>12341.495405266262</v>
      </c>
      <c r="L236">
        <v>12320.932486</v>
      </c>
      <c r="M236">
        <f t="shared" si="44"/>
        <v>20.562919266261815</v>
      </c>
    </row>
    <row r="237" spans="1:13" x14ac:dyDescent="0.35">
      <c r="A237" s="8">
        <v>1181.638672</v>
      </c>
      <c r="B237">
        <f t="shared" si="34"/>
        <v>3542.5755347990316</v>
      </c>
      <c r="C237">
        <f t="shared" si="35"/>
        <v>3.5551942773102855E-12</v>
      </c>
      <c r="D237">
        <f t="shared" si="36"/>
        <v>1116.5275221661154</v>
      </c>
      <c r="E237">
        <f t="shared" si="37"/>
        <v>7794.9693937079419</v>
      </c>
      <c r="F237">
        <f t="shared" si="38"/>
        <v>0.83074347846044649</v>
      </c>
      <c r="G237">
        <f t="shared" si="39"/>
        <v>2.9763561459344948E-34</v>
      </c>
      <c r="H237">
        <f t="shared" si="40"/>
        <v>2.3171513416608481E-43</v>
      </c>
      <c r="I237">
        <f t="shared" si="41"/>
        <v>2.1072995085107973E-78</v>
      </c>
      <c r="J237">
        <f t="shared" si="42"/>
        <v>7.8029686235381188E-34</v>
      </c>
      <c r="K237">
        <f t="shared" si="43"/>
        <v>12454.903194151551</v>
      </c>
      <c r="L237">
        <v>12436.456598000001</v>
      </c>
      <c r="M237">
        <f t="shared" si="44"/>
        <v>18.446596151550693</v>
      </c>
    </row>
    <row r="238" spans="1:13" x14ac:dyDescent="0.35">
      <c r="A238" s="8">
        <v>1182.9179690000001</v>
      </c>
      <c r="B238">
        <f t="shared" si="34"/>
        <v>3659.2542863011504</v>
      </c>
      <c r="C238">
        <f t="shared" si="35"/>
        <v>4.4906959632805236E-12</v>
      </c>
      <c r="D238">
        <f t="shared" si="36"/>
        <v>1085.5547858018817</v>
      </c>
      <c r="E238">
        <f t="shared" si="37"/>
        <v>7820.2327791533353</v>
      </c>
      <c r="F238">
        <f t="shared" si="38"/>
        <v>1.0475529187343395</v>
      </c>
      <c r="G238">
        <f t="shared" si="39"/>
        <v>6.5083096968848127E-34</v>
      </c>
      <c r="H238">
        <f t="shared" si="40"/>
        <v>5.5800402336690184E-43</v>
      </c>
      <c r="I238">
        <f t="shared" si="41"/>
        <v>6.7397434082345351E-78</v>
      </c>
      <c r="J238">
        <f t="shared" si="42"/>
        <v>1.1540835848998638E-33</v>
      </c>
      <c r="K238">
        <f t="shared" si="43"/>
        <v>12566.089404175107</v>
      </c>
      <c r="L238">
        <v>12550.159838</v>
      </c>
      <c r="M238">
        <f t="shared" si="44"/>
        <v>15.929566175107539</v>
      </c>
    </row>
    <row r="239" spans="1:13" x14ac:dyDescent="0.35">
      <c r="A239" s="8">
        <v>1184.1992190000001</v>
      </c>
      <c r="B239">
        <f t="shared" si="34"/>
        <v>3779.1035086797697</v>
      </c>
      <c r="C239">
        <f t="shared" si="35"/>
        <v>5.6701979863008045E-12</v>
      </c>
      <c r="D239">
        <f t="shared" si="36"/>
        <v>1055.0475921109237</v>
      </c>
      <c r="E239">
        <f t="shared" si="37"/>
        <v>7839.9297660893671</v>
      </c>
      <c r="F239">
        <f t="shared" si="38"/>
        <v>1.3166144076566308</v>
      </c>
      <c r="G239">
        <f t="shared" si="39"/>
        <v>1.4196788132935021E-33</v>
      </c>
      <c r="H239">
        <f t="shared" si="40"/>
        <v>1.3406728121182173E-42</v>
      </c>
      <c r="I239">
        <f t="shared" si="41"/>
        <v>2.1515484626200312E-77</v>
      </c>
      <c r="J239">
        <f t="shared" si="42"/>
        <v>1.7063932413473246E-33</v>
      </c>
      <c r="K239">
        <f t="shared" si="43"/>
        <v>12675.397481287724</v>
      </c>
      <c r="L239">
        <v>12662.382395000001</v>
      </c>
      <c r="M239">
        <f t="shared" si="44"/>
        <v>13.015086287723534</v>
      </c>
    </row>
    <row r="240" spans="1:13" x14ac:dyDescent="0.35">
      <c r="A240" s="8">
        <v>1185.4785159999999</v>
      </c>
      <c r="B240">
        <f t="shared" si="34"/>
        <v>3901.8003349292935</v>
      </c>
      <c r="C240">
        <f t="shared" si="35"/>
        <v>7.1516833231723937E-12</v>
      </c>
      <c r="D240">
        <f t="shared" si="36"/>
        <v>1025.1043733797644</v>
      </c>
      <c r="E240">
        <f t="shared" si="37"/>
        <v>7853.9577063257766</v>
      </c>
      <c r="F240">
        <f t="shared" si="38"/>
        <v>1.6482085591025915</v>
      </c>
      <c r="G240">
        <f t="shared" si="39"/>
        <v>3.0818957648931431E-33</v>
      </c>
      <c r="H240">
        <f t="shared" si="40"/>
        <v>3.2051640563235263E-42</v>
      </c>
      <c r="I240">
        <f t="shared" si="41"/>
        <v>6.8314479044521314E-77</v>
      </c>
      <c r="J240">
        <f t="shared" si="42"/>
        <v>2.5192290661012299E-33</v>
      </c>
      <c r="K240">
        <f t="shared" si="43"/>
        <v>12782.510623193944</v>
      </c>
      <c r="L240">
        <v>12772.784193</v>
      </c>
      <c r="M240">
        <f t="shared" si="44"/>
        <v>9.7264301939449069</v>
      </c>
    </row>
    <row r="241" spans="1:13" x14ac:dyDescent="0.35">
      <c r="A241" s="8">
        <v>1186.7578129999999</v>
      </c>
      <c r="B241">
        <f t="shared" si="34"/>
        <v>4027.5668986089172</v>
      </c>
      <c r="C241">
        <f t="shared" si="35"/>
        <v>9.0136033117085693E-12</v>
      </c>
      <c r="D241">
        <f t="shared" si="36"/>
        <v>995.68300027499697</v>
      </c>
      <c r="E241">
        <f t="shared" si="37"/>
        <v>7862.32051407372</v>
      </c>
      <c r="F241">
        <f t="shared" si="38"/>
        <v>2.0558394516586675</v>
      </c>
      <c r="G241">
        <f t="shared" si="39"/>
        <v>6.6660606380746114E-33</v>
      </c>
      <c r="H241">
        <f t="shared" si="40"/>
        <v>7.6348620473191158E-42</v>
      </c>
      <c r="I241">
        <f t="shared" si="41"/>
        <v>2.161214426348219E-76</v>
      </c>
      <c r="J241">
        <f t="shared" si="42"/>
        <v>3.7158832621788582E-33</v>
      </c>
      <c r="K241">
        <f t="shared" si="43"/>
        <v>12887.626252409304</v>
      </c>
      <c r="L241">
        <v>12881.548849000001</v>
      </c>
      <c r="M241">
        <f t="shared" si="44"/>
        <v>6.0774034093028604</v>
      </c>
    </row>
    <row r="242" spans="1:13" x14ac:dyDescent="0.35">
      <c r="A242" s="8">
        <v>1188.0371090000001</v>
      </c>
      <c r="B242">
        <f t="shared" si="34"/>
        <v>4156.4440632085407</v>
      </c>
      <c r="C242">
        <f t="shared" si="35"/>
        <v>1.1351902201712068E-11</v>
      </c>
      <c r="D242">
        <f t="shared" si="36"/>
        <v>966.78761567743356</v>
      </c>
      <c r="E242">
        <f t="shared" si="37"/>
        <v>7865.0000547009986</v>
      </c>
      <c r="F242">
        <f t="shared" si="38"/>
        <v>2.5549924586984281</v>
      </c>
      <c r="G242">
        <f t="shared" si="39"/>
        <v>1.4366262009385218E-32</v>
      </c>
      <c r="H242">
        <f t="shared" si="40"/>
        <v>1.8120713793843633E-41</v>
      </c>
      <c r="I242">
        <f t="shared" si="41"/>
        <v>6.8124924618337956E-76</v>
      </c>
      <c r="J242">
        <f t="shared" si="42"/>
        <v>5.4759843833215431E-33</v>
      </c>
      <c r="K242">
        <f t="shared" si="43"/>
        <v>12990.786726045682</v>
      </c>
      <c r="L242">
        <v>12988.697085</v>
      </c>
      <c r="M242">
        <f t="shared" si="44"/>
        <v>2.0896410456825834</v>
      </c>
    </row>
    <row r="243" spans="1:13" x14ac:dyDescent="0.35">
      <c r="A243" s="8">
        <v>1189.3164059999999</v>
      </c>
      <c r="B243">
        <f t="shared" si="34"/>
        <v>4288.472160393957</v>
      </c>
      <c r="C243">
        <f t="shared" si="35"/>
        <v>1.4286275880690057E-11</v>
      </c>
      <c r="D243">
        <f t="shared" si="36"/>
        <v>938.42166397148742</v>
      </c>
      <c r="E243">
        <f t="shared" si="37"/>
        <v>7861.9905190863747</v>
      </c>
      <c r="F243">
        <f t="shared" si="38"/>
        <v>3.1638332994230507</v>
      </c>
      <c r="G243">
        <f t="shared" si="39"/>
        <v>3.084906715141815E-32</v>
      </c>
      <c r="H243">
        <f t="shared" si="40"/>
        <v>4.2852204691707702E-41</v>
      </c>
      <c r="I243">
        <f t="shared" si="41"/>
        <v>2.1396270067028571E-75</v>
      </c>
      <c r="J243">
        <f t="shared" si="42"/>
        <v>8.0624742223005582E-33</v>
      </c>
      <c r="K243">
        <f t="shared" si="43"/>
        <v>13092.048176751257</v>
      </c>
      <c r="L243">
        <v>13094.259628</v>
      </c>
      <c r="M243">
        <f t="shared" si="44"/>
        <v>-2.2114512487423781</v>
      </c>
    </row>
    <row r="244" spans="1:13" x14ac:dyDescent="0.35">
      <c r="A244" s="8">
        <v>1190.595703</v>
      </c>
      <c r="B244">
        <f t="shared" si="34"/>
        <v>4423.6903218927046</v>
      </c>
      <c r="C244">
        <f t="shared" si="35"/>
        <v>1.7965923124860796E-11</v>
      </c>
      <c r="D244">
        <f t="shared" si="36"/>
        <v>910.58804035037087</v>
      </c>
      <c r="E244">
        <f t="shared" si="37"/>
        <v>7853.2984320605538</v>
      </c>
      <c r="F244">
        <f t="shared" si="38"/>
        <v>3.9035615520932496</v>
      </c>
      <c r="G244">
        <f t="shared" si="39"/>
        <v>6.6003012502911118E-32</v>
      </c>
      <c r="H244">
        <f t="shared" si="40"/>
        <v>1.0097050060892554E-40</v>
      </c>
      <c r="I244">
        <f t="shared" si="41"/>
        <v>6.6956628340096051E-75</v>
      </c>
      <c r="J244">
        <f t="shared" si="42"/>
        <v>1.1859881358161208E-32</v>
      </c>
      <c r="K244">
        <f t="shared" si="43"/>
        <v>13191.480355855741</v>
      </c>
      <c r="L244">
        <v>13198.276959000001</v>
      </c>
      <c r="M244">
        <f t="shared" si="44"/>
        <v>-6.7966031442592794</v>
      </c>
    </row>
    <row r="245" spans="1:13" x14ac:dyDescent="0.35">
      <c r="A245" s="8">
        <v>1191.873047</v>
      </c>
      <c r="B245">
        <f t="shared" si="34"/>
        <v>4561.9229806336816</v>
      </c>
      <c r="C245">
        <f t="shared" si="35"/>
        <v>2.256882461045077E-11</v>
      </c>
      <c r="D245">
        <f t="shared" si="36"/>
        <v>883.33028129481545</v>
      </c>
      <c r="E245">
        <f t="shared" si="37"/>
        <v>7838.9688597900822</v>
      </c>
      <c r="F245">
        <f t="shared" si="38"/>
        <v>4.797293041590267</v>
      </c>
      <c r="G245">
        <f t="shared" si="39"/>
        <v>1.405426965050412E-31</v>
      </c>
      <c r="H245">
        <f t="shared" si="40"/>
        <v>2.3674165815709876E-40</v>
      </c>
      <c r="I245">
        <f t="shared" si="41"/>
        <v>2.084105917456627E-74</v>
      </c>
      <c r="J245">
        <f t="shared" si="42"/>
        <v>1.7419803008879438E-32</v>
      </c>
      <c r="K245">
        <f t="shared" si="43"/>
        <v>13289.019414760192</v>
      </c>
      <c r="L245">
        <v>13300.644480000001</v>
      </c>
      <c r="M245">
        <f t="shared" si="44"/>
        <v>-11.625065239808464</v>
      </c>
    </row>
    <row r="246" spans="1:13" x14ac:dyDescent="0.35">
      <c r="A246" s="8">
        <v>1193.1523440000001</v>
      </c>
      <c r="B246">
        <f t="shared" si="34"/>
        <v>4703.6300310269526</v>
      </c>
      <c r="C246">
        <f t="shared" si="35"/>
        <v>2.8340020524740783E-11</v>
      </c>
      <c r="D246">
        <f t="shared" si="36"/>
        <v>856.56671516387382</v>
      </c>
      <c r="E246">
        <f t="shared" si="37"/>
        <v>7818.9890337064217</v>
      </c>
      <c r="F246">
        <f t="shared" si="38"/>
        <v>5.8761521440865376</v>
      </c>
      <c r="G246">
        <f t="shared" si="39"/>
        <v>2.9852406634161966E-31</v>
      </c>
      <c r="H246">
        <f t="shared" si="40"/>
        <v>5.5379033075364138E-40</v>
      </c>
      <c r="I246">
        <f t="shared" si="41"/>
        <v>6.4747743374689192E-74</v>
      </c>
      <c r="J246">
        <f t="shared" si="42"/>
        <v>2.5578058783116594E-32</v>
      </c>
      <c r="K246">
        <f t="shared" si="43"/>
        <v>13385.061932041363</v>
      </c>
      <c r="L246">
        <v>13401.736418</v>
      </c>
      <c r="M246">
        <f t="shared" si="44"/>
        <v>-16.674485958637888</v>
      </c>
    </row>
    <row r="247" spans="1:13" x14ac:dyDescent="0.35">
      <c r="A247" s="8">
        <v>1194.4296879999999</v>
      </c>
      <c r="B247">
        <f t="shared" si="34"/>
        <v>4848.4148322261108</v>
      </c>
      <c r="C247">
        <f t="shared" si="35"/>
        <v>3.5548497973062833E-11</v>
      </c>
      <c r="D247">
        <f t="shared" si="36"/>
        <v>830.3801640799652</v>
      </c>
      <c r="E247">
        <f t="shared" si="37"/>
        <v>7793.463033097144</v>
      </c>
      <c r="F247">
        <f t="shared" si="38"/>
        <v>7.1693932531917959</v>
      </c>
      <c r="G247">
        <f t="shared" si="39"/>
        <v>6.3107071507938951E-31</v>
      </c>
      <c r="H247">
        <f t="shared" si="40"/>
        <v>1.289079490945334E-39</v>
      </c>
      <c r="I247">
        <f t="shared" si="41"/>
        <v>2.0008060954770536E-73</v>
      </c>
      <c r="J247">
        <f t="shared" si="42"/>
        <v>3.7501100682186805E-32</v>
      </c>
      <c r="K247">
        <f t="shared" si="43"/>
        <v>13479.427422656448</v>
      </c>
      <c r="L247">
        <v>13501.315853</v>
      </c>
      <c r="M247">
        <f t="shared" si="44"/>
        <v>-21.88843034355159</v>
      </c>
    </row>
    <row r="248" spans="1:13" x14ac:dyDescent="0.35">
      <c r="A248" s="8">
        <v>1195.7070309999999</v>
      </c>
      <c r="B248">
        <f t="shared" si="34"/>
        <v>4996.5259236058837</v>
      </c>
      <c r="C248">
        <f t="shared" si="35"/>
        <v>4.4557761274140023E-11</v>
      </c>
      <c r="D248">
        <f t="shared" si="36"/>
        <v>804.72993261807801</v>
      </c>
      <c r="E248">
        <f t="shared" si="37"/>
        <v>7762.4196066664417</v>
      </c>
      <c r="F248">
        <f t="shared" si="38"/>
        <v>8.7156541160643428</v>
      </c>
      <c r="G248">
        <f t="shared" si="39"/>
        <v>1.329244070736487E-30</v>
      </c>
      <c r="H248">
        <f t="shared" si="40"/>
        <v>2.989799208616478E-39</v>
      </c>
      <c r="I248">
        <f t="shared" si="41"/>
        <v>6.1604617298767664E-73</v>
      </c>
      <c r="J248">
        <f t="shared" si="42"/>
        <v>5.4932250070957509E-32</v>
      </c>
      <c r="K248">
        <f t="shared" si="43"/>
        <v>13572.391117006513</v>
      </c>
      <c r="L248">
        <v>13599.620634999999</v>
      </c>
      <c r="M248">
        <f t="shared" si="44"/>
        <v>-27.229517993486297</v>
      </c>
    </row>
    <row r="249" spans="1:13" x14ac:dyDescent="0.35">
      <c r="A249" s="8">
        <v>1196.986328</v>
      </c>
      <c r="B249">
        <f t="shared" si="34"/>
        <v>5148.2313172171343</v>
      </c>
      <c r="C249">
        <f t="shared" si="35"/>
        <v>5.582849201736807E-11</v>
      </c>
      <c r="D249">
        <f t="shared" si="36"/>
        <v>779.57800762000443</v>
      </c>
      <c r="E249">
        <f t="shared" si="37"/>
        <v>7725.8654261583279</v>
      </c>
      <c r="F249">
        <f t="shared" si="38"/>
        <v>10.560196328919661</v>
      </c>
      <c r="G249">
        <f t="shared" si="39"/>
        <v>2.7928719255278347E-30</v>
      </c>
      <c r="H249">
        <f t="shared" si="40"/>
        <v>6.9181174032652801E-39</v>
      </c>
      <c r="I249">
        <f t="shared" si="41"/>
        <v>1.8931862248156782E-72</v>
      </c>
      <c r="J249">
        <f t="shared" si="42"/>
        <v>8.0439717279430243E-32</v>
      </c>
      <c r="K249">
        <f t="shared" si="43"/>
        <v>13664.234947324441</v>
      </c>
      <c r="L249">
        <v>13696.892174000001</v>
      </c>
      <c r="M249">
        <f t="shared" si="44"/>
        <v>-32.657226675559286</v>
      </c>
    </row>
    <row r="250" spans="1:13" x14ac:dyDescent="0.35">
      <c r="A250" s="8">
        <v>1198.2617190000001</v>
      </c>
      <c r="B250">
        <f t="shared" si="34"/>
        <v>5302.8606598403121</v>
      </c>
      <c r="C250">
        <f t="shared" si="35"/>
        <v>6.9850737733906139E-11</v>
      </c>
      <c r="D250">
        <f t="shared" si="36"/>
        <v>755.03786646869719</v>
      </c>
      <c r="E250">
        <f t="shared" si="37"/>
        <v>7684.0584403143566</v>
      </c>
      <c r="F250">
        <f t="shared" si="38"/>
        <v>12.741487289117957</v>
      </c>
      <c r="G250">
        <f t="shared" si="39"/>
        <v>5.8336918563595614E-30</v>
      </c>
      <c r="H250">
        <f t="shared" si="40"/>
        <v>1.5909336944071191E-38</v>
      </c>
      <c r="I250">
        <f t="shared" si="41"/>
        <v>5.7771732393801233E-72</v>
      </c>
      <c r="J250">
        <f t="shared" si="42"/>
        <v>1.1754809759938449E-31</v>
      </c>
      <c r="K250">
        <f t="shared" si="43"/>
        <v>13754.698453912553</v>
      </c>
      <c r="L250">
        <v>13792.792362</v>
      </c>
      <c r="M250">
        <f t="shared" si="44"/>
        <v>-38.093908087446835</v>
      </c>
    </row>
    <row r="251" spans="1:13" x14ac:dyDescent="0.35">
      <c r="A251" s="8">
        <v>1199.5390629999999</v>
      </c>
      <c r="B251">
        <f t="shared" si="34"/>
        <v>5461.1474427015228</v>
      </c>
      <c r="C251">
        <f t="shared" si="35"/>
        <v>8.7360768988851926E-11</v>
      </c>
      <c r="D251">
        <f t="shared" si="36"/>
        <v>730.9945370644997</v>
      </c>
      <c r="E251">
        <f t="shared" si="37"/>
        <v>7636.9081738987097</v>
      </c>
      <c r="F251">
        <f t="shared" si="38"/>
        <v>15.322252427004752</v>
      </c>
      <c r="G251">
        <f t="shared" si="39"/>
        <v>1.2155008879512578E-29</v>
      </c>
      <c r="H251">
        <f t="shared" si="40"/>
        <v>3.6500559935219609E-38</v>
      </c>
      <c r="I251">
        <f t="shared" si="41"/>
        <v>1.759579414990421E-71</v>
      </c>
      <c r="J251">
        <f t="shared" si="42"/>
        <v>1.7171977773400071E-31</v>
      </c>
      <c r="K251">
        <f t="shared" si="43"/>
        <v>13844.372406091823</v>
      </c>
      <c r="L251">
        <v>13887.880541</v>
      </c>
      <c r="M251">
        <f t="shared" si="44"/>
        <v>-43.508134908177453</v>
      </c>
    </row>
    <row r="252" spans="1:13" x14ac:dyDescent="0.35">
      <c r="A252" s="8">
        <v>1200.8164059999999</v>
      </c>
      <c r="B252">
        <f t="shared" si="34"/>
        <v>5622.8868721405579</v>
      </c>
      <c r="C252">
        <f t="shared" si="35"/>
        <v>1.0917995537086502E-10</v>
      </c>
      <c r="D252">
        <f t="shared" si="36"/>
        <v>707.48452966035438</v>
      </c>
      <c r="E252">
        <f t="shared" si="37"/>
        <v>7584.5748046409408</v>
      </c>
      <c r="F252">
        <f t="shared" si="38"/>
        <v>18.359181630459382</v>
      </c>
      <c r="G252">
        <f t="shared" si="39"/>
        <v>2.5234523396155124E-29</v>
      </c>
      <c r="H252">
        <f t="shared" si="40"/>
        <v>8.344013000210118E-38</v>
      </c>
      <c r="I252">
        <f t="shared" si="41"/>
        <v>5.3398647396410972E-71</v>
      </c>
      <c r="J252">
        <f t="shared" si="42"/>
        <v>2.5062937539209187E-31</v>
      </c>
      <c r="K252">
        <f t="shared" si="43"/>
        <v>13933.305388072422</v>
      </c>
      <c r="L252">
        <v>13982.137076999999</v>
      </c>
      <c r="M252">
        <f t="shared" si="44"/>
        <v>-48.831688927577488</v>
      </c>
    </row>
    <row r="253" spans="1:13" x14ac:dyDescent="0.35">
      <c r="A253" s="8">
        <v>1202.09375</v>
      </c>
      <c r="B253">
        <f t="shared" si="34"/>
        <v>5788.1072177038632</v>
      </c>
      <c r="C253">
        <f t="shared" si="35"/>
        <v>1.3634855557472374E-10</v>
      </c>
      <c r="D253">
        <f t="shared" si="36"/>
        <v>684.50584298901526</v>
      </c>
      <c r="E253">
        <f t="shared" si="37"/>
        <v>7527.1689758261573</v>
      </c>
      <c r="F253">
        <f t="shared" si="38"/>
        <v>21.91857747865804</v>
      </c>
      <c r="G253">
        <f t="shared" si="39"/>
        <v>5.2199153553562303E-29</v>
      </c>
      <c r="H253">
        <f t="shared" si="40"/>
        <v>1.9005485923633581E-37</v>
      </c>
      <c r="I253">
        <f t="shared" si="41"/>
        <v>1.6146570643867457E-70</v>
      </c>
      <c r="J253">
        <f t="shared" si="42"/>
        <v>3.6546923512018736E-31</v>
      </c>
      <c r="K253">
        <f t="shared" si="43"/>
        <v>14021.700613997831</v>
      </c>
      <c r="L253">
        <v>14075.70205</v>
      </c>
      <c r="M253">
        <f t="shared" si="44"/>
        <v>-54.001436002168703</v>
      </c>
    </row>
    <row r="254" spans="1:13" x14ac:dyDescent="0.35">
      <c r="A254" s="8">
        <v>1203.3691409999999</v>
      </c>
      <c r="B254">
        <f t="shared" si="34"/>
        <v>5956.5741339656843</v>
      </c>
      <c r="C254">
        <f t="shared" si="35"/>
        <v>1.7009534754666614E-10</v>
      </c>
      <c r="D254">
        <f t="shared" si="36"/>
        <v>662.09000224134491</v>
      </c>
      <c r="E254">
        <f t="shared" si="37"/>
        <v>7464.9106408534062</v>
      </c>
      <c r="F254">
        <f t="shared" si="38"/>
        <v>26.066674342324212</v>
      </c>
      <c r="G254">
        <f t="shared" si="39"/>
        <v>1.0746846703586458E-28</v>
      </c>
      <c r="H254">
        <f t="shared" si="40"/>
        <v>4.3079262359523252E-37</v>
      </c>
      <c r="I254">
        <f t="shared" si="41"/>
        <v>4.8565457082854216E-70</v>
      </c>
      <c r="J254">
        <f t="shared" si="42"/>
        <v>5.3214155674265432E-31</v>
      </c>
      <c r="K254">
        <f t="shared" si="43"/>
        <v>14109.641451402931</v>
      </c>
      <c r="L254">
        <v>14168.585395</v>
      </c>
      <c r="M254">
        <f t="shared" si="44"/>
        <v>-58.943943597068937</v>
      </c>
    </row>
    <row r="255" spans="1:13" x14ac:dyDescent="0.35">
      <c r="A255" s="8">
        <v>1204.6445309999999</v>
      </c>
      <c r="B255">
        <f t="shared" si="34"/>
        <v>6128.5621289931041</v>
      </c>
      <c r="C255">
        <f t="shared" si="35"/>
        <v>2.1203927802270493E-10</v>
      </c>
      <c r="D255">
        <f t="shared" si="36"/>
        <v>640.19865013306662</v>
      </c>
      <c r="E255">
        <f t="shared" si="37"/>
        <v>7397.8458883978274</v>
      </c>
      <c r="F255">
        <f t="shared" si="38"/>
        <v>30.888151000909946</v>
      </c>
      <c r="G255">
        <f t="shared" si="39"/>
        <v>2.2046085361718397E-28</v>
      </c>
      <c r="H255">
        <f t="shared" si="40"/>
        <v>9.7294959869402733E-37</v>
      </c>
      <c r="I255">
        <f t="shared" si="41"/>
        <v>1.4554837875801779E-69</v>
      </c>
      <c r="J255">
        <f t="shared" si="42"/>
        <v>7.7412602867420433E-31</v>
      </c>
      <c r="K255">
        <f t="shared" si="43"/>
        <v>14197.494818525121</v>
      </c>
      <c r="L255">
        <v>14261.093811000001</v>
      </c>
      <c r="M255">
        <f t="shared" si="44"/>
        <v>-63.598992474879196</v>
      </c>
    </row>
    <row r="256" spans="1:13" x14ac:dyDescent="0.35">
      <c r="A256" s="8">
        <v>1205.921875</v>
      </c>
      <c r="B256">
        <f t="shared" si="34"/>
        <v>6304.3659867314791</v>
      </c>
      <c r="C256">
        <f t="shared" si="35"/>
        <v>2.6422152100377167E-10</v>
      </c>
      <c r="D256">
        <f t="shared" si="36"/>
        <v>618.79617722866328</v>
      </c>
      <c r="E256">
        <f t="shared" si="37"/>
        <v>7326.000426831798</v>
      </c>
      <c r="F256">
        <f t="shared" si="38"/>
        <v>36.478804937748976</v>
      </c>
      <c r="G256">
        <f t="shared" si="39"/>
        <v>4.5111730040232895E-28</v>
      </c>
      <c r="H256">
        <f t="shared" si="40"/>
        <v>2.1922192809016388E-36</v>
      </c>
      <c r="I256">
        <f t="shared" si="41"/>
        <v>4.3535852887869897E-69</v>
      </c>
      <c r="J256">
        <f t="shared" si="42"/>
        <v>1.1257784568275221E-30</v>
      </c>
      <c r="K256">
        <f t="shared" si="43"/>
        <v>14285.641395729956</v>
      </c>
      <c r="L256">
        <v>14353.544013000001</v>
      </c>
      <c r="M256">
        <f t="shared" si="44"/>
        <v>-67.902617270045084</v>
      </c>
    </row>
    <row r="257" spans="1:13" x14ac:dyDescent="0.35">
      <c r="A257" s="8">
        <v>1207.1972659999999</v>
      </c>
      <c r="B257">
        <f t="shared" si="34"/>
        <v>6483.4692306168236</v>
      </c>
      <c r="C257">
        <f t="shared" si="35"/>
        <v>3.288938747230412E-10</v>
      </c>
      <c r="D257">
        <f t="shared" si="36"/>
        <v>597.94439850182425</v>
      </c>
      <c r="E257">
        <f t="shared" si="37"/>
        <v>7249.7420773047306</v>
      </c>
      <c r="F257">
        <f t="shared" si="38"/>
        <v>42.915157369924479</v>
      </c>
      <c r="G257">
        <f t="shared" si="39"/>
        <v>9.1876389853713061E-28</v>
      </c>
      <c r="H257">
        <f t="shared" si="40"/>
        <v>4.9155273788757673E-36</v>
      </c>
      <c r="I257">
        <f t="shared" si="41"/>
        <v>1.2953618020130656E-68</v>
      </c>
      <c r="J257">
        <f t="shared" si="42"/>
        <v>1.6347580950329902E-30</v>
      </c>
      <c r="K257">
        <f t="shared" si="43"/>
        <v>14374.070863793631</v>
      </c>
      <c r="L257">
        <v>14445.840784</v>
      </c>
      <c r="M257">
        <f t="shared" si="44"/>
        <v>-71.769920206368624</v>
      </c>
    </row>
    <row r="258" spans="1:13" x14ac:dyDescent="0.35">
      <c r="A258" s="8">
        <v>1208.4726559999999</v>
      </c>
      <c r="B258">
        <f t="shared" si="34"/>
        <v>6666.1571724654823</v>
      </c>
      <c r="C258">
        <f t="shared" si="35"/>
        <v>4.0909613042628121E-10</v>
      </c>
      <c r="D258">
        <f t="shared" si="36"/>
        <v>577.60618593810239</v>
      </c>
      <c r="E258">
        <f t="shared" si="37"/>
        <v>7169.1206935408227</v>
      </c>
      <c r="F258">
        <f t="shared" si="38"/>
        <v>50.305311723972885</v>
      </c>
      <c r="G258">
        <f t="shared" si="39"/>
        <v>1.8644519790912432E-27</v>
      </c>
      <c r="H258">
        <f t="shared" si="40"/>
        <v>1.0982192551304459E-35</v>
      </c>
      <c r="I258">
        <f t="shared" si="41"/>
        <v>3.8403236569185214E-68</v>
      </c>
      <c r="J258">
        <f t="shared" si="42"/>
        <v>2.3717133781466059E-30</v>
      </c>
      <c r="K258">
        <f t="shared" si="43"/>
        <v>14463.189363668789</v>
      </c>
      <c r="L258">
        <v>14538.324788</v>
      </c>
      <c r="M258">
        <f t="shared" si="44"/>
        <v>-75.135424331210743</v>
      </c>
    </row>
    <row r="259" spans="1:13" x14ac:dyDescent="0.35">
      <c r="A259" s="8">
        <v>1209.7460940000001</v>
      </c>
      <c r="B259">
        <f t="shared" si="34"/>
        <v>6852.1595402620687</v>
      </c>
      <c r="C259">
        <f t="shared" si="35"/>
        <v>5.0831474217823952E-10</v>
      </c>
      <c r="D259">
        <f t="shared" si="36"/>
        <v>557.80710326733958</v>
      </c>
      <c r="E259">
        <f t="shared" si="37"/>
        <v>7084.4329364499235</v>
      </c>
      <c r="F259">
        <f t="shared" si="38"/>
        <v>58.741907993607512</v>
      </c>
      <c r="G259">
        <f t="shared" si="39"/>
        <v>3.7658651355054178E-27</v>
      </c>
      <c r="H259">
        <f t="shared" si="40"/>
        <v>2.4418013917871465E-35</v>
      </c>
      <c r="I259">
        <f t="shared" si="41"/>
        <v>1.1325539054391185E-67</v>
      </c>
      <c r="J259">
        <f t="shared" si="42"/>
        <v>3.4358384520437928E-30</v>
      </c>
      <c r="K259">
        <f t="shared" si="43"/>
        <v>14553.141487973448</v>
      </c>
      <c r="L259">
        <v>14631.064575</v>
      </c>
      <c r="M259">
        <f t="shared" si="44"/>
        <v>-77.923087026552821</v>
      </c>
    </row>
    <row r="260" spans="1:13" x14ac:dyDescent="0.35">
      <c r="A260" s="8">
        <v>1211.0214840000001</v>
      </c>
      <c r="B260">
        <f t="shared" si="34"/>
        <v>7042.0620349635301</v>
      </c>
      <c r="C260">
        <f t="shared" si="35"/>
        <v>6.3134523357101103E-10</v>
      </c>
      <c r="D260">
        <f t="shared" si="36"/>
        <v>538.48173516262511</v>
      </c>
      <c r="E260">
        <f t="shared" si="37"/>
        <v>6995.589855305102</v>
      </c>
      <c r="F260">
        <f t="shared" si="38"/>
        <v>68.362785424399689</v>
      </c>
      <c r="G260">
        <f t="shared" si="39"/>
        <v>7.5871838681599035E-27</v>
      </c>
      <c r="H260">
        <f t="shared" si="40"/>
        <v>5.4162392154218207E-35</v>
      </c>
      <c r="I260">
        <f t="shared" si="41"/>
        <v>3.3335286279072295E-67</v>
      </c>
      <c r="J260">
        <f t="shared" si="42"/>
        <v>4.9757503697912463E-30</v>
      </c>
      <c r="K260">
        <f t="shared" si="43"/>
        <v>14644.496410856289</v>
      </c>
      <c r="L260">
        <v>14724.566701</v>
      </c>
      <c r="M260">
        <f t="shared" si="44"/>
        <v>-80.070290143710736</v>
      </c>
    </row>
    <row r="261" spans="1:13" x14ac:dyDescent="0.35">
      <c r="A261" s="8">
        <v>1212.296875</v>
      </c>
      <c r="B261">
        <f t="shared" si="34"/>
        <v>7235.5958971905784</v>
      </c>
      <c r="C261">
        <f t="shared" si="35"/>
        <v>7.8357982235926399E-10</v>
      </c>
      <c r="D261">
        <f t="shared" si="36"/>
        <v>519.65575819352068</v>
      </c>
      <c r="E261">
        <f t="shared" si="37"/>
        <v>6902.8954617434729</v>
      </c>
      <c r="F261">
        <f t="shared" si="38"/>
        <v>79.272870448809599</v>
      </c>
      <c r="G261">
        <f t="shared" si="39"/>
        <v>1.5231047602726462E-26</v>
      </c>
      <c r="H261">
        <f t="shared" si="40"/>
        <v>1.1970676402971433E-34</v>
      </c>
      <c r="I261">
        <f t="shared" si="41"/>
        <v>9.7764896729089132E-67</v>
      </c>
      <c r="J261">
        <f t="shared" si="42"/>
        <v>7.1993423946426414E-30</v>
      </c>
      <c r="K261">
        <f t="shared" si="43"/>
        <v>14737.419987577165</v>
      </c>
      <c r="L261">
        <v>14818.923038000001</v>
      </c>
      <c r="M261">
        <f t="shared" si="44"/>
        <v>-81.503050422836168</v>
      </c>
    </row>
    <row r="262" spans="1:13" x14ac:dyDescent="0.35">
      <c r="A262" s="8">
        <v>1213.5703129999999</v>
      </c>
      <c r="B262">
        <f t="shared" si="34"/>
        <v>7432.4675775466321</v>
      </c>
      <c r="C262">
        <f t="shared" si="35"/>
        <v>9.7149085109983835E-10</v>
      </c>
      <c r="D262">
        <f t="shared" si="36"/>
        <v>501.35153177585863</v>
      </c>
      <c r="E262">
        <f t="shared" si="37"/>
        <v>6806.683497084884</v>
      </c>
      <c r="F262">
        <f t="shared" si="38"/>
        <v>91.573039098989554</v>
      </c>
      <c r="G262">
        <f t="shared" si="39"/>
        <v>3.0433519219796113E-26</v>
      </c>
      <c r="H262">
        <f t="shared" si="40"/>
        <v>2.6329875962665488E-34</v>
      </c>
      <c r="I262">
        <f t="shared" si="41"/>
        <v>2.8522188091719664E-66</v>
      </c>
      <c r="J262">
        <f t="shared" si="42"/>
        <v>1.0401370611315155E-29</v>
      </c>
      <c r="K262">
        <f t="shared" si="43"/>
        <v>14832.075645507337</v>
      </c>
      <c r="L262">
        <v>14914.23049</v>
      </c>
      <c r="M262">
        <f t="shared" si="44"/>
        <v>-82.15484449266296</v>
      </c>
    </row>
    <row r="263" spans="1:13" x14ac:dyDescent="0.35">
      <c r="A263" s="8">
        <v>1214.84375</v>
      </c>
      <c r="B263">
        <f t="shared" si="34"/>
        <v>7632.9795906527979</v>
      </c>
      <c r="C263">
        <f t="shared" si="35"/>
        <v>1.2035860608895488E-9</v>
      </c>
      <c r="D263">
        <f t="shared" si="36"/>
        <v>483.53424601746229</v>
      </c>
      <c r="E263">
        <f t="shared" si="37"/>
        <v>6707.0028929782602</v>
      </c>
      <c r="F263">
        <f t="shared" si="38"/>
        <v>105.40191472804646</v>
      </c>
      <c r="G263">
        <f t="shared" si="39"/>
        <v>6.059157167968199E-26</v>
      </c>
      <c r="H263">
        <f t="shared" si="40"/>
        <v>5.7705411854486738E-34</v>
      </c>
      <c r="I263">
        <f t="shared" si="41"/>
        <v>8.2912545079556072E-66</v>
      </c>
      <c r="J263">
        <f t="shared" si="42"/>
        <v>1.5014043070117021E-29</v>
      </c>
      <c r="K263">
        <f t="shared" si="43"/>
        <v>14928.918644377771</v>
      </c>
      <c r="L263">
        <v>15010.8855</v>
      </c>
      <c r="M263">
        <f t="shared" si="44"/>
        <v>-81.966855622229559</v>
      </c>
    </row>
    <row r="264" spans="1:13" x14ac:dyDescent="0.35">
      <c r="A264" s="8">
        <v>1216.1171879999999</v>
      </c>
      <c r="B264">
        <f t="shared" si="34"/>
        <v>7837.1391050042994</v>
      </c>
      <c r="C264">
        <f t="shared" si="35"/>
        <v>1.4900426286356395E-9</v>
      </c>
      <c r="D264">
        <f t="shared" si="36"/>
        <v>466.19798835871597</v>
      </c>
      <c r="E264">
        <f t="shared" si="37"/>
        <v>6604.0461076176871</v>
      </c>
      <c r="F264">
        <f t="shared" si="38"/>
        <v>120.88357577460779</v>
      </c>
      <c r="G264">
        <f t="shared" si="39"/>
        <v>1.2020163416978473E-25</v>
      </c>
      <c r="H264">
        <f t="shared" si="40"/>
        <v>1.260150515903807E-33</v>
      </c>
      <c r="I264">
        <f t="shared" si="41"/>
        <v>2.4015735643994796E-65</v>
      </c>
      <c r="J264">
        <f t="shared" si="42"/>
        <v>2.1652813647616477E-29</v>
      </c>
      <c r="K264">
        <f t="shared" si="43"/>
        <v>15028.2667767568</v>
      </c>
      <c r="L264">
        <v>15109.149809</v>
      </c>
      <c r="M264">
        <f t="shared" si="44"/>
        <v>-80.883032243200432</v>
      </c>
    </row>
    <row r="265" spans="1:13" x14ac:dyDescent="0.35">
      <c r="A265" s="8">
        <v>1217.390625</v>
      </c>
      <c r="B265">
        <f t="shared" si="34"/>
        <v>8044.9503452125773</v>
      </c>
      <c r="C265">
        <f t="shared" si="35"/>
        <v>1.8433304666901806E-9</v>
      </c>
      <c r="D265">
        <f t="shared" si="36"/>
        <v>449.33664910582695</v>
      </c>
      <c r="E265">
        <f t="shared" si="37"/>
        <v>6498.0100186383406</v>
      </c>
      <c r="F265">
        <f t="shared" si="38"/>
        <v>138.1414236653529</v>
      </c>
      <c r="G265">
        <f t="shared" si="39"/>
        <v>2.3759985488098695E-25</v>
      </c>
      <c r="H265">
        <f t="shared" si="40"/>
        <v>2.7419902746959762E-33</v>
      </c>
      <c r="I265">
        <f t="shared" si="41"/>
        <v>6.9312100126636882E-65</v>
      </c>
      <c r="J265">
        <f t="shared" si="42"/>
        <v>3.1198977705382433E-29</v>
      </c>
      <c r="K265">
        <f t="shared" si="43"/>
        <v>15130.438436623941</v>
      </c>
      <c r="L265">
        <v>15209.292606000001</v>
      </c>
      <c r="M265">
        <f t="shared" si="44"/>
        <v>-78.854169376059872</v>
      </c>
    </row>
    <row r="266" spans="1:13" x14ac:dyDescent="0.35">
      <c r="A266" s="8">
        <v>1218.6640629999999</v>
      </c>
      <c r="B266">
        <f t="shared" si="34"/>
        <v>8256.415808716949</v>
      </c>
      <c r="C266">
        <f t="shared" si="35"/>
        <v>2.278719234209737E-9</v>
      </c>
      <c r="D266">
        <f t="shared" si="36"/>
        <v>432.9438294092576</v>
      </c>
      <c r="E266">
        <f t="shared" si="37"/>
        <v>6389.0946546658124</v>
      </c>
      <c r="F266">
        <f t="shared" si="38"/>
        <v>157.29629001515045</v>
      </c>
      <c r="G266">
        <f t="shared" si="39"/>
        <v>4.6797222706174857E-25</v>
      </c>
      <c r="H266">
        <f t="shared" si="40"/>
        <v>5.9449408910984598E-33</v>
      </c>
      <c r="I266">
        <f t="shared" si="41"/>
        <v>1.9932439757630504E-64</v>
      </c>
      <c r="J266">
        <f t="shared" si="42"/>
        <v>4.4913405193235733E-29</v>
      </c>
      <c r="K266">
        <f t="shared" si="43"/>
        <v>15235.750582809449</v>
      </c>
      <c r="L266">
        <v>15311.589838</v>
      </c>
      <c r="M266">
        <f t="shared" si="44"/>
        <v>-75.83925519055083</v>
      </c>
    </row>
    <row r="267" spans="1:13" x14ac:dyDescent="0.35">
      <c r="A267" s="8">
        <v>1219.9375</v>
      </c>
      <c r="B267">
        <f t="shared" si="34"/>
        <v>8471.5348953351131</v>
      </c>
      <c r="C267">
        <f t="shared" si="35"/>
        <v>2.814889814155531E-9</v>
      </c>
      <c r="D267">
        <f t="shared" si="36"/>
        <v>417.0129638925834</v>
      </c>
      <c r="E267">
        <f t="shared" si="37"/>
        <v>6277.5032357553091</v>
      </c>
      <c r="F267">
        <f t="shared" si="38"/>
        <v>178.46409976115712</v>
      </c>
      <c r="G267">
        <f t="shared" si="39"/>
        <v>9.1839949301930645E-25</v>
      </c>
      <c r="H267">
        <f t="shared" si="40"/>
        <v>1.2843008978095511E-32</v>
      </c>
      <c r="I267">
        <f t="shared" si="41"/>
        <v>5.7114894707843221E-64</v>
      </c>
      <c r="J267">
        <f t="shared" si="42"/>
        <v>6.4598279003349481E-29</v>
      </c>
      <c r="K267">
        <f t="shared" si="43"/>
        <v>15344.515194746979</v>
      </c>
      <c r="L267">
        <v>15416.322040999999</v>
      </c>
      <c r="M267">
        <f t="shared" si="44"/>
        <v>-71.806846253020922</v>
      </c>
    </row>
    <row r="268" spans="1:13" x14ac:dyDescent="0.35">
      <c r="A268" s="8">
        <v>1221.2109379999999</v>
      </c>
      <c r="B268">
        <f t="shared" si="34"/>
        <v>8690.3051718670613</v>
      </c>
      <c r="C268">
        <f t="shared" si="35"/>
        <v>3.4746822001341258E-9</v>
      </c>
      <c r="D268">
        <f t="shared" si="36"/>
        <v>401.53723406885422</v>
      </c>
      <c r="E268">
        <f t="shared" si="37"/>
        <v>6163.4408650511741</v>
      </c>
      <c r="F268">
        <f t="shared" si="38"/>
        <v>201.7535438094703</v>
      </c>
      <c r="G268">
        <f t="shared" si="39"/>
        <v>1.7958964753692805E-24</v>
      </c>
      <c r="H268">
        <f t="shared" si="40"/>
        <v>2.7645482314494867E-32</v>
      </c>
      <c r="I268">
        <f t="shared" si="41"/>
        <v>1.6307092585540829E-63</v>
      </c>
      <c r="J268">
        <f t="shared" si="42"/>
        <v>9.2827254518665142E-29</v>
      </c>
      <c r="K268">
        <f t="shared" si="43"/>
        <v>15457.036814800034</v>
      </c>
      <c r="L268">
        <v>15523.773218</v>
      </c>
      <c r="M268">
        <f t="shared" si="44"/>
        <v>-66.736403199965935</v>
      </c>
    </row>
    <row r="269" spans="1:13" x14ac:dyDescent="0.35">
      <c r="A269" s="8">
        <v>1222.482422</v>
      </c>
      <c r="B269">
        <f t="shared" si="34"/>
        <v>8912.3770636078607</v>
      </c>
      <c r="C269">
        <f t="shared" si="35"/>
        <v>4.284619064066228E-9</v>
      </c>
      <c r="D269">
        <f t="shared" si="36"/>
        <v>386.53239200311657</v>
      </c>
      <c r="E269">
        <f t="shared" si="37"/>
        <v>6047.2946376118316</v>
      </c>
      <c r="F269">
        <f t="shared" si="38"/>
        <v>227.22243457409425</v>
      </c>
      <c r="G269">
        <f t="shared" si="39"/>
        <v>3.4956305736694951E-24</v>
      </c>
      <c r="H269">
        <f t="shared" si="40"/>
        <v>5.9225962457941121E-32</v>
      </c>
      <c r="I269">
        <f t="shared" si="41"/>
        <v>4.6317598749973443E-63</v>
      </c>
      <c r="J269">
        <f t="shared" si="42"/>
        <v>1.3319834493846356E-28</v>
      </c>
      <c r="K269">
        <f t="shared" si="43"/>
        <v>15573.426527801188</v>
      </c>
      <c r="L269">
        <v>15634.05631</v>
      </c>
      <c r="M269">
        <f t="shared" si="44"/>
        <v>-60.629782198811881</v>
      </c>
    </row>
    <row r="270" spans="1:13" x14ac:dyDescent="0.35">
      <c r="A270" s="8">
        <v>1223.7539059999999</v>
      </c>
      <c r="B270">
        <f t="shared" si="34"/>
        <v>9138.0755370434272</v>
      </c>
      <c r="C270">
        <f t="shared" si="35"/>
        <v>5.2795067625520231E-9</v>
      </c>
      <c r="D270">
        <f t="shared" si="36"/>
        <v>371.96722736424005</v>
      </c>
      <c r="E270">
        <f t="shared" si="37"/>
        <v>5929.0982932083989</v>
      </c>
      <c r="F270">
        <f t="shared" si="38"/>
        <v>254.99044829064354</v>
      </c>
      <c r="G270">
        <f t="shared" si="39"/>
        <v>6.7797304424419218E-24</v>
      </c>
      <c r="H270">
        <f t="shared" si="40"/>
        <v>1.2642784914303391E-31</v>
      </c>
      <c r="I270">
        <f t="shared" si="41"/>
        <v>1.3108657064176378E-62</v>
      </c>
      <c r="J270">
        <f t="shared" si="42"/>
        <v>1.9095578414207167E-28</v>
      </c>
      <c r="K270">
        <f t="shared" si="43"/>
        <v>15694.13150591199</v>
      </c>
      <c r="L270">
        <v>15747.616558</v>
      </c>
      <c r="M270">
        <f t="shared" si="44"/>
        <v>-53.485052088009979</v>
      </c>
    </row>
    <row r="271" spans="1:13" x14ac:dyDescent="0.35">
      <c r="A271" s="8">
        <v>1225.0273440000001</v>
      </c>
      <c r="B271">
        <f t="shared" si="34"/>
        <v>9367.7451802635751</v>
      </c>
      <c r="C271">
        <f t="shared" si="35"/>
        <v>6.5027509669401209E-9</v>
      </c>
      <c r="D271">
        <f t="shared" si="36"/>
        <v>357.81307917870015</v>
      </c>
      <c r="E271">
        <f t="shared" si="37"/>
        <v>5808.8733459492469</v>
      </c>
      <c r="F271">
        <f t="shared" si="38"/>
        <v>285.17578272167088</v>
      </c>
      <c r="G271">
        <f t="shared" si="39"/>
        <v>1.3115368978395124E-23</v>
      </c>
      <c r="H271">
        <f t="shared" si="40"/>
        <v>2.6922696666630386E-31</v>
      </c>
      <c r="I271">
        <f t="shared" si="41"/>
        <v>3.7025742970690032E-62</v>
      </c>
      <c r="J271">
        <f t="shared" si="42"/>
        <v>2.7366356596944895E-28</v>
      </c>
      <c r="K271">
        <f t="shared" si="43"/>
        <v>15819.607388119697</v>
      </c>
      <c r="L271">
        <v>15864.915733</v>
      </c>
      <c r="M271">
        <f t="shared" si="44"/>
        <v>-45.308344880302684</v>
      </c>
    </row>
    <row r="272" spans="1:13" x14ac:dyDescent="0.35">
      <c r="A272" s="8">
        <v>1226.298828</v>
      </c>
      <c r="B272">
        <f t="shared" si="34"/>
        <v>9600.6678264466154</v>
      </c>
      <c r="C272">
        <f t="shared" si="35"/>
        <v>8.0010279607810914E-9</v>
      </c>
      <c r="D272">
        <f t="shared" si="36"/>
        <v>344.10596519339339</v>
      </c>
      <c r="E272">
        <f t="shared" si="37"/>
        <v>5687.196100682545</v>
      </c>
      <c r="F272">
        <f t="shared" si="38"/>
        <v>317.7373624841361</v>
      </c>
      <c r="G272">
        <f t="shared" si="39"/>
        <v>2.5255173202604497E-23</v>
      </c>
      <c r="H272">
        <f t="shared" si="40"/>
        <v>5.7060046457449051E-31</v>
      </c>
      <c r="I272">
        <f t="shared" si="41"/>
        <v>1.0403965134950841E-61</v>
      </c>
      <c r="J272">
        <f t="shared" si="42"/>
        <v>3.9162617072275717E-28</v>
      </c>
      <c r="K272">
        <f t="shared" si="43"/>
        <v>15949.707254814692</v>
      </c>
      <c r="L272">
        <v>15985.866813000001</v>
      </c>
      <c r="M272">
        <f t="shared" si="44"/>
        <v>-36.159558185308924</v>
      </c>
    </row>
    <row r="273" spans="1:13" x14ac:dyDescent="0.35">
      <c r="A273" s="8">
        <v>1227.5703129999999</v>
      </c>
      <c r="B273">
        <f t="shared" si="34"/>
        <v>9837.1771859238906</v>
      </c>
      <c r="C273">
        <f t="shared" si="35"/>
        <v>9.8373592737352001E-9</v>
      </c>
      <c r="D273">
        <f t="shared" si="36"/>
        <v>330.8162922226058</v>
      </c>
      <c r="E273">
        <f t="shared" si="37"/>
        <v>5564.089636262428</v>
      </c>
      <c r="F273">
        <f t="shared" si="38"/>
        <v>352.74968286808866</v>
      </c>
      <c r="G273">
        <f t="shared" si="39"/>
        <v>4.8457731376159831E-23</v>
      </c>
      <c r="H273">
        <f t="shared" si="40"/>
        <v>1.2050043237296053E-30</v>
      </c>
      <c r="I273">
        <f t="shared" si="41"/>
        <v>2.9129767086777423E-61</v>
      </c>
      <c r="J273">
        <f t="shared" si="42"/>
        <v>5.599344898992243E-28</v>
      </c>
      <c r="K273">
        <f t="shared" si="43"/>
        <v>16084.83279728685</v>
      </c>
      <c r="L273">
        <v>16110.910473</v>
      </c>
      <c r="M273">
        <f t="shared" si="44"/>
        <v>-26.077675713149802</v>
      </c>
    </row>
    <row r="274" spans="1:13" x14ac:dyDescent="0.35">
      <c r="A274" s="8">
        <v>1228.841797</v>
      </c>
      <c r="B274">
        <f t="shared" si="34"/>
        <v>10077.253933689059</v>
      </c>
      <c r="C274">
        <f t="shared" si="35"/>
        <v>1.2086351347693094E-8</v>
      </c>
      <c r="D274">
        <f t="shared" si="36"/>
        <v>317.93643747895902</v>
      </c>
      <c r="E274">
        <f t="shared" si="37"/>
        <v>5439.7590740534497</v>
      </c>
      <c r="F274">
        <f t="shared" si="38"/>
        <v>390.21827814878861</v>
      </c>
      <c r="G274">
        <f t="shared" si="39"/>
        <v>9.2644202782331196E-23</v>
      </c>
      <c r="H274">
        <f t="shared" si="40"/>
        <v>2.5356394521116516E-30</v>
      </c>
      <c r="I274">
        <f t="shared" si="41"/>
        <v>8.1267603052515382E-61</v>
      </c>
      <c r="J274">
        <f t="shared" si="42"/>
        <v>7.998587070356821E-28</v>
      </c>
      <c r="K274">
        <f t="shared" si="43"/>
        <v>16225.167723382341</v>
      </c>
      <c r="L274">
        <v>16240.297632</v>
      </c>
      <c r="M274">
        <f t="shared" si="44"/>
        <v>-15.129908617658657</v>
      </c>
    </row>
    <row r="275" spans="1:13" x14ac:dyDescent="0.35">
      <c r="A275" s="8">
        <v>1230.111328</v>
      </c>
      <c r="B275">
        <f t="shared" si="34"/>
        <v>10320.499498140667</v>
      </c>
      <c r="C275">
        <f t="shared" si="35"/>
        <v>1.4834034650940441E-8</v>
      </c>
      <c r="D275">
        <f t="shared" si="36"/>
        <v>305.47751250967173</v>
      </c>
      <c r="E275">
        <f t="shared" si="37"/>
        <v>5314.6005538056243</v>
      </c>
      <c r="F275">
        <f t="shared" si="38"/>
        <v>430.05846235021016</v>
      </c>
      <c r="G275">
        <f t="shared" si="39"/>
        <v>1.7631422667892257E-22</v>
      </c>
      <c r="H275">
        <f t="shared" si="40"/>
        <v>5.3105116812724002E-30</v>
      </c>
      <c r="I275">
        <f t="shared" si="41"/>
        <v>2.2555877662345136E-60</v>
      </c>
      <c r="J275">
        <f t="shared" si="42"/>
        <v>1.1409405296484777E-27</v>
      </c>
      <c r="K275">
        <f t="shared" si="43"/>
        <v>16370.636026821008</v>
      </c>
      <c r="L275">
        <v>16374.054620999999</v>
      </c>
      <c r="M275">
        <f t="shared" si="44"/>
        <v>-3.418594178991043</v>
      </c>
    </row>
    <row r="276" spans="1:13" x14ac:dyDescent="0.35">
      <c r="A276" s="8">
        <v>1231.3828129999999</v>
      </c>
      <c r="B276">
        <f t="shared" si="34"/>
        <v>10567.637720743845</v>
      </c>
      <c r="C276">
        <f t="shared" si="35"/>
        <v>1.8198875047634664E-8</v>
      </c>
      <c r="D276">
        <f t="shared" si="36"/>
        <v>293.39336381424243</v>
      </c>
      <c r="E276">
        <f t="shared" si="37"/>
        <v>5188.4292154443401</v>
      </c>
      <c r="F276">
        <f t="shared" si="38"/>
        <v>472.34163774616405</v>
      </c>
      <c r="G276">
        <f t="shared" si="39"/>
        <v>3.3468054763626004E-22</v>
      </c>
      <c r="H276">
        <f t="shared" si="40"/>
        <v>1.1094896117956237E-29</v>
      </c>
      <c r="I276">
        <f t="shared" si="41"/>
        <v>6.2478161574050431E-60</v>
      </c>
      <c r="J276">
        <f t="shared" si="42"/>
        <v>1.6269009689677955E-27</v>
      </c>
      <c r="K276">
        <f t="shared" si="43"/>
        <v>16521.801937766792</v>
      </c>
      <c r="L276">
        <v>16512.809677000001</v>
      </c>
      <c r="M276">
        <f t="shared" si="44"/>
        <v>8.9922607667904231</v>
      </c>
    </row>
    <row r="277" spans="1:13" x14ac:dyDescent="0.35">
      <c r="A277" s="8">
        <v>1232.6523440000001</v>
      </c>
      <c r="B277">
        <f t="shared" si="34"/>
        <v>10817.88132128546</v>
      </c>
      <c r="C277">
        <f t="shared" si="35"/>
        <v>2.2303760306339714E-8</v>
      </c>
      <c r="D277">
        <f t="shared" si="36"/>
        <v>281.71326878609381</v>
      </c>
      <c r="E277">
        <f t="shared" si="37"/>
        <v>5061.8298231493272</v>
      </c>
      <c r="F277">
        <f t="shared" si="38"/>
        <v>516.85488518008106</v>
      </c>
      <c r="G277">
        <f t="shared" si="39"/>
        <v>6.3240032426189126E-22</v>
      </c>
      <c r="H277">
        <f t="shared" si="40"/>
        <v>2.3070904062153578E-29</v>
      </c>
      <c r="I277">
        <f t="shared" si="41"/>
        <v>1.7217219906402065E-59</v>
      </c>
      <c r="J277">
        <f t="shared" si="42"/>
        <v>2.3165089107321307E-27</v>
      </c>
      <c r="K277">
        <f t="shared" si="43"/>
        <v>16678.279298423266</v>
      </c>
      <c r="L277">
        <v>16656.330456</v>
      </c>
      <c r="M277">
        <f t="shared" si="44"/>
        <v>21.948842423265887</v>
      </c>
    </row>
    <row r="278" spans="1:13" x14ac:dyDescent="0.35">
      <c r="A278" s="8">
        <v>1233.923828</v>
      </c>
      <c r="B278">
        <f t="shared" ref="B278:B341" si="45">$I$2*_xlfn.NORM.DIST($A278,$F$2,$H$2/$A$19,0)</f>
        <v>11071.969652025651</v>
      </c>
      <c r="C278">
        <f t="shared" ref="C278:C341" si="46">$Q$2*_xlfn.NORM.DIST($A278,$N$2,$P$2/$A$19,0)</f>
        <v>2.7323213478364809E-8</v>
      </c>
      <c r="D278">
        <f t="shared" ref="D278:D341" si="47">$V$2*_xlfn.NORM.DIST($A278,$S$2,$U$2/$A$19,0)</f>
        <v>270.39334504052277</v>
      </c>
      <c r="E278">
        <f t="shared" ref="E278:E341" si="48">$AA$2*_xlfn.NORM.DIST($A278,$X$2,$Z$2/$A$19,0)</f>
        <v>4934.6067047935376</v>
      </c>
      <c r="F278">
        <f t="shared" ref="F278:F341" si="49">$AF$2*_xlfn.NORM.DIST($A278,$AC$2,$AE$2/$A$19,0)</f>
        <v>563.61825594452102</v>
      </c>
      <c r="G278">
        <f t="shared" ref="G278:G341" si="50">$AK$2*_xlfn.NORM.DIST($A278,$AH$2,$AJ$2/$A$19,0)</f>
        <v>1.1918530284214522E-21</v>
      </c>
      <c r="H278">
        <f t="shared" ref="H278:H341" si="51">$AP$2*_xlfn.NORM.DIST($A278,$AM$2,$AO$2/$A$19,0)</f>
        <v>4.7856282387581656E-29</v>
      </c>
      <c r="I278">
        <f t="shared" ref="I278:I341" si="52">$AU$2*_xlfn.NORM.DIST($A278,$AR$2,$AT$2/$A$19,0)</f>
        <v>4.734988352252725E-59</v>
      </c>
      <c r="J278">
        <f t="shared" ref="J278:J341" si="53">$AZ$2*_xlfn.NORM.DIST($A278,$AW$2,$AY$2/$A$19,0)</f>
        <v>3.2972653225804116E-27</v>
      </c>
      <c r="K278">
        <f t="shared" si="43"/>
        <v>16840.587957831554</v>
      </c>
      <c r="L278">
        <v>16805.227803000002</v>
      </c>
      <c r="M278">
        <f t="shared" si="44"/>
        <v>35.360154831552791</v>
      </c>
    </row>
    <row r="279" spans="1:13" x14ac:dyDescent="0.35">
      <c r="A279" s="8">
        <v>1235.1933590000001</v>
      </c>
      <c r="B279">
        <f t="shared" si="45"/>
        <v>11329.088374895213</v>
      </c>
      <c r="C279">
        <f t="shared" si="46"/>
        <v>3.3437576531410163E-8</v>
      </c>
      <c r="D279">
        <f t="shared" si="47"/>
        <v>259.46040376403818</v>
      </c>
      <c r="E279">
        <f t="shared" si="48"/>
        <v>4807.3403437619745</v>
      </c>
      <c r="F279">
        <f t="shared" si="49"/>
        <v>612.33622457540821</v>
      </c>
      <c r="G279">
        <f t="shared" si="50"/>
        <v>2.2360258675256567E-21</v>
      </c>
      <c r="H279">
        <f t="shared" si="51"/>
        <v>9.8803615603170001E-29</v>
      </c>
      <c r="I279">
        <f t="shared" si="52"/>
        <v>1.2955262159475933E-58</v>
      </c>
      <c r="J279">
        <f t="shared" si="53"/>
        <v>4.6865135705482078E-27</v>
      </c>
      <c r="K279">
        <f t="shared" ref="K279:K342" si="54">SUM(B279:J279)</f>
        <v>17008.225347030071</v>
      </c>
      <c r="L279">
        <v>16959.184609</v>
      </c>
      <c r="M279">
        <f t="shared" ref="M279:M342" si="55">K279-L279</f>
        <v>49.040738030071225</v>
      </c>
    </row>
    <row r="280" spans="1:13" x14ac:dyDescent="0.35">
      <c r="A280" s="8">
        <v>1236.4628909999999</v>
      </c>
      <c r="B280">
        <f t="shared" si="45"/>
        <v>11589.588487136305</v>
      </c>
      <c r="C280">
        <f t="shared" si="46"/>
        <v>4.0890541186382858E-8</v>
      </c>
      <c r="D280">
        <f t="shared" si="47"/>
        <v>248.88877609412438</v>
      </c>
      <c r="E280">
        <f t="shared" si="48"/>
        <v>4680.0205973758775</v>
      </c>
      <c r="F280">
        <f t="shared" si="49"/>
        <v>662.89131091373974</v>
      </c>
      <c r="G280">
        <f t="shared" si="50"/>
        <v>4.1800223422260469E-21</v>
      </c>
      <c r="H280">
        <f t="shared" si="51"/>
        <v>2.0326116470138815E-28</v>
      </c>
      <c r="I280">
        <f t="shared" si="52"/>
        <v>3.532004807883472E-58</v>
      </c>
      <c r="J280">
        <f t="shared" si="53"/>
        <v>6.6551499373313474E-27</v>
      </c>
      <c r="K280">
        <f t="shared" si="54"/>
        <v>17181.389171560939</v>
      </c>
      <c r="L280">
        <v>17118.534317000001</v>
      </c>
      <c r="M280">
        <f t="shared" si="55"/>
        <v>62.854854560937383</v>
      </c>
    </row>
    <row r="281" spans="1:13" x14ac:dyDescent="0.35">
      <c r="A281" s="8">
        <v>1237.732422</v>
      </c>
      <c r="B281">
        <f t="shared" si="45"/>
        <v>11853.429592588152</v>
      </c>
      <c r="C281">
        <f t="shared" si="46"/>
        <v>4.9968444815858975E-8</v>
      </c>
      <c r="D281">
        <f t="shared" si="47"/>
        <v>238.67047333280405</v>
      </c>
      <c r="E281">
        <f t="shared" si="48"/>
        <v>4552.8280339820667</v>
      </c>
      <c r="F281">
        <f t="shared" si="49"/>
        <v>715.05939985773489</v>
      </c>
      <c r="G281">
        <f t="shared" si="50"/>
        <v>7.7862369390637812E-21</v>
      </c>
      <c r="H281">
        <f t="shared" si="51"/>
        <v>4.1666131679628753E-28</v>
      </c>
      <c r="I281">
        <f t="shared" si="52"/>
        <v>9.5949666595893657E-58</v>
      </c>
      <c r="J281">
        <f t="shared" si="53"/>
        <v>9.4422947124057864E-27</v>
      </c>
      <c r="K281">
        <f t="shared" si="54"/>
        <v>17359.987499810726</v>
      </c>
      <c r="L281">
        <v>17283.350997000001</v>
      </c>
      <c r="M281">
        <f t="shared" si="55"/>
        <v>76.636502810724778</v>
      </c>
    </row>
    <row r="282" spans="1:13" x14ac:dyDescent="0.35">
      <c r="A282" s="8">
        <v>1239.001953</v>
      </c>
      <c r="B282">
        <f t="shared" si="45"/>
        <v>12120.568729761329</v>
      </c>
      <c r="C282">
        <f t="shared" si="46"/>
        <v>6.1017412324066185E-8</v>
      </c>
      <c r="D282">
        <f t="shared" si="47"/>
        <v>228.79747242852673</v>
      </c>
      <c r="E282">
        <f t="shared" si="48"/>
        <v>4425.9378144580614</v>
      </c>
      <c r="F282">
        <f t="shared" si="49"/>
        <v>768.58049891450514</v>
      </c>
      <c r="G282">
        <f t="shared" si="50"/>
        <v>1.445187095275426E-20</v>
      </c>
      <c r="H282">
        <f t="shared" si="51"/>
        <v>8.5105847632281838E-28</v>
      </c>
      <c r="I282">
        <f t="shared" si="52"/>
        <v>2.5972460900021012E-57</v>
      </c>
      <c r="J282">
        <f t="shared" si="53"/>
        <v>1.3384714759414756E-26</v>
      </c>
      <c r="K282">
        <f t="shared" si="54"/>
        <v>17543.884515623438</v>
      </c>
      <c r="L282">
        <v>17453.672327</v>
      </c>
      <c r="M282">
        <f t="shared" si="55"/>
        <v>90.212188623438124</v>
      </c>
    </row>
    <row r="283" spans="1:13" x14ac:dyDescent="0.35">
      <c r="A283" s="8">
        <v>1240.2695309999999</v>
      </c>
      <c r="B283">
        <f t="shared" si="45"/>
        <v>12390.54108873449</v>
      </c>
      <c r="C283">
        <f t="shared" si="46"/>
        <v>7.4432735167881077E-8</v>
      </c>
      <c r="D283">
        <f t="shared" si="47"/>
        <v>219.27617457087308</v>
      </c>
      <c r="E283">
        <f t="shared" si="48"/>
        <v>4299.7137695047131</v>
      </c>
      <c r="F283">
        <f t="shared" si="49"/>
        <v>823.07499193244689</v>
      </c>
      <c r="G283">
        <f t="shared" si="50"/>
        <v>2.6702895946845036E-20</v>
      </c>
      <c r="H283">
        <f t="shared" si="51"/>
        <v>1.7302524993700293E-27</v>
      </c>
      <c r="I283">
        <f t="shared" si="52"/>
        <v>6.9946898904756631E-57</v>
      </c>
      <c r="J283">
        <f t="shared" si="53"/>
        <v>1.8946122269230533E-26</v>
      </c>
      <c r="K283">
        <f t="shared" si="54"/>
        <v>17732.606024816956</v>
      </c>
      <c r="L283">
        <v>17629.222321000001</v>
      </c>
      <c r="M283">
        <f t="shared" si="55"/>
        <v>103.38370381695495</v>
      </c>
    </row>
    <row r="284" spans="1:13" x14ac:dyDescent="0.35">
      <c r="A284" s="8">
        <v>1241.5390629999999</v>
      </c>
      <c r="B284">
        <f t="shared" si="45"/>
        <v>12664.129241509903</v>
      </c>
      <c r="C284">
        <f t="shared" si="46"/>
        <v>9.07595721820377E-8</v>
      </c>
      <c r="D284">
        <f t="shared" si="47"/>
        <v>210.06924149456407</v>
      </c>
      <c r="E284">
        <f t="shared" si="48"/>
        <v>4173.9306556745642</v>
      </c>
      <c r="F284">
        <f t="shared" si="49"/>
        <v>878.3830603595942</v>
      </c>
      <c r="G284">
        <f t="shared" si="50"/>
        <v>4.9209880944571138E-20</v>
      </c>
      <c r="H284">
        <f t="shared" si="51"/>
        <v>3.5089988740141678E-27</v>
      </c>
      <c r="I284">
        <f t="shared" si="52"/>
        <v>1.8799041923639933E-56</v>
      </c>
      <c r="J284">
        <f t="shared" si="53"/>
        <v>2.6808736366753021E-26</v>
      </c>
      <c r="K284">
        <f t="shared" si="54"/>
        <v>17926.512199129385</v>
      </c>
      <c r="L284">
        <v>17810.500407</v>
      </c>
      <c r="M284">
        <f t="shared" si="55"/>
        <v>116.01179212938587</v>
      </c>
    </row>
    <row r="285" spans="1:13" x14ac:dyDescent="0.35">
      <c r="A285" s="8">
        <v>1242.8066409999999</v>
      </c>
      <c r="B285">
        <f t="shared" si="45"/>
        <v>12940.438290062066</v>
      </c>
      <c r="C285">
        <f t="shared" si="46"/>
        <v>1.105538934556898E-7</v>
      </c>
      <c r="D285">
        <f t="shared" si="47"/>
        <v>201.19706073858845</v>
      </c>
      <c r="E285">
        <f t="shared" si="48"/>
        <v>4049.1330909664953</v>
      </c>
      <c r="F285">
        <f t="shared" si="49"/>
        <v>933.97672149421362</v>
      </c>
      <c r="G285">
        <f t="shared" si="50"/>
        <v>9.0279398653718613E-20</v>
      </c>
      <c r="H285">
        <f t="shared" si="51"/>
        <v>7.0832956190010783E-27</v>
      </c>
      <c r="I285">
        <f t="shared" si="52"/>
        <v>5.0268176906497985E-56</v>
      </c>
      <c r="J285">
        <f t="shared" si="53"/>
        <v>3.7880270614966227E-26</v>
      </c>
      <c r="K285">
        <f t="shared" si="54"/>
        <v>18124.745163371917</v>
      </c>
      <c r="L285">
        <v>17996.865603999999</v>
      </c>
      <c r="M285">
        <f t="shared" si="55"/>
        <v>127.87955937191873</v>
      </c>
    </row>
    <row r="286" spans="1:13" x14ac:dyDescent="0.35">
      <c r="A286" s="8">
        <v>1244.0742190000001</v>
      </c>
      <c r="B286">
        <f t="shared" si="45"/>
        <v>13219.830958509585</v>
      </c>
      <c r="C286">
        <f t="shared" si="46"/>
        <v>1.3456793587303836E-7</v>
      </c>
      <c r="D286">
        <f t="shared" si="47"/>
        <v>192.63729671261251</v>
      </c>
      <c r="E286">
        <f t="shared" si="48"/>
        <v>3925.2778532719453</v>
      </c>
      <c r="F286">
        <f t="shared" si="49"/>
        <v>989.55599104291343</v>
      </c>
      <c r="G286">
        <f t="shared" si="50"/>
        <v>1.6503544221274682E-19</v>
      </c>
      <c r="H286">
        <f t="shared" si="51"/>
        <v>1.424753478952869E-26</v>
      </c>
      <c r="I286">
        <f t="shared" si="52"/>
        <v>1.339376804647526E-55</v>
      </c>
      <c r="J286">
        <f t="shared" si="53"/>
        <v>5.3476485438665554E-26</v>
      </c>
      <c r="K286">
        <f t="shared" si="54"/>
        <v>18327.302099671626</v>
      </c>
      <c r="L286">
        <v>18188.468121000002</v>
      </c>
      <c r="M286">
        <f t="shared" si="55"/>
        <v>138.83397867162421</v>
      </c>
    </row>
    <row r="287" spans="1:13" x14ac:dyDescent="0.35">
      <c r="A287" s="8">
        <v>1245.34375</v>
      </c>
      <c r="B287">
        <f t="shared" si="45"/>
        <v>13502.685460065144</v>
      </c>
      <c r="C287">
        <f t="shared" si="46"/>
        <v>1.6372910542500435E-7</v>
      </c>
      <c r="D287">
        <f t="shared" si="47"/>
        <v>184.36958640718075</v>
      </c>
      <c r="E287">
        <f t="shared" si="48"/>
        <v>3802.3210662305019</v>
      </c>
      <c r="F287">
        <f t="shared" si="49"/>
        <v>1044.7972323162833</v>
      </c>
      <c r="G287">
        <f t="shared" si="50"/>
        <v>3.0089715454393288E-19</v>
      </c>
      <c r="H287">
        <f t="shared" si="51"/>
        <v>2.8586457879375147E-26</v>
      </c>
      <c r="I287">
        <f t="shared" si="52"/>
        <v>3.561367611834279E-55</v>
      </c>
      <c r="J287">
        <f t="shared" si="53"/>
        <v>7.5466728899962423E-26</v>
      </c>
      <c r="K287">
        <f t="shared" si="54"/>
        <v>18534.17334518284</v>
      </c>
      <c r="L287">
        <v>18385.448595000002</v>
      </c>
      <c r="M287">
        <f t="shared" si="55"/>
        <v>148.72475018283876</v>
      </c>
    </row>
    <row r="288" spans="1:13" x14ac:dyDescent="0.35">
      <c r="A288" s="8">
        <v>1246.611328</v>
      </c>
      <c r="B288">
        <f t="shared" si="45"/>
        <v>13788.068913755715</v>
      </c>
      <c r="C288">
        <f t="shared" si="46"/>
        <v>1.9900539377457502E-7</v>
      </c>
      <c r="D288">
        <f t="shared" si="47"/>
        <v>176.41152967277111</v>
      </c>
      <c r="E288">
        <f t="shared" si="48"/>
        <v>3680.7788293713893</v>
      </c>
      <c r="F288">
        <f t="shared" si="49"/>
        <v>1099.102991554779</v>
      </c>
      <c r="G288">
        <f t="shared" si="50"/>
        <v>5.4614592854043719E-19</v>
      </c>
      <c r="H288">
        <f t="shared" si="51"/>
        <v>5.709088304188122E-26</v>
      </c>
      <c r="I288">
        <f t="shared" si="52"/>
        <v>9.4216832495632923E-55</v>
      </c>
      <c r="J288">
        <f t="shared" si="53"/>
        <v>1.0634836660288266E-25</v>
      </c>
      <c r="K288">
        <f t="shared" si="54"/>
        <v>18744.36226455366</v>
      </c>
      <c r="L288">
        <v>18586.993793000001</v>
      </c>
      <c r="M288">
        <f t="shared" si="55"/>
        <v>157.36847155365831</v>
      </c>
    </row>
    <row r="289" spans="1:13" x14ac:dyDescent="0.35">
      <c r="A289" s="8">
        <v>1247.876953</v>
      </c>
      <c r="B289">
        <f t="shared" si="45"/>
        <v>14075.901918419788</v>
      </c>
      <c r="C289">
        <f t="shared" si="46"/>
        <v>2.4163504320723572E-7</v>
      </c>
      <c r="D289">
        <f t="shared" si="47"/>
        <v>168.75400055280195</v>
      </c>
      <c r="E289">
        <f t="shared" si="48"/>
        <v>3560.7758821113257</v>
      </c>
      <c r="F289">
        <f t="shared" si="49"/>
        <v>1152.0376059916434</v>
      </c>
      <c r="G289">
        <f t="shared" si="50"/>
        <v>9.8686156290001691E-19</v>
      </c>
      <c r="H289">
        <f t="shared" si="51"/>
        <v>1.1349222868545665E-25</v>
      </c>
      <c r="I289">
        <f t="shared" si="52"/>
        <v>2.4799619172714346E-54</v>
      </c>
      <c r="J289">
        <f t="shared" si="53"/>
        <v>1.4965476168649733E-25</v>
      </c>
      <c r="K289">
        <f t="shared" si="54"/>
        <v>18957.469407317192</v>
      </c>
      <c r="L289">
        <v>18792.835790000001</v>
      </c>
      <c r="M289">
        <f t="shared" si="55"/>
        <v>164.63361731719124</v>
      </c>
    </row>
    <row r="290" spans="1:13" x14ac:dyDescent="0.35">
      <c r="A290" s="8">
        <v>1249.1445309999999</v>
      </c>
      <c r="B290">
        <f t="shared" si="45"/>
        <v>14367.003676584978</v>
      </c>
      <c r="C290">
        <f t="shared" si="46"/>
        <v>2.9327244124993342E-7</v>
      </c>
      <c r="D290">
        <f t="shared" si="47"/>
        <v>161.36566619282686</v>
      </c>
      <c r="E290">
        <f t="shared" si="48"/>
        <v>3442.065349523511</v>
      </c>
      <c r="F290">
        <f t="shared" si="49"/>
        <v>1203.3164612488206</v>
      </c>
      <c r="G290">
        <f t="shared" si="50"/>
        <v>1.7784992197367113E-18</v>
      </c>
      <c r="H290">
        <f t="shared" si="51"/>
        <v>2.2505017999003774E-25</v>
      </c>
      <c r="I290">
        <f t="shared" si="52"/>
        <v>6.5142366535263231E-54</v>
      </c>
      <c r="J290">
        <f t="shared" si="53"/>
        <v>2.1051960384708171E-25</v>
      </c>
      <c r="K290">
        <f t="shared" si="54"/>
        <v>19173.751153843408</v>
      </c>
      <c r="L290">
        <v>19003.327441000001</v>
      </c>
      <c r="M290">
        <f t="shared" si="55"/>
        <v>170.42371284340697</v>
      </c>
    </row>
    <row r="291" spans="1:13" x14ac:dyDescent="0.35">
      <c r="A291" s="8">
        <v>1250.4121090000001</v>
      </c>
      <c r="B291">
        <f t="shared" si="45"/>
        <v>14660.859696036381</v>
      </c>
      <c r="C291">
        <f t="shared" si="46"/>
        <v>3.5568744620679905E-7</v>
      </c>
      <c r="D291">
        <f t="shared" si="47"/>
        <v>154.25092323474803</v>
      </c>
      <c r="E291">
        <f t="shared" si="48"/>
        <v>3324.9499548573108</v>
      </c>
      <c r="F291">
        <f t="shared" si="49"/>
        <v>1252.4064050718766</v>
      </c>
      <c r="G291">
        <f t="shared" si="50"/>
        <v>3.1937678463749849E-18</v>
      </c>
      <c r="H291">
        <f t="shared" si="51"/>
        <v>4.4467716181108153E-25</v>
      </c>
      <c r="I291">
        <f t="shared" si="52"/>
        <v>1.7050388235053246E-53</v>
      </c>
      <c r="J291">
        <f t="shared" si="53"/>
        <v>2.9587454534657141E-25</v>
      </c>
      <c r="K291">
        <f t="shared" si="54"/>
        <v>19392.466979556004</v>
      </c>
      <c r="L291">
        <v>19217.83812</v>
      </c>
      <c r="M291">
        <f t="shared" si="55"/>
        <v>174.62885955600359</v>
      </c>
    </row>
    <row r="292" spans="1:13" x14ac:dyDescent="0.35">
      <c r="A292" s="8">
        <v>1251.6777340000001</v>
      </c>
      <c r="B292">
        <f t="shared" si="45"/>
        <v>14956.935177681635</v>
      </c>
      <c r="C292">
        <f t="shared" si="46"/>
        <v>4.3094652511244725E-7</v>
      </c>
      <c r="D292">
        <f t="shared" si="47"/>
        <v>147.41255877313097</v>
      </c>
      <c r="E292">
        <f t="shared" si="48"/>
        <v>3209.7153582787673</v>
      </c>
      <c r="F292">
        <f t="shared" si="49"/>
        <v>1298.7924108743857</v>
      </c>
      <c r="G292">
        <f t="shared" si="50"/>
        <v>5.7097497493741203E-18</v>
      </c>
      <c r="H292">
        <f t="shared" si="51"/>
        <v>8.7460183727816218E-25</v>
      </c>
      <c r="I292">
        <f t="shared" si="52"/>
        <v>4.4403477207774388E-53</v>
      </c>
      <c r="J292">
        <f t="shared" si="53"/>
        <v>4.1524926109907697E-25</v>
      </c>
      <c r="K292">
        <f t="shared" si="54"/>
        <v>19612.855506038864</v>
      </c>
      <c r="L292">
        <v>19435.682565999999</v>
      </c>
      <c r="M292">
        <f t="shared" si="55"/>
        <v>177.17294003886491</v>
      </c>
    </row>
    <row r="293" spans="1:13" x14ac:dyDescent="0.35">
      <c r="A293" s="8">
        <v>1252.9453129999999</v>
      </c>
      <c r="B293">
        <f t="shared" si="45"/>
        <v>15256.064967543409</v>
      </c>
      <c r="C293">
        <f t="shared" si="46"/>
        <v>5.2190698476288982E-7</v>
      </c>
      <c r="D293">
        <f t="shared" si="47"/>
        <v>140.82199076577575</v>
      </c>
      <c r="E293">
        <f t="shared" si="48"/>
        <v>3096.10759281227</v>
      </c>
      <c r="F293">
        <f t="shared" si="49"/>
        <v>1342.1838243143309</v>
      </c>
      <c r="G293">
        <f t="shared" si="50"/>
        <v>1.0180609098788487E-17</v>
      </c>
      <c r="H293">
        <f t="shared" si="51"/>
        <v>1.7158641537817661E-24</v>
      </c>
      <c r="I293">
        <f t="shared" si="52"/>
        <v>1.1539709423595562E-52</v>
      </c>
      <c r="J293">
        <f t="shared" si="53"/>
        <v>5.825735327102012E-25</v>
      </c>
      <c r="K293">
        <f t="shared" si="54"/>
        <v>19835.17837595769</v>
      </c>
      <c r="L293">
        <v>19657.161721</v>
      </c>
      <c r="M293">
        <f t="shared" si="55"/>
        <v>178.01665495768975</v>
      </c>
    </row>
    <row r="294" spans="1:13" x14ac:dyDescent="0.35">
      <c r="A294" s="8">
        <v>1254.2109379999999</v>
      </c>
      <c r="B294">
        <f t="shared" si="45"/>
        <v>15557.244518450354</v>
      </c>
      <c r="C294">
        <f t="shared" si="46"/>
        <v>6.3142431142364225E-7</v>
      </c>
      <c r="D294">
        <f t="shared" si="47"/>
        <v>134.49216916234752</v>
      </c>
      <c r="E294">
        <f t="shared" si="48"/>
        <v>2984.5711485332904</v>
      </c>
      <c r="F294">
        <f t="shared" si="49"/>
        <v>1382.0318527756531</v>
      </c>
      <c r="G294">
        <f t="shared" si="50"/>
        <v>1.807170306446505E-17</v>
      </c>
      <c r="H294">
        <f t="shared" si="51"/>
        <v>3.3508890756692043E-24</v>
      </c>
      <c r="I294">
        <f t="shared" si="52"/>
        <v>2.9839337156574198E-52</v>
      </c>
      <c r="J294">
        <f t="shared" si="53"/>
        <v>8.1616865611383997E-25</v>
      </c>
      <c r="K294">
        <f t="shared" si="54"/>
        <v>20058.339689553068</v>
      </c>
      <c r="L294">
        <v>19881.201449</v>
      </c>
      <c r="M294">
        <f t="shared" si="55"/>
        <v>177.13824055306759</v>
      </c>
    </row>
    <row r="295" spans="1:13" x14ac:dyDescent="0.35">
      <c r="A295" s="8">
        <v>1255.4765629999999</v>
      </c>
      <c r="B295">
        <f t="shared" si="45"/>
        <v>15860.847431828499</v>
      </c>
      <c r="C295">
        <f t="shared" si="46"/>
        <v>7.6337231121453873E-7</v>
      </c>
      <c r="D295">
        <f t="shared" si="47"/>
        <v>128.40547090711746</v>
      </c>
      <c r="E295">
        <f t="shared" si="48"/>
        <v>2875.0162786565675</v>
      </c>
      <c r="F295">
        <f t="shared" si="49"/>
        <v>1418.0158686659465</v>
      </c>
      <c r="G295">
        <f t="shared" si="50"/>
        <v>3.1965491606624839E-17</v>
      </c>
      <c r="H295">
        <f t="shared" si="51"/>
        <v>6.5206995192033078E-24</v>
      </c>
      <c r="I295">
        <f t="shared" si="52"/>
        <v>7.6884794183240158E-52</v>
      </c>
      <c r="J295">
        <f t="shared" si="53"/>
        <v>1.1424134853885225E-24</v>
      </c>
      <c r="K295">
        <f t="shared" si="54"/>
        <v>20282.285050821501</v>
      </c>
      <c r="L295">
        <v>20107.734885999998</v>
      </c>
      <c r="M295">
        <f t="shared" si="55"/>
        <v>174.55016482150313</v>
      </c>
    </row>
    <row r="296" spans="1:13" x14ac:dyDescent="0.35">
      <c r="A296" s="8">
        <v>1256.7421879999999</v>
      </c>
      <c r="B296">
        <f t="shared" si="45"/>
        <v>16166.784864921607</v>
      </c>
      <c r="C296">
        <f t="shared" si="46"/>
        <v>9.2222824916461251E-7</v>
      </c>
      <c r="D296">
        <f t="shared" si="47"/>
        <v>122.55472751018662</v>
      </c>
      <c r="E296">
        <f t="shared" si="48"/>
        <v>2767.5224937142575</v>
      </c>
      <c r="F296">
        <f t="shared" si="49"/>
        <v>1449.7766986359024</v>
      </c>
      <c r="G296">
        <f t="shared" si="50"/>
        <v>5.6340497802884812E-17</v>
      </c>
      <c r="H296">
        <f t="shared" si="51"/>
        <v>1.2644023964031643E-23</v>
      </c>
      <c r="I296">
        <f t="shared" si="52"/>
        <v>1.9740071742869296E-51</v>
      </c>
      <c r="J296">
        <f t="shared" si="53"/>
        <v>1.5976475446066317E-24</v>
      </c>
      <c r="K296">
        <f t="shared" si="54"/>
        <v>20506.638785704181</v>
      </c>
      <c r="L296">
        <v>20336.347039</v>
      </c>
      <c r="M296">
        <f t="shared" si="55"/>
        <v>170.2917467041807</v>
      </c>
    </row>
    <row r="297" spans="1:13" x14ac:dyDescent="0.35">
      <c r="A297" s="8">
        <v>1258.0078129999999</v>
      </c>
      <c r="B297">
        <f t="shared" si="45"/>
        <v>16474.964681313359</v>
      </c>
      <c r="C297">
        <f t="shared" si="46"/>
        <v>1.1133388211511008E-6</v>
      </c>
      <c r="D297">
        <f t="shared" si="47"/>
        <v>116.93287307439685</v>
      </c>
      <c r="E297">
        <f t="shared" si="48"/>
        <v>2662.1620641019235</v>
      </c>
      <c r="F297">
        <f t="shared" si="49"/>
        <v>1476.9919414625679</v>
      </c>
      <c r="G297">
        <f t="shared" si="50"/>
        <v>9.8950264167494675E-17</v>
      </c>
      <c r="H297">
        <f t="shared" si="51"/>
        <v>2.4430559814600821E-23</v>
      </c>
      <c r="I297">
        <f t="shared" si="52"/>
        <v>5.0502628626163472E-51</v>
      </c>
      <c r="J297">
        <f t="shared" si="53"/>
        <v>2.2323016387918087E-24</v>
      </c>
      <c r="K297">
        <f t="shared" si="54"/>
        <v>20731.051561065586</v>
      </c>
      <c r="L297">
        <v>20566.619911000002</v>
      </c>
      <c r="M297">
        <f t="shared" si="55"/>
        <v>164.43165006558411</v>
      </c>
    </row>
    <row r="298" spans="1:13" x14ac:dyDescent="0.35">
      <c r="A298" s="8">
        <v>1259.2734379999999</v>
      </c>
      <c r="B298">
        <f t="shared" si="45"/>
        <v>16785.291470012467</v>
      </c>
      <c r="C298">
        <f t="shared" si="46"/>
        <v>1.3430840706528336E-6</v>
      </c>
      <c r="D298">
        <f t="shared" si="47"/>
        <v>111.53294852030997</v>
      </c>
      <c r="E298">
        <f t="shared" si="48"/>
        <v>2559.0000899772776</v>
      </c>
      <c r="F298">
        <f t="shared" si="49"/>
        <v>1499.3814112939613</v>
      </c>
      <c r="G298">
        <f t="shared" si="50"/>
        <v>1.7316902914536586E-16</v>
      </c>
      <c r="H298">
        <f t="shared" si="51"/>
        <v>4.7036880695505454E-23</v>
      </c>
      <c r="I298">
        <f t="shared" si="52"/>
        <v>1.2874673559865756E-50</v>
      </c>
      <c r="J298">
        <f t="shared" si="53"/>
        <v>3.1162983261672139E-24</v>
      </c>
      <c r="K298">
        <f t="shared" si="54"/>
        <v>20955.205921147102</v>
      </c>
      <c r="L298">
        <v>20798.138832000001</v>
      </c>
      <c r="M298">
        <f t="shared" si="55"/>
        <v>157.0670891471018</v>
      </c>
    </row>
    <row r="299" spans="1:13" x14ac:dyDescent="0.35">
      <c r="A299" s="8">
        <v>1260.5371090000001</v>
      </c>
      <c r="B299">
        <f t="shared" si="45"/>
        <v>17097.182765421119</v>
      </c>
      <c r="C299">
        <f t="shared" si="46"/>
        <v>1.6186050521284114E-6</v>
      </c>
      <c r="D299">
        <f t="shared" si="47"/>
        <v>106.3559480321439</v>
      </c>
      <c r="E299">
        <f t="shared" si="48"/>
        <v>2458.2486152305701</v>
      </c>
      <c r="F299">
        <f t="shared" si="49"/>
        <v>1516.6891805502239</v>
      </c>
      <c r="G299">
        <f t="shared" si="50"/>
        <v>3.0172326155370854E-16</v>
      </c>
      <c r="H299">
        <f t="shared" si="51"/>
        <v>9.014983116830963E-23</v>
      </c>
      <c r="I299">
        <f t="shared" si="52"/>
        <v>3.2658147851174642E-50</v>
      </c>
      <c r="J299">
        <f t="shared" si="53"/>
        <v>4.3442681500282265E-24</v>
      </c>
      <c r="K299">
        <f t="shared" si="54"/>
        <v>21178.476510852663</v>
      </c>
      <c r="L299">
        <v>21030.139632999999</v>
      </c>
      <c r="M299">
        <f t="shared" si="55"/>
        <v>148.33687785266375</v>
      </c>
    </row>
    <row r="300" spans="1:13" x14ac:dyDescent="0.35">
      <c r="A300" s="8">
        <v>1261.8027340000001</v>
      </c>
      <c r="B300">
        <f t="shared" si="45"/>
        <v>17411.501362235427</v>
      </c>
      <c r="C300">
        <f t="shared" si="46"/>
        <v>1.9498044090630397E-6</v>
      </c>
      <c r="D300">
        <f t="shared" si="47"/>
        <v>101.37913570349988</v>
      </c>
      <c r="E300">
        <f t="shared" si="48"/>
        <v>2359.6470549427736</v>
      </c>
      <c r="F300">
        <f t="shared" si="49"/>
        <v>1528.7868544224812</v>
      </c>
      <c r="G300">
        <f t="shared" si="50"/>
        <v>5.2429825500792369E-16</v>
      </c>
      <c r="H300">
        <f t="shared" si="51"/>
        <v>1.7234011035923933E-22</v>
      </c>
      <c r="I300">
        <f t="shared" si="52"/>
        <v>8.2666613748866828E-50</v>
      </c>
      <c r="J300">
        <f t="shared" si="53"/>
        <v>6.0538528605198412E-24</v>
      </c>
      <c r="K300">
        <f t="shared" si="54"/>
        <v>21401.314409253984</v>
      </c>
      <c r="L300">
        <v>21262.951254</v>
      </c>
      <c r="M300">
        <f t="shared" si="55"/>
        <v>138.36315525398459</v>
      </c>
    </row>
    <row r="301" spans="1:13" x14ac:dyDescent="0.35">
      <c r="A301" s="8">
        <v>1263.0664059999999</v>
      </c>
      <c r="B301">
        <f t="shared" si="45"/>
        <v>17727.172233600577</v>
      </c>
      <c r="C301">
        <f t="shared" si="46"/>
        <v>2.3464109785762394E-6</v>
      </c>
      <c r="D301">
        <f t="shared" si="47"/>
        <v>96.611280337152891</v>
      </c>
      <c r="E301">
        <f t="shared" si="48"/>
        <v>2263.5438838716864</v>
      </c>
      <c r="F301">
        <f t="shared" si="49"/>
        <v>1535.5095513645435</v>
      </c>
      <c r="G301">
        <f t="shared" si="50"/>
        <v>9.0706474377270847E-16</v>
      </c>
      <c r="H301">
        <f t="shared" si="51"/>
        <v>3.2796999027654358E-22</v>
      </c>
      <c r="I301">
        <f t="shared" si="52"/>
        <v>2.0821255088580351E-49</v>
      </c>
      <c r="J301">
        <f t="shared" si="53"/>
        <v>8.4244169108922718E-24</v>
      </c>
      <c r="K301">
        <f t="shared" si="54"/>
        <v>21622.836951520374</v>
      </c>
      <c r="L301">
        <v>21495.489151999998</v>
      </c>
      <c r="M301">
        <f t="shared" si="55"/>
        <v>127.3477995203757</v>
      </c>
    </row>
    <row r="302" spans="1:13" x14ac:dyDescent="0.35">
      <c r="A302" s="8">
        <v>1264.330078</v>
      </c>
      <c r="B302">
        <f t="shared" si="45"/>
        <v>18044.571205509779</v>
      </c>
      <c r="C302">
        <f t="shared" si="46"/>
        <v>2.8216620372500186E-6</v>
      </c>
      <c r="D302">
        <f t="shared" si="47"/>
        <v>92.038076468961108</v>
      </c>
      <c r="E302">
        <f t="shared" si="48"/>
        <v>2169.8225450720111</v>
      </c>
      <c r="F302">
        <f t="shared" si="49"/>
        <v>1536.808837467685</v>
      </c>
      <c r="G302">
        <f t="shared" si="50"/>
        <v>1.5637232952768408E-15</v>
      </c>
      <c r="H302">
        <f t="shared" si="51"/>
        <v>6.2193298633933004E-22</v>
      </c>
      <c r="I302">
        <f t="shared" si="52"/>
        <v>5.2257112179997179E-49</v>
      </c>
      <c r="J302">
        <f t="shared" si="53"/>
        <v>1.1712868768014667E-23</v>
      </c>
      <c r="K302">
        <f t="shared" si="54"/>
        <v>21843.240667340102</v>
      </c>
      <c r="L302">
        <v>21727.774421999999</v>
      </c>
      <c r="M302">
        <f t="shared" si="55"/>
        <v>115.46624534010334</v>
      </c>
    </row>
    <row r="303" spans="1:13" x14ac:dyDescent="0.35">
      <c r="A303" s="8">
        <v>1265.59375</v>
      </c>
      <c r="B303">
        <f t="shared" si="45"/>
        <v>18363.58744968889</v>
      </c>
      <c r="C303">
        <f t="shared" si="46"/>
        <v>3.3907345201325694E-6</v>
      </c>
      <c r="D303">
        <f t="shared" si="47"/>
        <v>87.65317915470979</v>
      </c>
      <c r="E303">
        <f t="shared" si="48"/>
        <v>2078.5139518009396</v>
      </c>
      <c r="F303">
        <f t="shared" si="49"/>
        <v>1532.6709320050654</v>
      </c>
      <c r="G303">
        <f t="shared" si="50"/>
        <v>2.686230461676143E-15</v>
      </c>
      <c r="H303">
        <f t="shared" si="51"/>
        <v>1.175208221356481E-21</v>
      </c>
      <c r="I303">
        <f t="shared" si="52"/>
        <v>1.3069099125185035E-48</v>
      </c>
      <c r="J303">
        <f t="shared" si="53"/>
        <v>1.6270546476180561E-23</v>
      </c>
      <c r="K303">
        <f t="shared" si="54"/>
        <v>22062.425516040337</v>
      </c>
      <c r="L303">
        <v>21959.501722000001</v>
      </c>
      <c r="M303">
        <f t="shared" si="55"/>
        <v>102.92379404033636</v>
      </c>
    </row>
    <row r="304" spans="1:13" x14ac:dyDescent="0.35">
      <c r="A304" s="8">
        <v>1266.857422</v>
      </c>
      <c r="B304">
        <f t="shared" si="45"/>
        <v>18684.107082671195</v>
      </c>
      <c r="C304">
        <f t="shared" si="46"/>
        <v>4.0716501942405784E-6</v>
      </c>
      <c r="D304">
        <f t="shared" si="47"/>
        <v>83.450367588373268</v>
      </c>
      <c r="E304">
        <f t="shared" si="48"/>
        <v>1989.6427270396052</v>
      </c>
      <c r="F304">
        <f t="shared" si="49"/>
        <v>1523.1396961657981</v>
      </c>
      <c r="G304">
        <f t="shared" si="50"/>
        <v>4.5982055129863996E-15</v>
      </c>
      <c r="H304">
        <f t="shared" si="51"/>
        <v>2.2128286959256137E-21</v>
      </c>
      <c r="I304">
        <f t="shared" si="52"/>
        <v>3.2569241334781033E-48</v>
      </c>
      <c r="J304">
        <f t="shared" si="53"/>
        <v>2.2581689847274053E-23</v>
      </c>
      <c r="K304">
        <f t="shared" si="54"/>
        <v>22280.339877536622</v>
      </c>
      <c r="L304">
        <v>22190.402757</v>
      </c>
      <c r="M304">
        <f t="shared" si="55"/>
        <v>89.937120536622388</v>
      </c>
    </row>
    <row r="305" spans="1:13" x14ac:dyDescent="0.35">
      <c r="A305" s="8">
        <v>1268.1210940000001</v>
      </c>
      <c r="B305">
        <f t="shared" si="45"/>
        <v>19006.013213502258</v>
      </c>
      <c r="C305">
        <f t="shared" si="46"/>
        <v>4.8857924132326988E-6</v>
      </c>
      <c r="D305">
        <f t="shared" si="47"/>
        <v>79.423546990667091</v>
      </c>
      <c r="E305">
        <f t="shared" si="48"/>
        <v>1903.2274001168903</v>
      </c>
      <c r="F305">
        <f t="shared" si="49"/>
        <v>1508.3158590974506</v>
      </c>
      <c r="G305">
        <f t="shared" si="50"/>
        <v>7.8432350513508432E-15</v>
      </c>
      <c r="H305">
        <f t="shared" si="51"/>
        <v>4.1518582049279361E-21</v>
      </c>
      <c r="I305">
        <f t="shared" si="52"/>
        <v>8.0878181356839305E-48</v>
      </c>
      <c r="J305">
        <f t="shared" si="53"/>
        <v>3.1313107774795861E-23</v>
      </c>
      <c r="K305">
        <f t="shared" si="54"/>
        <v>22496.980024593056</v>
      </c>
      <c r="L305">
        <v>22420.250034000001</v>
      </c>
      <c r="M305">
        <f t="shared" si="55"/>
        <v>76.729990593055845</v>
      </c>
    </row>
    <row r="306" spans="1:13" x14ac:dyDescent="0.35">
      <c r="A306" s="8">
        <v>1269.3847659999999</v>
      </c>
      <c r="B306">
        <f t="shared" si="45"/>
        <v>19329.185995639924</v>
      </c>
      <c r="C306">
        <f t="shared" si="46"/>
        <v>5.8585135850717957E-6</v>
      </c>
      <c r="D306">
        <f t="shared" si="47"/>
        <v>75.566750209794151</v>
      </c>
      <c r="E306">
        <f t="shared" si="48"/>
        <v>1819.2806160298462</v>
      </c>
      <c r="F306">
        <f t="shared" si="49"/>
        <v>1488.3552457692485</v>
      </c>
      <c r="G306">
        <f t="shared" si="50"/>
        <v>1.3331033739265421E-14</v>
      </c>
      <c r="H306">
        <f t="shared" si="51"/>
        <v>7.7624528590159144E-21</v>
      </c>
      <c r="I306">
        <f t="shared" si="52"/>
        <v>2.001321478696971E-47</v>
      </c>
      <c r="J306">
        <f t="shared" si="53"/>
        <v>4.3382177152113972E-23</v>
      </c>
      <c r="K306">
        <f t="shared" si="54"/>
        <v>22712.388613507326</v>
      </c>
      <c r="L306">
        <v>22648.859798000001</v>
      </c>
      <c r="M306">
        <f t="shared" si="55"/>
        <v>63.528815507324907</v>
      </c>
    </row>
    <row r="307" spans="1:13" x14ac:dyDescent="0.35">
      <c r="A307" s="8">
        <v>1270.6464840000001</v>
      </c>
      <c r="B307">
        <f t="shared" si="45"/>
        <v>19653.000377453864</v>
      </c>
      <c r="C307">
        <f t="shared" si="46"/>
        <v>7.0178898310565736E-6</v>
      </c>
      <c r="D307">
        <f t="shared" si="47"/>
        <v>71.879725092391325</v>
      </c>
      <c r="E307">
        <f t="shared" si="48"/>
        <v>1737.9334215743863</v>
      </c>
      <c r="F307">
        <f t="shared" si="49"/>
        <v>1463.5082145343868</v>
      </c>
      <c r="G307">
        <f t="shared" si="50"/>
        <v>2.2560125912870546E-14</v>
      </c>
      <c r="H307">
        <f t="shared" si="51"/>
        <v>1.4447760557402178E-20</v>
      </c>
      <c r="I307">
        <f t="shared" si="52"/>
        <v>4.927869571235447E-47</v>
      </c>
      <c r="J307">
        <f t="shared" si="53"/>
        <v>6.0019712453280363E-23</v>
      </c>
      <c r="K307">
        <f t="shared" si="54"/>
        <v>22926.321745672922</v>
      </c>
      <c r="L307">
        <v>22875.743826999998</v>
      </c>
      <c r="M307">
        <f t="shared" si="55"/>
        <v>50.577918672923261</v>
      </c>
    </row>
    <row r="308" spans="1:13" x14ac:dyDescent="0.35">
      <c r="A308" s="8">
        <v>1271.9101559999999</v>
      </c>
      <c r="B308">
        <f t="shared" si="45"/>
        <v>19978.333908685472</v>
      </c>
      <c r="C308">
        <f t="shared" si="46"/>
        <v>8.4030165339973216E-6</v>
      </c>
      <c r="D308">
        <f t="shared" si="47"/>
        <v>68.345350639850267</v>
      </c>
      <c r="E308">
        <f t="shared" si="48"/>
        <v>1658.935404986021</v>
      </c>
      <c r="F308">
        <f t="shared" si="49"/>
        <v>1433.9543873319178</v>
      </c>
      <c r="G308">
        <f t="shared" si="50"/>
        <v>3.8074655623746326E-14</v>
      </c>
      <c r="H308">
        <f t="shared" si="51"/>
        <v>2.6821487869562101E-20</v>
      </c>
      <c r="I308">
        <f t="shared" si="52"/>
        <v>1.2107948121260194E-46</v>
      </c>
      <c r="J308">
        <f t="shared" si="53"/>
        <v>8.300620298134546E-23</v>
      </c>
      <c r="K308">
        <f t="shared" si="54"/>
        <v>23139.569060046277</v>
      </c>
      <c r="L308">
        <v>23101.513877000001</v>
      </c>
      <c r="M308">
        <f t="shared" si="55"/>
        <v>38.055183046275488</v>
      </c>
    </row>
    <row r="309" spans="1:13" x14ac:dyDescent="0.35">
      <c r="A309" s="8">
        <v>1273.171875</v>
      </c>
      <c r="B309">
        <f t="shared" si="45"/>
        <v>20304.052803430379</v>
      </c>
      <c r="C309">
        <f t="shared" si="46"/>
        <v>1.0051516509887897E-5</v>
      </c>
      <c r="D309">
        <f t="shared" si="47"/>
        <v>64.968995635022353</v>
      </c>
      <c r="E309">
        <f t="shared" si="48"/>
        <v>1582.5271877005298</v>
      </c>
      <c r="F309">
        <f t="shared" si="49"/>
        <v>1400.0853498000513</v>
      </c>
      <c r="G309">
        <f t="shared" si="50"/>
        <v>6.3980035201707703E-14</v>
      </c>
      <c r="H309">
        <f t="shared" si="51"/>
        <v>4.9569582083502971E-20</v>
      </c>
      <c r="I309">
        <f t="shared" si="52"/>
        <v>2.960355231623662E-46</v>
      </c>
      <c r="J309">
        <f t="shared" si="53"/>
        <v>1.1463728218039586E-22</v>
      </c>
      <c r="K309">
        <f t="shared" si="54"/>
        <v>23351.634346617499</v>
      </c>
      <c r="L309">
        <v>23325.427972000001</v>
      </c>
      <c r="M309">
        <f t="shared" si="55"/>
        <v>26.206374617497204</v>
      </c>
    </row>
    <row r="310" spans="1:13" x14ac:dyDescent="0.35">
      <c r="A310" s="8">
        <v>1274.4335940000001</v>
      </c>
      <c r="B310">
        <f t="shared" si="45"/>
        <v>20630.52865711294</v>
      </c>
      <c r="C310">
        <f t="shared" si="46"/>
        <v>1.2014807194765383E-5</v>
      </c>
      <c r="D310">
        <f t="shared" si="47"/>
        <v>61.739655785611667</v>
      </c>
      <c r="E310">
        <f t="shared" si="48"/>
        <v>1508.5762241650436</v>
      </c>
      <c r="F310">
        <f t="shared" si="49"/>
        <v>1362.1978202861562</v>
      </c>
      <c r="G310">
        <f t="shared" si="50"/>
        <v>1.0713206127072651E-13</v>
      </c>
      <c r="H310">
        <f t="shared" si="51"/>
        <v>9.1288095058208711E-20</v>
      </c>
      <c r="I310">
        <f t="shared" si="52"/>
        <v>7.2124630277939108E-46</v>
      </c>
      <c r="J310">
        <f t="shared" si="53"/>
        <v>1.58182282664025E-22</v>
      </c>
      <c r="K310">
        <f t="shared" si="54"/>
        <v>23563.042369364561</v>
      </c>
      <c r="L310">
        <v>23547.838304000001</v>
      </c>
      <c r="M310">
        <f t="shared" si="55"/>
        <v>15.204065364559938</v>
      </c>
    </row>
    <row r="311" spans="1:13" x14ac:dyDescent="0.35">
      <c r="A311" s="8">
        <v>1275.6953129999999</v>
      </c>
      <c r="B311">
        <f t="shared" si="45"/>
        <v>20957.628399374735</v>
      </c>
      <c r="C311">
        <f t="shared" si="46"/>
        <v>1.4351287504349516E-5</v>
      </c>
      <c r="D311">
        <f t="shared" si="47"/>
        <v>58.652040869232643</v>
      </c>
      <c r="E311">
        <f t="shared" si="48"/>
        <v>1437.0693027975474</v>
      </c>
      <c r="F311">
        <f t="shared" si="49"/>
        <v>1320.6640205722365</v>
      </c>
      <c r="G311">
        <f t="shared" si="50"/>
        <v>1.7875612963923365E-13</v>
      </c>
      <c r="H311">
        <f t="shared" si="51"/>
        <v>1.6752496170158666E-19</v>
      </c>
      <c r="I311">
        <f t="shared" si="52"/>
        <v>1.7510150040526153E-45</v>
      </c>
      <c r="J311">
        <f t="shared" si="53"/>
        <v>2.180752702674068E-22</v>
      </c>
      <c r="K311">
        <f t="shared" si="54"/>
        <v>23774.013777965039</v>
      </c>
      <c r="L311">
        <v>23768.791217999998</v>
      </c>
      <c r="M311">
        <f t="shared" si="55"/>
        <v>5.2225599650410004</v>
      </c>
    </row>
    <row r="312" spans="1:13" x14ac:dyDescent="0.35">
      <c r="A312" s="8">
        <v>1276.9570309999999</v>
      </c>
      <c r="B312">
        <f t="shared" si="45"/>
        <v>21285.216159125634</v>
      </c>
      <c r="C312">
        <f t="shared" si="46"/>
        <v>1.7129855774095777E-5</v>
      </c>
      <c r="D312">
        <f t="shared" si="47"/>
        <v>55.700993933513267</v>
      </c>
      <c r="E312">
        <f t="shared" si="48"/>
        <v>1367.9888521318339</v>
      </c>
      <c r="F312">
        <f t="shared" si="49"/>
        <v>1275.8834959050766</v>
      </c>
      <c r="G312">
        <f t="shared" si="50"/>
        <v>2.9721364641702592E-13</v>
      </c>
      <c r="H312">
        <f t="shared" si="51"/>
        <v>3.06345283610192E-19</v>
      </c>
      <c r="I312">
        <f t="shared" si="52"/>
        <v>4.2360621872623934E-45</v>
      </c>
      <c r="J312">
        <f t="shared" si="53"/>
        <v>3.003803466940782E-22</v>
      </c>
      <c r="K312">
        <f t="shared" si="54"/>
        <v>23984.789518225916</v>
      </c>
      <c r="L312">
        <v>23988.374509000001</v>
      </c>
      <c r="M312">
        <f t="shared" si="55"/>
        <v>-3.5849907740848721</v>
      </c>
    </row>
    <row r="313" spans="1:13" x14ac:dyDescent="0.35">
      <c r="A313" s="8">
        <v>1278.21875</v>
      </c>
      <c r="B313">
        <f t="shared" si="45"/>
        <v>21613.154383849509</v>
      </c>
      <c r="C313">
        <f t="shared" si="46"/>
        <v>2.043174465223167E-5</v>
      </c>
      <c r="D313">
        <f t="shared" si="47"/>
        <v>52.881481942222706</v>
      </c>
      <c r="E313">
        <f t="shared" si="48"/>
        <v>1301.3129813058406</v>
      </c>
      <c r="F313">
        <f t="shared" si="49"/>
        <v>1228.2765977275426</v>
      </c>
      <c r="G313">
        <f t="shared" si="50"/>
        <v>4.9242854512087649E-13</v>
      </c>
      <c r="H313">
        <f t="shared" si="51"/>
        <v>5.5822537424002571E-19</v>
      </c>
      <c r="I313">
        <f t="shared" si="52"/>
        <v>1.0211783224137556E-44</v>
      </c>
      <c r="J313">
        <f t="shared" si="53"/>
        <v>4.1338369543239336E-22</v>
      </c>
      <c r="K313">
        <f t="shared" si="54"/>
        <v>24195.625465256857</v>
      </c>
      <c r="L313">
        <v>24206.714684999999</v>
      </c>
      <c r="M313">
        <f t="shared" si="55"/>
        <v>-11.089219743142166</v>
      </c>
    </row>
    <row r="314" spans="1:13" x14ac:dyDescent="0.35">
      <c r="A314" s="8">
        <v>1279.4804690000001</v>
      </c>
      <c r="B314">
        <f t="shared" si="45"/>
        <v>21941.302365977437</v>
      </c>
      <c r="C314">
        <f t="shared" si="46"/>
        <v>2.4352639598683766E-5</v>
      </c>
      <c r="D314">
        <f t="shared" si="47"/>
        <v>50.188609496800261</v>
      </c>
      <c r="E314">
        <f t="shared" si="48"/>
        <v>1237.0160680782392</v>
      </c>
      <c r="F314">
        <f t="shared" si="49"/>
        <v>1178.2781672742144</v>
      </c>
      <c r="G314">
        <f t="shared" si="50"/>
        <v>8.1298810237618472E-13</v>
      </c>
      <c r="H314">
        <f t="shared" si="51"/>
        <v>1.0136183033106735E-18</v>
      </c>
      <c r="I314">
        <f t="shared" si="52"/>
        <v>2.4530553210952724E-44</v>
      </c>
      <c r="J314">
        <f t="shared" si="53"/>
        <v>5.6839702516969156E-22</v>
      </c>
      <c r="K314">
        <f t="shared" si="54"/>
        <v>24406.78523517933</v>
      </c>
      <c r="L314">
        <v>24423.971773000001</v>
      </c>
      <c r="M314">
        <f t="shared" si="55"/>
        <v>-17.186537820671219</v>
      </c>
    </row>
    <row r="315" spans="1:13" x14ac:dyDescent="0.35">
      <c r="A315" s="8">
        <v>1280.7402340000001</v>
      </c>
      <c r="B315">
        <f t="shared" si="45"/>
        <v>22269.009091752541</v>
      </c>
      <c r="C315">
        <f t="shared" si="46"/>
        <v>2.8997337562810068E-5</v>
      </c>
      <c r="D315">
        <f t="shared" si="47"/>
        <v>47.621498723568145</v>
      </c>
      <c r="E315">
        <f t="shared" si="48"/>
        <v>1175.1629346260604</v>
      </c>
      <c r="F315">
        <f t="shared" si="49"/>
        <v>1126.4125771096328</v>
      </c>
      <c r="G315">
        <f t="shared" si="50"/>
        <v>1.3364662767209754E-12</v>
      </c>
      <c r="H315">
        <f t="shared" si="51"/>
        <v>1.8323488591075151E-18</v>
      </c>
      <c r="I315">
        <f t="shared" si="52"/>
        <v>5.8639966997897407E-44</v>
      </c>
      <c r="J315">
        <f t="shared" si="53"/>
        <v>7.8046527182286892E-22</v>
      </c>
      <c r="K315">
        <f t="shared" si="54"/>
        <v>24618.206131209139</v>
      </c>
      <c r="L315">
        <v>24640.000742</v>
      </c>
      <c r="M315">
        <f t="shared" si="55"/>
        <v>-21.794610790861043</v>
      </c>
    </row>
    <row r="316" spans="1:13" x14ac:dyDescent="0.35">
      <c r="A316" s="8">
        <v>1282</v>
      </c>
      <c r="B316">
        <f t="shared" si="45"/>
        <v>22596.638634219511</v>
      </c>
      <c r="C316">
        <f t="shared" si="46"/>
        <v>3.4503255420732191E-5</v>
      </c>
      <c r="D316">
        <f t="shared" si="47"/>
        <v>45.171263767364351</v>
      </c>
      <c r="E316">
        <f t="shared" si="48"/>
        <v>1115.6195907065319</v>
      </c>
      <c r="F316">
        <f t="shared" si="49"/>
        <v>1073.046088522357</v>
      </c>
      <c r="G316">
        <f t="shared" si="50"/>
        <v>2.1892896830402493E-12</v>
      </c>
      <c r="H316">
        <f t="shared" si="51"/>
        <v>3.3007552599667607E-18</v>
      </c>
      <c r="I316">
        <f t="shared" si="52"/>
        <v>1.3968559828807578E-43</v>
      </c>
      <c r="J316">
        <f t="shared" si="53"/>
        <v>1.0707135265720829E-21</v>
      </c>
      <c r="K316">
        <f t="shared" si="54"/>
        <v>24830.475611719023</v>
      </c>
      <c r="L316">
        <v>24855.351458000001</v>
      </c>
      <c r="M316">
        <f t="shared" si="55"/>
        <v>-24.875846280978294</v>
      </c>
    </row>
    <row r="317" spans="1:13" x14ac:dyDescent="0.35">
      <c r="A317" s="8">
        <v>1283.2617190000001</v>
      </c>
      <c r="B317">
        <f t="shared" si="45"/>
        <v>22924.551711077413</v>
      </c>
      <c r="C317">
        <f t="shared" si="46"/>
        <v>4.1036296209717316E-5</v>
      </c>
      <c r="D317">
        <f t="shared" si="47"/>
        <v>42.829878223990221</v>
      </c>
      <c r="E317">
        <f t="shared" si="48"/>
        <v>1058.2634136228023</v>
      </c>
      <c r="F317">
        <f t="shared" si="49"/>
        <v>1018.531029524746</v>
      </c>
      <c r="G317">
        <f t="shared" si="50"/>
        <v>3.5764193468288156E-12</v>
      </c>
      <c r="H317">
        <f t="shared" si="51"/>
        <v>5.9303787367118534E-18</v>
      </c>
      <c r="I317">
        <f t="shared" si="52"/>
        <v>3.320179953174731E-43</v>
      </c>
      <c r="J317">
        <f t="shared" si="53"/>
        <v>1.4683270549998259E-21</v>
      </c>
      <c r="K317">
        <f t="shared" si="54"/>
        <v>25044.176073485251</v>
      </c>
      <c r="L317">
        <v>25070.587341999999</v>
      </c>
      <c r="M317">
        <f t="shared" si="55"/>
        <v>-26.411268514748372</v>
      </c>
    </row>
    <row r="318" spans="1:13" x14ac:dyDescent="0.35">
      <c r="A318" s="8">
        <v>1284.5214840000001</v>
      </c>
      <c r="B318">
        <f t="shared" si="45"/>
        <v>23251.584391242224</v>
      </c>
      <c r="C318">
        <f t="shared" si="46"/>
        <v>4.8758369750357037E-5</v>
      </c>
      <c r="D318">
        <f t="shared" si="47"/>
        <v>40.60022433962822</v>
      </c>
      <c r="E318">
        <f t="shared" si="48"/>
        <v>1003.2334769477836</v>
      </c>
      <c r="F318">
        <f t="shared" si="49"/>
        <v>963.46352437161647</v>
      </c>
      <c r="G318">
        <f t="shared" si="50"/>
        <v>5.8174626390456282E-12</v>
      </c>
      <c r="H318">
        <f t="shared" si="51"/>
        <v>1.0607853189476196E-17</v>
      </c>
      <c r="I318">
        <f t="shared" si="52"/>
        <v>7.8534295176513018E-43</v>
      </c>
      <c r="J318">
        <f t="shared" si="53"/>
        <v>2.0108395849583288E-21</v>
      </c>
      <c r="K318">
        <f t="shared" si="54"/>
        <v>25258.881665659628</v>
      </c>
      <c r="L318">
        <v>25285.285230000001</v>
      </c>
      <c r="M318">
        <f t="shared" si="55"/>
        <v>-26.403564340373123</v>
      </c>
    </row>
    <row r="319" spans="1:13" x14ac:dyDescent="0.35">
      <c r="A319" s="8">
        <v>1285.78125</v>
      </c>
      <c r="B319">
        <f t="shared" si="45"/>
        <v>23578.094757513503</v>
      </c>
      <c r="C319">
        <f t="shared" si="46"/>
        <v>5.7892201134933172E-5</v>
      </c>
      <c r="D319">
        <f t="shared" si="47"/>
        <v>38.474351896732678</v>
      </c>
      <c r="E319">
        <f t="shared" si="48"/>
        <v>950.39808282749902</v>
      </c>
      <c r="F319">
        <f t="shared" si="49"/>
        <v>908.17075214170791</v>
      </c>
      <c r="G319">
        <f t="shared" si="50"/>
        <v>9.4295328479624685E-12</v>
      </c>
      <c r="H319">
        <f t="shared" si="51"/>
        <v>1.8907931118604799E-17</v>
      </c>
      <c r="I319">
        <f t="shared" si="52"/>
        <v>1.8510946025465352E-42</v>
      </c>
      <c r="J319">
        <f t="shared" si="53"/>
        <v>2.7513761571009921E-21</v>
      </c>
      <c r="K319">
        <f t="shared" si="54"/>
        <v>25475.138002271655</v>
      </c>
      <c r="L319">
        <v>25500.028305</v>
      </c>
      <c r="M319">
        <f t="shared" si="55"/>
        <v>-24.890302728344977</v>
      </c>
    </row>
    <row r="320" spans="1:13" x14ac:dyDescent="0.35">
      <c r="A320" s="8">
        <v>1287.0410159999999</v>
      </c>
      <c r="B320">
        <f t="shared" si="45"/>
        <v>23903.930550354995</v>
      </c>
      <c r="C320">
        <f t="shared" si="46"/>
        <v>6.8687981483170319E-5</v>
      </c>
      <c r="D320">
        <f t="shared" si="47"/>
        <v>36.448150574777578</v>
      </c>
      <c r="E320">
        <f t="shared" si="48"/>
        <v>899.71385366826098</v>
      </c>
      <c r="F320">
        <f t="shared" si="49"/>
        <v>853.04311940666048</v>
      </c>
      <c r="G320">
        <f t="shared" si="50"/>
        <v>1.5230634349168604E-11</v>
      </c>
      <c r="H320">
        <f t="shared" si="51"/>
        <v>3.3583949000078132E-17</v>
      </c>
      <c r="I320">
        <f t="shared" si="52"/>
        <v>4.3477955914268277E-42</v>
      </c>
      <c r="J320">
        <f t="shared" si="53"/>
        <v>3.7613203411316333E-21</v>
      </c>
      <c r="K320">
        <f t="shared" si="54"/>
        <v>25693.135742692692</v>
      </c>
      <c r="L320">
        <v>25715.066217</v>
      </c>
      <c r="M320">
        <f t="shared" si="55"/>
        <v>-21.930474307308032</v>
      </c>
    </row>
    <row r="321" spans="1:13" x14ac:dyDescent="0.35">
      <c r="A321" s="8">
        <v>1288.3007809999999</v>
      </c>
      <c r="B321">
        <f t="shared" si="45"/>
        <v>24228.937843258049</v>
      </c>
      <c r="C321">
        <f t="shared" si="46"/>
        <v>8.1438767632563839E-5</v>
      </c>
      <c r="D321">
        <f t="shared" si="47"/>
        <v>34.51763271209181</v>
      </c>
      <c r="E321">
        <f t="shared" si="48"/>
        <v>851.13530130353547</v>
      </c>
      <c r="F321">
        <f t="shared" si="49"/>
        <v>798.44631360408596</v>
      </c>
      <c r="G321">
        <f t="shared" si="50"/>
        <v>2.4514152408639298E-11</v>
      </c>
      <c r="H321">
        <f t="shared" si="51"/>
        <v>5.944160877534364E-17</v>
      </c>
      <c r="I321">
        <f t="shared" si="52"/>
        <v>1.0176081297168717E-41</v>
      </c>
      <c r="J321">
        <f t="shared" si="53"/>
        <v>5.1374591106865484E-21</v>
      </c>
      <c r="K321">
        <f t="shared" si="54"/>
        <v>25913.037172316559</v>
      </c>
      <c r="L321">
        <v>25930.643241000002</v>
      </c>
      <c r="M321">
        <f t="shared" si="55"/>
        <v>-17.606068683442572</v>
      </c>
    </row>
    <row r="322" spans="1:13" x14ac:dyDescent="0.35">
      <c r="A322" s="8">
        <v>1289.5585940000001</v>
      </c>
      <c r="B322">
        <f t="shared" si="45"/>
        <v>24552.46043849906</v>
      </c>
      <c r="C322">
        <f t="shared" si="46"/>
        <v>9.6462291212964102E-5</v>
      </c>
      <c r="D322">
        <f t="shared" si="47"/>
        <v>32.681708959373893</v>
      </c>
      <c r="E322">
        <f t="shared" si="48"/>
        <v>804.68550746051721</v>
      </c>
      <c r="F322">
        <f t="shared" si="49"/>
        <v>744.80015547604432</v>
      </c>
      <c r="G322">
        <f t="shared" si="50"/>
        <v>3.9288937652292738E-11</v>
      </c>
      <c r="H322">
        <f t="shared" si="51"/>
        <v>1.0474659888667888E-16</v>
      </c>
      <c r="I322">
        <f t="shared" si="52"/>
        <v>2.3702522346229588E-41</v>
      </c>
      <c r="J322">
        <f t="shared" si="53"/>
        <v>7.0075356865211088E-21</v>
      </c>
      <c r="K322">
        <f t="shared" si="54"/>
        <v>26134.627906857328</v>
      </c>
      <c r="L322">
        <v>26146.657150999999</v>
      </c>
      <c r="M322">
        <f t="shared" si="55"/>
        <v>-12.029244142671814</v>
      </c>
    </row>
    <row r="323" spans="1:13" x14ac:dyDescent="0.35">
      <c r="A323" s="8">
        <v>1290.8183590000001</v>
      </c>
      <c r="B323">
        <f t="shared" si="45"/>
        <v>24875.34602454889</v>
      </c>
      <c r="C323">
        <f t="shared" si="46"/>
        <v>1.1420578562696228E-4</v>
      </c>
      <c r="D323">
        <f t="shared" si="47"/>
        <v>30.930937867595734</v>
      </c>
      <c r="E323">
        <f t="shared" si="48"/>
        <v>760.17133536761287</v>
      </c>
      <c r="F323">
        <f t="shared" si="49"/>
        <v>692.24423339017426</v>
      </c>
      <c r="G323">
        <f t="shared" si="50"/>
        <v>6.2793404218795435E-11</v>
      </c>
      <c r="H323">
        <f t="shared" si="51"/>
        <v>1.8409567084624892E-16</v>
      </c>
      <c r="I323">
        <f t="shared" si="52"/>
        <v>5.5087221383268519E-41</v>
      </c>
      <c r="J323">
        <f t="shared" si="53"/>
        <v>9.5545356861777255E-21</v>
      </c>
      <c r="K323">
        <f t="shared" si="54"/>
        <v>26358.692645380121</v>
      </c>
      <c r="L323">
        <v>26363.995639000001</v>
      </c>
      <c r="M323">
        <f t="shared" si="55"/>
        <v>-5.3029936198799987</v>
      </c>
    </row>
    <row r="324" spans="1:13" x14ac:dyDescent="0.35">
      <c r="A324" s="8">
        <v>1292.076172</v>
      </c>
      <c r="B324">
        <f t="shared" si="45"/>
        <v>25196.436529310184</v>
      </c>
      <c r="C324">
        <f t="shared" si="46"/>
        <v>1.3508139585772177E-4</v>
      </c>
      <c r="D324">
        <f t="shared" si="47"/>
        <v>29.267127306323072</v>
      </c>
      <c r="E324">
        <f t="shared" si="48"/>
        <v>717.68046080126555</v>
      </c>
      <c r="F324">
        <f t="shared" si="49"/>
        <v>641.21396353255363</v>
      </c>
      <c r="G324">
        <f t="shared" si="50"/>
        <v>9.9934862284943222E-11</v>
      </c>
      <c r="H324">
        <f t="shared" si="51"/>
        <v>3.2213842971352726E-16</v>
      </c>
      <c r="I324">
        <f t="shared" si="52"/>
        <v>1.2741320782914316E-40</v>
      </c>
      <c r="J324">
        <f t="shared" si="53"/>
        <v>1.3009599385022441E-20</v>
      </c>
      <c r="K324">
        <f t="shared" si="54"/>
        <v>26584.59821603182</v>
      </c>
      <c r="L324">
        <v>26582.181312000001</v>
      </c>
      <c r="M324">
        <f t="shared" si="55"/>
        <v>2.4169040318192856</v>
      </c>
    </row>
    <row r="325" spans="1:13" x14ac:dyDescent="0.35">
      <c r="A325" s="8">
        <v>1293.3339840000001</v>
      </c>
      <c r="B325">
        <f t="shared" si="45"/>
        <v>25516.074490744926</v>
      </c>
      <c r="C325">
        <f t="shared" si="46"/>
        <v>1.5965910232147029E-4</v>
      </c>
      <c r="D325">
        <f t="shared" si="47"/>
        <v>27.684001103687851</v>
      </c>
      <c r="E325">
        <f t="shared" si="48"/>
        <v>677.09099884376042</v>
      </c>
      <c r="F325">
        <f t="shared" si="49"/>
        <v>591.86491983274743</v>
      </c>
      <c r="G325">
        <f t="shared" si="50"/>
        <v>1.58487795854694E-10</v>
      </c>
      <c r="H325">
        <f t="shared" si="51"/>
        <v>5.6171663190767541E-16</v>
      </c>
      <c r="I325">
        <f t="shared" si="52"/>
        <v>2.9366603582446864E-40</v>
      </c>
      <c r="J325">
        <f t="shared" si="53"/>
        <v>1.7698528002055169E-20</v>
      </c>
      <c r="K325">
        <f t="shared" si="54"/>
        <v>26812.714570184384</v>
      </c>
      <c r="L325">
        <v>26801.721098999999</v>
      </c>
      <c r="M325">
        <f t="shared" si="55"/>
        <v>10.993471184385271</v>
      </c>
    </row>
    <row r="326" spans="1:13" x14ac:dyDescent="0.35">
      <c r="A326" s="8">
        <v>1294.591797</v>
      </c>
      <c r="B326">
        <f t="shared" si="45"/>
        <v>25834.100910674628</v>
      </c>
      <c r="C326">
        <f t="shared" si="46"/>
        <v>1.8857436383203885E-4</v>
      </c>
      <c r="D326">
        <f t="shared" si="47"/>
        <v>26.178173024391405</v>
      </c>
      <c r="E326">
        <f t="shared" si="48"/>
        <v>638.35049950175642</v>
      </c>
      <c r="F326">
        <f t="shared" si="49"/>
        <v>544.40007581843247</v>
      </c>
      <c r="G326">
        <f t="shared" si="50"/>
        <v>2.5046714665375962E-10</v>
      </c>
      <c r="H326">
        <f t="shared" si="51"/>
        <v>9.7604130543992381E-16</v>
      </c>
      <c r="I326">
        <f t="shared" si="52"/>
        <v>6.7448027936304723E-40</v>
      </c>
      <c r="J326">
        <f t="shared" si="53"/>
        <v>2.4056335487715192E-20</v>
      </c>
      <c r="K326">
        <f t="shared" si="54"/>
        <v>27043.029847593825</v>
      </c>
      <c r="L326">
        <v>27022.758295</v>
      </c>
      <c r="M326">
        <f t="shared" si="55"/>
        <v>20.271552593825618</v>
      </c>
    </row>
    <row r="327" spans="1:13" x14ac:dyDescent="0.35">
      <c r="A327" s="8">
        <v>1295.8496090000001</v>
      </c>
      <c r="B327">
        <f t="shared" si="45"/>
        <v>26150.354838551051</v>
      </c>
      <c r="C327">
        <f t="shared" si="46"/>
        <v>2.2256779806785056E-4</v>
      </c>
      <c r="D327">
        <f t="shared" si="47"/>
        <v>24.746373481543728</v>
      </c>
      <c r="E327">
        <f t="shared" si="48"/>
        <v>601.40585199325062</v>
      </c>
      <c r="F327">
        <f t="shared" si="49"/>
        <v>498.9876081503794</v>
      </c>
      <c r="G327">
        <f t="shared" si="50"/>
        <v>3.9444052704890828E-10</v>
      </c>
      <c r="H327">
        <f t="shared" si="51"/>
        <v>1.6900318830259839E-15</v>
      </c>
      <c r="I327">
        <f t="shared" si="52"/>
        <v>1.5436913902821354E-39</v>
      </c>
      <c r="J327">
        <f t="shared" si="53"/>
        <v>3.2669364362061485E-20</v>
      </c>
      <c r="K327">
        <f t="shared" si="54"/>
        <v>27275.494894744414</v>
      </c>
      <c r="L327">
        <v>27245.404427000001</v>
      </c>
      <c r="M327">
        <f t="shared" si="55"/>
        <v>30.090467744412308</v>
      </c>
    </row>
    <row r="328" spans="1:13" x14ac:dyDescent="0.35">
      <c r="A328" s="8">
        <v>1297.107422</v>
      </c>
      <c r="B328">
        <f t="shared" si="45"/>
        <v>26464.675523499351</v>
      </c>
      <c r="C328">
        <f t="shared" si="46"/>
        <v>2.6250212981663283E-4</v>
      </c>
      <c r="D328">
        <f t="shared" si="47"/>
        <v>23.385437921620277</v>
      </c>
      <c r="E328">
        <f t="shared" si="48"/>
        <v>566.20322754749509</v>
      </c>
      <c r="F328">
        <f t="shared" si="49"/>
        <v>455.76113726328936</v>
      </c>
      <c r="G328">
        <f t="shared" si="50"/>
        <v>6.1899683101948674E-10</v>
      </c>
      <c r="H328">
        <f t="shared" si="51"/>
        <v>2.9160687868310013E-15</v>
      </c>
      <c r="I328">
        <f t="shared" si="52"/>
        <v>3.5206914846027385E-39</v>
      </c>
      <c r="J328">
        <f t="shared" si="53"/>
        <v>4.4327271238527471E-20</v>
      </c>
      <c r="K328">
        <f t="shared" si="54"/>
        <v>27510.025588734505</v>
      </c>
      <c r="L328">
        <v>27469.73847</v>
      </c>
      <c r="M328">
        <f t="shared" si="55"/>
        <v>40.287118734504475</v>
      </c>
    </row>
    <row r="329" spans="1:13" x14ac:dyDescent="0.35">
      <c r="A329" s="8">
        <v>1298.3652340000001</v>
      </c>
      <c r="B329">
        <f t="shared" si="45"/>
        <v>26776.900535871162</v>
      </c>
      <c r="C329">
        <f t="shared" si="46"/>
        <v>3.0938128853915379E-4</v>
      </c>
      <c r="D329">
        <f t="shared" si="47"/>
        <v>22.092313858013263</v>
      </c>
      <c r="E329">
        <f t="shared" si="48"/>
        <v>532.68849510958523</v>
      </c>
      <c r="F329">
        <f t="shared" si="49"/>
        <v>414.82109020495949</v>
      </c>
      <c r="G329">
        <f t="shared" si="50"/>
        <v>9.6799060611128406E-10</v>
      </c>
      <c r="H329">
        <f t="shared" si="51"/>
        <v>5.013908681734058E-15</v>
      </c>
      <c r="I329">
        <f t="shared" si="52"/>
        <v>8.0014952276727725E-39</v>
      </c>
      <c r="J329">
        <f t="shared" si="53"/>
        <v>6.0092489849851713E-20</v>
      </c>
      <c r="K329">
        <f t="shared" si="54"/>
        <v>27746.502744425976</v>
      </c>
      <c r="L329">
        <v>27695.803920999999</v>
      </c>
      <c r="M329">
        <f t="shared" si="55"/>
        <v>50.698823425977025</v>
      </c>
    </row>
    <row r="330" spans="1:13" x14ac:dyDescent="0.35">
      <c r="A330" s="8">
        <v>1299.623047</v>
      </c>
      <c r="B330">
        <f t="shared" si="45"/>
        <v>27086.86790056161</v>
      </c>
      <c r="C330">
        <f t="shared" si="46"/>
        <v>3.6437290927344708E-4</v>
      </c>
      <c r="D330">
        <f t="shared" si="47"/>
        <v>20.864050066823356</v>
      </c>
      <c r="E330">
        <f t="shared" si="48"/>
        <v>500.80716868026155</v>
      </c>
      <c r="F330">
        <f t="shared" si="49"/>
        <v>376.23596723681186</v>
      </c>
      <c r="G330">
        <f t="shared" si="50"/>
        <v>1.5084467734303653E-9</v>
      </c>
      <c r="H330">
        <f t="shared" si="51"/>
        <v>8.5907531271279306E-15</v>
      </c>
      <c r="I330">
        <f t="shared" si="52"/>
        <v>1.8121351770683088E-38</v>
      </c>
      <c r="J330">
        <f t="shared" si="53"/>
        <v>8.1393270513129686E-20</v>
      </c>
      <c r="K330">
        <f t="shared" si="54"/>
        <v>27984.775450919926</v>
      </c>
      <c r="L330">
        <v>27923.609371999999</v>
      </c>
      <c r="M330">
        <f t="shared" si="55"/>
        <v>61.166078919926804</v>
      </c>
    </row>
    <row r="331" spans="1:13" x14ac:dyDescent="0.35">
      <c r="A331" s="8">
        <v>1300.8789059999999</v>
      </c>
      <c r="B331">
        <f t="shared" si="45"/>
        <v>27393.938683336233</v>
      </c>
      <c r="C331">
        <f t="shared" si="46"/>
        <v>4.2872541058805355E-4</v>
      </c>
      <c r="D331">
        <f t="shared" si="47"/>
        <v>19.699566827502661</v>
      </c>
      <c r="E331">
        <f t="shared" si="48"/>
        <v>470.55063751396864</v>
      </c>
      <c r="F331">
        <f t="shared" si="49"/>
        <v>340.09886826713466</v>
      </c>
      <c r="G331">
        <f t="shared" si="50"/>
        <v>2.3408256606186879E-9</v>
      </c>
      <c r="H331">
        <f t="shared" si="51"/>
        <v>1.4655555749462844E-14</v>
      </c>
      <c r="I331">
        <f t="shared" si="52"/>
        <v>4.0844918827795046E-38</v>
      </c>
      <c r="J331">
        <f t="shared" si="53"/>
        <v>1.1009611159962275E-19</v>
      </c>
      <c r="K331">
        <f t="shared" si="54"/>
        <v>28224.28818467259</v>
      </c>
      <c r="L331">
        <v>28152.769204</v>
      </c>
      <c r="M331">
        <f t="shared" si="55"/>
        <v>71.51898067259026</v>
      </c>
    </row>
    <row r="332" spans="1:13" x14ac:dyDescent="0.35">
      <c r="A332" s="8">
        <v>1302.1347659999999</v>
      </c>
      <c r="B332">
        <f t="shared" si="45"/>
        <v>27698.434067456044</v>
      </c>
      <c r="C332">
        <f t="shared" si="46"/>
        <v>5.0408543890682921E-4</v>
      </c>
      <c r="D332">
        <f t="shared" si="47"/>
        <v>18.594173547152192</v>
      </c>
      <c r="E332">
        <f t="shared" si="48"/>
        <v>441.8139056965926</v>
      </c>
      <c r="F332">
        <f t="shared" si="49"/>
        <v>306.35906341828343</v>
      </c>
      <c r="G332">
        <f t="shared" si="50"/>
        <v>3.6198369269734826E-9</v>
      </c>
      <c r="H332">
        <f t="shared" si="51"/>
        <v>2.4914618115170931E-14</v>
      </c>
      <c r="I332">
        <f t="shared" si="52"/>
        <v>9.1741633776249208E-38</v>
      </c>
      <c r="J332">
        <f t="shared" si="53"/>
        <v>1.487906848521052E-19</v>
      </c>
      <c r="K332">
        <f t="shared" si="54"/>
        <v>28465.201714207131</v>
      </c>
      <c r="L332">
        <v>28383.573455000002</v>
      </c>
      <c r="M332">
        <f t="shared" si="55"/>
        <v>81.628259207129304</v>
      </c>
    </row>
    <row r="333" spans="1:13" x14ac:dyDescent="0.35">
      <c r="A333" s="8">
        <v>1303.392578</v>
      </c>
      <c r="B333">
        <f t="shared" si="45"/>
        <v>28000.658109995453</v>
      </c>
      <c r="C333">
        <f t="shared" si="46"/>
        <v>5.9241956706081688E-4</v>
      </c>
      <c r="D333">
        <f t="shared" si="47"/>
        <v>17.543649541504337</v>
      </c>
      <c r="E333">
        <f t="shared" si="48"/>
        <v>414.50174096347985</v>
      </c>
      <c r="F333">
        <f t="shared" si="49"/>
        <v>274.95581824456968</v>
      </c>
      <c r="G333">
        <f t="shared" si="50"/>
        <v>5.5818783283535271E-9</v>
      </c>
      <c r="H333">
        <f t="shared" si="51"/>
        <v>4.2241714107477684E-14</v>
      </c>
      <c r="I333">
        <f t="shared" si="52"/>
        <v>2.0559771952403825E-37</v>
      </c>
      <c r="J333">
        <f t="shared" si="53"/>
        <v>2.0100279893540171E-19</v>
      </c>
      <c r="K333">
        <f t="shared" si="54"/>
        <v>28707.659911170154</v>
      </c>
      <c r="L333">
        <v>28616.287274999999</v>
      </c>
      <c r="M333">
        <f t="shared" si="55"/>
        <v>91.372636170155602</v>
      </c>
    </row>
    <row r="334" spans="1:13" x14ac:dyDescent="0.35">
      <c r="A334" s="8">
        <v>1304.6484379999999</v>
      </c>
      <c r="B334">
        <f t="shared" si="45"/>
        <v>28299.510067122523</v>
      </c>
      <c r="C334">
        <f t="shared" si="46"/>
        <v>6.955643194108403E-4</v>
      </c>
      <c r="D334">
        <f t="shared" si="47"/>
        <v>16.548714298242192</v>
      </c>
      <c r="E334">
        <f t="shared" si="48"/>
        <v>388.64520736610928</v>
      </c>
      <c r="F334">
        <f t="shared" si="49"/>
        <v>245.95038590861401</v>
      </c>
      <c r="G334">
        <f t="shared" si="50"/>
        <v>8.5715497461899517E-9</v>
      </c>
      <c r="H334">
        <f t="shared" si="51"/>
        <v>7.1310342726376611E-14</v>
      </c>
      <c r="I334">
        <f t="shared" si="52"/>
        <v>4.5857014175947017E-37</v>
      </c>
      <c r="J334">
        <f t="shared" si="53"/>
        <v>2.7117248997194821E-19</v>
      </c>
      <c r="K334">
        <f t="shared" si="54"/>
        <v>28950.655070268378</v>
      </c>
      <c r="L334">
        <v>28850.058396</v>
      </c>
      <c r="M334">
        <f t="shared" si="55"/>
        <v>100.59667426837768</v>
      </c>
    </row>
    <row r="335" spans="1:13" x14ac:dyDescent="0.35">
      <c r="A335" s="8">
        <v>1305.904297</v>
      </c>
      <c r="B335">
        <f t="shared" si="45"/>
        <v>28595.298567796279</v>
      </c>
      <c r="C335">
        <f t="shared" si="46"/>
        <v>8.1608776792507635E-4</v>
      </c>
      <c r="D335">
        <f t="shared" si="47"/>
        <v>15.605250936866303</v>
      </c>
      <c r="E335">
        <f t="shared" si="48"/>
        <v>364.1476431425391</v>
      </c>
      <c r="F335">
        <f t="shared" si="49"/>
        <v>219.23649366014141</v>
      </c>
      <c r="G335">
        <f t="shared" si="50"/>
        <v>1.3116528052374075E-8</v>
      </c>
      <c r="H335">
        <f t="shared" si="51"/>
        <v>1.199620945339368E-13</v>
      </c>
      <c r="I335">
        <f t="shared" si="52"/>
        <v>1.0192334852924333E-36</v>
      </c>
      <c r="J335">
        <f t="shared" si="53"/>
        <v>3.6551838483316412E-19</v>
      </c>
      <c r="K335">
        <f t="shared" si="54"/>
        <v>29194.288771636711</v>
      </c>
      <c r="L335">
        <v>29085.085819</v>
      </c>
      <c r="M335">
        <f t="shared" si="55"/>
        <v>109.20295263671142</v>
      </c>
    </row>
    <row r="336" spans="1:13" x14ac:dyDescent="0.35">
      <c r="A336" s="8">
        <v>1307.158203</v>
      </c>
      <c r="B336">
        <f t="shared" si="45"/>
        <v>28887.409447008948</v>
      </c>
      <c r="C336">
        <f t="shared" si="46"/>
        <v>9.5657926479844754E-4</v>
      </c>
      <c r="D336">
        <f t="shared" si="47"/>
        <v>14.71225977864651</v>
      </c>
      <c r="E336">
        <f t="shared" si="48"/>
        <v>340.99151746221463</v>
      </c>
      <c r="F336">
        <f t="shared" si="49"/>
        <v>194.77808428008885</v>
      </c>
      <c r="G336">
        <f t="shared" si="50"/>
        <v>1.9988277147554564E-8</v>
      </c>
      <c r="H336">
        <f t="shared" si="51"/>
        <v>2.0094098138536683E-13</v>
      </c>
      <c r="I336">
        <f t="shared" si="52"/>
        <v>2.2546878474621842E-36</v>
      </c>
      <c r="J336">
        <f t="shared" si="53"/>
        <v>4.9203074856733844E-19</v>
      </c>
      <c r="K336">
        <f t="shared" si="54"/>
        <v>29437.89226512915</v>
      </c>
      <c r="L336">
        <v>29320.812333000002</v>
      </c>
      <c r="M336">
        <f t="shared" si="55"/>
        <v>117.0799321291488</v>
      </c>
    </row>
    <row r="337" spans="1:13" x14ac:dyDescent="0.35">
      <c r="A337" s="8">
        <v>1308.4140629999999</v>
      </c>
      <c r="B337">
        <f t="shared" si="45"/>
        <v>29176.59151452922</v>
      </c>
      <c r="C337">
        <f t="shared" si="46"/>
        <v>1.1207390988366018E-3</v>
      </c>
      <c r="D337">
        <f t="shared" si="47"/>
        <v>13.864697648461945</v>
      </c>
      <c r="E337">
        <f t="shared" si="48"/>
        <v>319.05284732269968</v>
      </c>
      <c r="F337">
        <f t="shared" si="49"/>
        <v>172.41266441883562</v>
      </c>
      <c r="G337">
        <f t="shared" si="50"/>
        <v>3.0373778803778733E-8</v>
      </c>
      <c r="H337">
        <f t="shared" si="51"/>
        <v>3.3567885787858735E-13</v>
      </c>
      <c r="I337">
        <f t="shared" si="52"/>
        <v>4.9764355469600492E-36</v>
      </c>
      <c r="J337">
        <f t="shared" si="53"/>
        <v>6.6205929586968723E-19</v>
      </c>
      <c r="K337">
        <f t="shared" si="54"/>
        <v>29681.922844688692</v>
      </c>
      <c r="L337">
        <v>29557.756976000001</v>
      </c>
      <c r="M337">
        <f t="shared" si="55"/>
        <v>124.16586868869126</v>
      </c>
    </row>
    <row r="338" spans="1:13" x14ac:dyDescent="0.35">
      <c r="A338" s="8">
        <v>1309.669922</v>
      </c>
      <c r="B338">
        <f t="shared" si="45"/>
        <v>29462.225811351382</v>
      </c>
      <c r="C338">
        <f t="shared" si="46"/>
        <v>1.3121387339185488E-3</v>
      </c>
      <c r="D338">
        <f t="shared" si="47"/>
        <v>13.061817313954924</v>
      </c>
      <c r="E338">
        <f t="shared" si="48"/>
        <v>298.31761897724084</v>
      </c>
      <c r="F338">
        <f t="shared" si="49"/>
        <v>152.08240975711317</v>
      </c>
      <c r="G338">
        <f t="shared" si="50"/>
        <v>4.5994176875987337E-8</v>
      </c>
      <c r="H338">
        <f t="shared" si="51"/>
        <v>5.5880461960374182E-13</v>
      </c>
      <c r="I338">
        <f t="shared" si="52"/>
        <v>1.0945378284785646E-35</v>
      </c>
      <c r="J338">
        <f t="shared" si="53"/>
        <v>8.900647579521646E-19</v>
      </c>
      <c r="K338">
        <f t="shared" si="54"/>
        <v>29925.688969584422</v>
      </c>
      <c r="L338">
        <v>29795.313772000001</v>
      </c>
      <c r="M338">
        <f t="shared" si="55"/>
        <v>130.37519758442068</v>
      </c>
    </row>
    <row r="339" spans="1:13" x14ac:dyDescent="0.35">
      <c r="A339" s="8">
        <v>1310.923828</v>
      </c>
      <c r="B339">
        <f t="shared" si="45"/>
        <v>29743.716871263263</v>
      </c>
      <c r="C339">
        <f t="shared" si="46"/>
        <v>1.5347616816504257E-3</v>
      </c>
      <c r="D339">
        <f t="shared" si="47"/>
        <v>12.302675805854603</v>
      </c>
      <c r="E339">
        <f t="shared" si="48"/>
        <v>278.76515079172276</v>
      </c>
      <c r="F339">
        <f t="shared" si="49"/>
        <v>133.70812380399718</v>
      </c>
      <c r="G339">
        <f t="shared" si="50"/>
        <v>6.9360288060996199E-8</v>
      </c>
      <c r="H339">
        <f t="shared" si="51"/>
        <v>9.2626666317318764E-13</v>
      </c>
      <c r="I339">
        <f t="shared" si="52"/>
        <v>2.3960456256386306E-35</v>
      </c>
      <c r="J339">
        <f t="shared" si="53"/>
        <v>1.1949989270886048E-18</v>
      </c>
      <c r="K339">
        <f t="shared" si="54"/>
        <v>30168.494356495881</v>
      </c>
      <c r="L339">
        <v>30032.852934999999</v>
      </c>
      <c r="M339">
        <f t="shared" si="55"/>
        <v>135.64142149588224</v>
      </c>
    </row>
    <row r="340" spans="1:13" x14ac:dyDescent="0.35">
      <c r="A340" s="8">
        <v>1312.1796879999999</v>
      </c>
      <c r="B340">
        <f t="shared" si="45"/>
        <v>30021.78264371934</v>
      </c>
      <c r="C340">
        <f t="shared" si="46"/>
        <v>1.7943211136791728E-3</v>
      </c>
      <c r="D340">
        <f t="shared" si="47"/>
        <v>11.582899859943351</v>
      </c>
      <c r="E340">
        <f t="shared" si="48"/>
        <v>260.28528795626937</v>
      </c>
      <c r="F340">
        <f t="shared" si="49"/>
        <v>117.1200764477374</v>
      </c>
      <c r="G340">
        <f t="shared" si="50"/>
        <v>1.0429868444685879E-7</v>
      </c>
      <c r="H340">
        <f t="shared" si="51"/>
        <v>1.5312143227093412E-12</v>
      </c>
      <c r="I340">
        <f t="shared" si="52"/>
        <v>5.2332504840962198E-35</v>
      </c>
      <c r="J340">
        <f t="shared" si="53"/>
        <v>1.6037374796490892E-18</v>
      </c>
      <c r="K340">
        <f t="shared" si="54"/>
        <v>30410.7727024087</v>
      </c>
      <c r="L340">
        <v>30270.837411</v>
      </c>
      <c r="M340">
        <f t="shared" si="55"/>
        <v>139.93529140869941</v>
      </c>
    </row>
    <row r="341" spans="1:13" x14ac:dyDescent="0.35">
      <c r="A341" s="8">
        <v>1313.4335940000001</v>
      </c>
      <c r="B341">
        <f t="shared" si="45"/>
        <v>30295.400073163364</v>
      </c>
      <c r="C341">
        <f t="shared" si="46"/>
        <v>2.0957826962740805E-3</v>
      </c>
      <c r="D341">
        <f t="shared" si="47"/>
        <v>10.902805010930967</v>
      </c>
      <c r="E341">
        <f t="shared" si="48"/>
        <v>242.88742117418965</v>
      </c>
      <c r="F341">
        <f t="shared" si="49"/>
        <v>102.25361105901382</v>
      </c>
      <c r="G341">
        <f t="shared" si="50"/>
        <v>1.5619076965628902E-7</v>
      </c>
      <c r="H341">
        <f t="shared" si="51"/>
        <v>2.5204641589620539E-12</v>
      </c>
      <c r="I341">
        <f t="shared" si="52"/>
        <v>1.1376386212949375E-34</v>
      </c>
      <c r="J341">
        <f t="shared" si="53"/>
        <v>2.1494201357456536E-18</v>
      </c>
      <c r="K341">
        <f t="shared" si="54"/>
        <v>30651.446006346388</v>
      </c>
      <c r="L341">
        <v>30508.235343</v>
      </c>
      <c r="M341">
        <f t="shared" si="55"/>
        <v>143.21066334638817</v>
      </c>
    </row>
    <row r="342" spans="1:13" x14ac:dyDescent="0.35">
      <c r="A342" s="8">
        <v>1314.6875</v>
      </c>
      <c r="B342">
        <f t="shared" ref="B342:B405" si="56">$I$2*_xlfn.NORM.DIST($A342,$F$2,$H$2/$A$19,0)</f>
        <v>30564.848469181077</v>
      </c>
      <c r="C342">
        <f t="shared" ref="C342:C405" si="57">$Q$2*_xlfn.NORM.DIST($A342,$N$2,$P$2/$A$19,0)</f>
        <v>2.446160889286821E-3</v>
      </c>
      <c r="D342">
        <f t="shared" ref="D342:D405" si="58">$V$2*_xlfn.NORM.DIST($A342,$S$2,$U$2/$A$19,0)</f>
        <v>10.259395685496246</v>
      </c>
      <c r="E342">
        <f t="shared" ref="E342:E405" si="59">$AA$2*_xlfn.NORM.DIST($A342,$X$2,$Z$2/$A$19,0)</f>
        <v>226.49497678875653</v>
      </c>
      <c r="F342">
        <f t="shared" ref="F342:F405" si="60">$AF$2*_xlfn.NORM.DIST($A342,$AC$2,$AE$2/$A$19,0)</f>
        <v>88.963403488609913</v>
      </c>
      <c r="G342">
        <f t="shared" ref="G342:G405" si="61">$AK$2*_xlfn.NORM.DIST($A342,$AH$2,$AJ$2/$A$19,0)</f>
        <v>2.3308661137451323E-7</v>
      </c>
      <c r="H342">
        <f t="shared" ref="H342:H405" si="62">$AP$2*_xlfn.NORM.DIST($A342,$AM$2,$AO$2/$A$19,0)</f>
        <v>4.1343810202382356E-12</v>
      </c>
      <c r="I342">
        <f t="shared" ref="I342:I405" si="63">$AU$2*_xlfn.NORM.DIST($A342,$AR$2,$AT$2/$A$19,0)</f>
        <v>2.4644644688522296E-34</v>
      </c>
      <c r="J342">
        <f t="shared" ref="J342:J405" si="64">$AZ$2*_xlfn.NORM.DIST($A342,$AW$2,$AY$2/$A$19,0)</f>
        <v>2.8782645209467067E-18</v>
      </c>
      <c r="K342">
        <f t="shared" si="54"/>
        <v>30890.568691537919</v>
      </c>
      <c r="L342">
        <v>30745.114356999999</v>
      </c>
      <c r="M342">
        <f t="shared" si="55"/>
        <v>145.45433453792066</v>
      </c>
    </row>
    <row r="343" spans="1:13" x14ac:dyDescent="0.35">
      <c r="A343" s="8">
        <v>1315.9414059999999</v>
      </c>
      <c r="B343">
        <f t="shared" si="56"/>
        <v>30829.972782470108</v>
      </c>
      <c r="C343">
        <f t="shared" si="57"/>
        <v>2.8530965652962485E-3</v>
      </c>
      <c r="D343">
        <f t="shared" si="58"/>
        <v>9.6509020205295872</v>
      </c>
      <c r="E343">
        <f t="shared" si="59"/>
        <v>211.06210915452877</v>
      </c>
      <c r="F343">
        <f t="shared" si="60"/>
        <v>77.131105079377221</v>
      </c>
      <c r="G343">
        <f t="shared" si="61"/>
        <v>3.4662886092838238E-7</v>
      </c>
      <c r="H343">
        <f t="shared" si="62"/>
        <v>6.7581200015152534E-12</v>
      </c>
      <c r="I343">
        <f t="shared" si="63"/>
        <v>5.3201787438287299E-34</v>
      </c>
      <c r="J343">
        <f t="shared" si="64"/>
        <v>3.8508930116441412E-18</v>
      </c>
      <c r="K343">
        <f t="shared" ref="K343:K406" si="65">SUM(B343:J343)</f>
        <v>31127.819752167747</v>
      </c>
      <c r="L343">
        <v>30981.162853999998</v>
      </c>
      <c r="M343">
        <f t="shared" ref="M343:M406" si="66">K343-L343</f>
        <v>146.6568981677483</v>
      </c>
    </row>
    <row r="344" spans="1:13" x14ac:dyDescent="0.35">
      <c r="A344" s="8">
        <v>1317.1953129999999</v>
      </c>
      <c r="B344">
        <f t="shared" si="56"/>
        <v>31090.619647403171</v>
      </c>
      <c r="C344">
        <f t="shared" si="57"/>
        <v>3.3253752621132892E-3</v>
      </c>
      <c r="D344">
        <f t="shared" si="58"/>
        <v>9.0756262624111379</v>
      </c>
      <c r="E344">
        <f t="shared" si="59"/>
        <v>196.54413842824897</v>
      </c>
      <c r="F344">
        <f t="shared" si="60"/>
        <v>66.639709530324112</v>
      </c>
      <c r="G344">
        <f t="shared" si="61"/>
        <v>5.1368593689256803E-7</v>
      </c>
      <c r="H344">
        <f t="shared" si="62"/>
        <v>1.1008468323878924E-11</v>
      </c>
      <c r="I344">
        <f t="shared" si="63"/>
        <v>1.1444994272411606E-33</v>
      </c>
      <c r="J344">
        <f t="shared" si="64"/>
        <v>5.1477050971816691E-18</v>
      </c>
      <c r="K344">
        <f t="shared" si="65"/>
        <v>31362.882447513119</v>
      </c>
      <c r="L344">
        <v>31216.063183999999</v>
      </c>
      <c r="M344">
        <f t="shared" si="66"/>
        <v>146.81926351311995</v>
      </c>
    </row>
    <row r="345" spans="1:13" x14ac:dyDescent="0.35">
      <c r="A345" s="8">
        <v>1318.4472659999999</v>
      </c>
      <c r="B345">
        <f t="shared" si="56"/>
        <v>31346.241624149414</v>
      </c>
      <c r="C345">
        <f t="shared" si="57"/>
        <v>3.8721715373332684E-3</v>
      </c>
      <c r="D345">
        <f t="shared" si="58"/>
        <v>8.5327654135721573</v>
      </c>
      <c r="E345">
        <f t="shared" si="59"/>
        <v>182.91823510662417</v>
      </c>
      <c r="F345">
        <f t="shared" si="60"/>
        <v>57.388457297722944</v>
      </c>
      <c r="G345">
        <f t="shared" si="61"/>
        <v>7.5814693457369255E-7</v>
      </c>
      <c r="H345">
        <f t="shared" si="62"/>
        <v>1.7856101599165086E-11</v>
      </c>
      <c r="I345">
        <f t="shared" si="63"/>
        <v>2.4506171071482975E-33</v>
      </c>
      <c r="J345">
        <f t="shared" si="64"/>
        <v>6.8721348893694684E-18</v>
      </c>
      <c r="K345">
        <f t="shared" si="65"/>
        <v>31595.084954897036</v>
      </c>
      <c r="L345">
        <v>31449.131149000001</v>
      </c>
      <c r="M345">
        <f t="shared" si="66"/>
        <v>145.95380589703564</v>
      </c>
    </row>
    <row r="346" spans="1:13" x14ac:dyDescent="0.35">
      <c r="A346" s="8">
        <v>1319.701172</v>
      </c>
      <c r="B346">
        <f t="shared" si="56"/>
        <v>31597.486462170658</v>
      </c>
      <c r="C346">
        <f t="shared" si="57"/>
        <v>4.5067614889535848E-3</v>
      </c>
      <c r="D346">
        <f t="shared" si="58"/>
        <v>8.0190684561302508</v>
      </c>
      <c r="E346">
        <f t="shared" si="59"/>
        <v>170.09972685044266</v>
      </c>
      <c r="F346">
        <f t="shared" si="60"/>
        <v>49.238108221857935</v>
      </c>
      <c r="G346">
        <f t="shared" si="61"/>
        <v>1.115730792742481E-6</v>
      </c>
      <c r="H346">
        <f t="shared" si="62"/>
        <v>2.8884223260470066E-11</v>
      </c>
      <c r="I346">
        <f t="shared" si="63"/>
        <v>5.2352541222198817E-33</v>
      </c>
      <c r="J346">
        <f t="shared" si="64"/>
        <v>9.1703747788110489E-18</v>
      </c>
      <c r="K346">
        <f t="shared" si="65"/>
        <v>31824.847873576338</v>
      </c>
      <c r="L346">
        <v>31680.771571000001</v>
      </c>
      <c r="M346">
        <f t="shared" si="66"/>
        <v>144.07630257633718</v>
      </c>
    </row>
    <row r="347" spans="1:13" x14ac:dyDescent="0.35">
      <c r="A347" s="8">
        <v>1320.953125</v>
      </c>
      <c r="B347">
        <f t="shared" si="56"/>
        <v>31843.423756426622</v>
      </c>
      <c r="C347">
        <f t="shared" si="57"/>
        <v>5.2404104786871455E-3</v>
      </c>
      <c r="D347">
        <f t="shared" si="58"/>
        <v>7.5346476620324028</v>
      </c>
      <c r="E347">
        <f t="shared" si="59"/>
        <v>158.08775371393253</v>
      </c>
      <c r="F347">
        <f t="shared" si="60"/>
        <v>42.108594350335551</v>
      </c>
      <c r="G347">
        <f t="shared" si="61"/>
        <v>1.6352835087353281E-6</v>
      </c>
      <c r="H347">
        <f t="shared" si="62"/>
        <v>4.6526284848786965E-11</v>
      </c>
      <c r="I347">
        <f t="shared" si="63"/>
        <v>1.1132061050672511E-32</v>
      </c>
      <c r="J347">
        <f t="shared" si="64"/>
        <v>1.2221079917794472E-17</v>
      </c>
      <c r="K347">
        <f t="shared" si="65"/>
        <v>32051.15999419873</v>
      </c>
      <c r="L347">
        <v>31909.941766</v>
      </c>
      <c r="M347">
        <f t="shared" si="66"/>
        <v>141.21822819872978</v>
      </c>
    </row>
    <row r="348" spans="1:13" x14ac:dyDescent="0.35">
      <c r="A348" s="8">
        <v>1322.2070309999999</v>
      </c>
      <c r="B348">
        <f t="shared" si="56"/>
        <v>32084.674803002825</v>
      </c>
      <c r="C348">
        <f t="shared" si="57"/>
        <v>6.0906149088927764E-3</v>
      </c>
      <c r="D348">
        <f t="shared" si="58"/>
        <v>7.0765643538657095</v>
      </c>
      <c r="E348">
        <f t="shared" si="59"/>
        <v>146.80525746374241</v>
      </c>
      <c r="F348">
        <f t="shared" si="60"/>
        <v>35.877384001455873</v>
      </c>
      <c r="G348">
        <f t="shared" si="61"/>
        <v>2.3898591694426715E-6</v>
      </c>
      <c r="H348">
        <f t="shared" si="62"/>
        <v>7.4738716709203035E-11</v>
      </c>
      <c r="I348">
        <f t="shared" si="63"/>
        <v>2.3616258965393388E-32</v>
      </c>
      <c r="J348">
        <f t="shared" si="64"/>
        <v>1.6279771231658689E-17</v>
      </c>
      <c r="K348">
        <f t="shared" si="65"/>
        <v>32274.440101826731</v>
      </c>
      <c r="L348">
        <v>32137.037597999999</v>
      </c>
      <c r="M348">
        <f t="shared" si="66"/>
        <v>137.40250382673185</v>
      </c>
    </row>
    <row r="349" spans="1:13" x14ac:dyDescent="0.35">
      <c r="A349" s="8">
        <v>1323.4589840000001</v>
      </c>
      <c r="B349">
        <f t="shared" si="56"/>
        <v>32320.34457943802</v>
      </c>
      <c r="C349">
        <f t="shared" si="57"/>
        <v>7.0721046457466134E-3</v>
      </c>
      <c r="D349">
        <f t="shared" si="58"/>
        <v>6.6448826068359192</v>
      </c>
      <c r="E349">
        <f t="shared" si="59"/>
        <v>136.24918953928275</v>
      </c>
      <c r="F349">
        <f t="shared" si="60"/>
        <v>30.469693489051004</v>
      </c>
      <c r="G349">
        <f t="shared" si="61"/>
        <v>3.478434885970285E-6</v>
      </c>
      <c r="H349">
        <f t="shared" si="62"/>
        <v>1.1955321220410783E-10</v>
      </c>
      <c r="I349">
        <f t="shared" si="63"/>
        <v>4.9868562008735871E-32</v>
      </c>
      <c r="J349">
        <f t="shared" si="64"/>
        <v>2.1657846912394013E-17</v>
      </c>
      <c r="K349">
        <f t="shared" si="65"/>
        <v>32493.715420656394</v>
      </c>
      <c r="L349">
        <v>32361.037497000001</v>
      </c>
      <c r="M349">
        <f t="shared" si="66"/>
        <v>132.67792365639252</v>
      </c>
    </row>
    <row r="350" spans="1:13" x14ac:dyDescent="0.35">
      <c r="A350" s="8">
        <v>1324.7109379999999</v>
      </c>
      <c r="B350">
        <f t="shared" si="56"/>
        <v>32550.672019901383</v>
      </c>
      <c r="C350">
        <f t="shared" si="57"/>
        <v>8.2059696874611631E-3</v>
      </c>
      <c r="D350">
        <f t="shared" si="58"/>
        <v>6.2375661205395785</v>
      </c>
      <c r="E350">
        <f t="shared" si="59"/>
        <v>126.36456531657763</v>
      </c>
      <c r="F350">
        <f t="shared" si="60"/>
        <v>25.787277068005576</v>
      </c>
      <c r="G350">
        <f t="shared" si="61"/>
        <v>5.0452851659684882E-6</v>
      </c>
      <c r="H350">
        <f t="shared" si="62"/>
        <v>1.9057554325144057E-10</v>
      </c>
      <c r="I350">
        <f t="shared" si="63"/>
        <v>1.0493804972631586E-31</v>
      </c>
      <c r="J350">
        <f t="shared" si="64"/>
        <v>2.8787562626276869E-17</v>
      </c>
      <c r="K350">
        <f t="shared" si="65"/>
        <v>32709.069639421665</v>
      </c>
      <c r="L350">
        <v>32581.989343000001</v>
      </c>
      <c r="M350">
        <f t="shared" si="66"/>
        <v>127.08029642166366</v>
      </c>
    </row>
    <row r="351" spans="1:13" x14ac:dyDescent="0.35">
      <c r="A351" s="8">
        <v>1325.9628909999999</v>
      </c>
      <c r="B351">
        <f t="shared" si="56"/>
        <v>32775.51824404455</v>
      </c>
      <c r="C351">
        <f t="shared" si="57"/>
        <v>9.5149109545056964E-3</v>
      </c>
      <c r="D351">
        <f t="shared" si="58"/>
        <v>5.8533710193179722</v>
      </c>
      <c r="E351">
        <f t="shared" si="59"/>
        <v>117.11588424512722</v>
      </c>
      <c r="F351">
        <f t="shared" si="60"/>
        <v>21.748689243883266</v>
      </c>
      <c r="G351">
        <f t="shared" si="61"/>
        <v>7.2925190398498529E-6</v>
      </c>
      <c r="H351">
        <f t="shared" si="62"/>
        <v>3.02735299994407E-10</v>
      </c>
      <c r="I351">
        <f t="shared" si="63"/>
        <v>2.20053872808635E-31</v>
      </c>
      <c r="J351">
        <f t="shared" si="64"/>
        <v>3.8231113639607104E-17</v>
      </c>
      <c r="K351">
        <f t="shared" si="65"/>
        <v>32920.245710756652</v>
      </c>
      <c r="L351">
        <v>32799.591793</v>
      </c>
      <c r="M351">
        <f t="shared" si="66"/>
        <v>120.65391775665194</v>
      </c>
    </row>
    <row r="352" spans="1:13" x14ac:dyDescent="0.35">
      <c r="A352" s="8">
        <v>1327.2128909999999</v>
      </c>
      <c r="B352">
        <f t="shared" si="56"/>
        <v>32994.409992902569</v>
      </c>
      <c r="C352">
        <f t="shared" si="57"/>
        <v>1.1022335852854639E-2</v>
      </c>
      <c r="D352">
        <f t="shared" si="58"/>
        <v>5.4916563466169874</v>
      </c>
      <c r="E352">
        <f t="shared" si="59"/>
        <v>108.4819744102364</v>
      </c>
      <c r="F352">
        <f t="shared" si="60"/>
        <v>18.283938746230415</v>
      </c>
      <c r="G352">
        <f t="shared" si="61"/>
        <v>1.049816799229684E-5</v>
      </c>
      <c r="H352">
        <f t="shared" si="62"/>
        <v>4.78893662714815E-10</v>
      </c>
      <c r="I352">
        <f t="shared" si="63"/>
        <v>4.5932178125983072E-31</v>
      </c>
      <c r="J352">
        <f t="shared" si="64"/>
        <v>5.0706100659892996E-17</v>
      </c>
      <c r="K352">
        <f t="shared" si="65"/>
        <v>33126.678595240148</v>
      </c>
      <c r="L352">
        <v>33013.221261999999</v>
      </c>
      <c r="M352">
        <f t="shared" si="66"/>
        <v>113.45733324014873</v>
      </c>
    </row>
    <row r="353" spans="1:13" x14ac:dyDescent="0.35">
      <c r="A353" s="8">
        <v>1328.4648440000001</v>
      </c>
      <c r="B353">
        <f t="shared" si="56"/>
        <v>33207.89828054465</v>
      </c>
      <c r="C353">
        <f t="shared" si="57"/>
        <v>1.2762513687886015E-2</v>
      </c>
      <c r="D353">
        <f t="shared" si="58"/>
        <v>5.1501573165577712</v>
      </c>
      <c r="E353">
        <f t="shared" si="59"/>
        <v>100.40300702930357</v>
      </c>
      <c r="F353">
        <f t="shared" si="60"/>
        <v>15.313695261373956</v>
      </c>
      <c r="G353">
        <f t="shared" si="61"/>
        <v>1.5069124224423988E-5</v>
      </c>
      <c r="H353">
        <f t="shared" si="62"/>
        <v>7.5547070646573139E-10</v>
      </c>
      <c r="I353">
        <f t="shared" si="63"/>
        <v>9.5652364357653463E-31</v>
      </c>
      <c r="J353">
        <f t="shared" si="64"/>
        <v>6.7223005816713624E-17</v>
      </c>
      <c r="K353">
        <f t="shared" si="65"/>
        <v>33328.777917735453</v>
      </c>
      <c r="L353">
        <v>33223.261516999999</v>
      </c>
      <c r="M353">
        <f t="shared" si="66"/>
        <v>105.51640073545423</v>
      </c>
    </row>
    <row r="354" spans="1:13" x14ac:dyDescent="0.35">
      <c r="A354" s="8">
        <v>1329.716797</v>
      </c>
      <c r="B354">
        <f t="shared" si="56"/>
        <v>33415.506424305582</v>
      </c>
      <c r="C354">
        <f t="shared" si="57"/>
        <v>1.4767005729470949E-2</v>
      </c>
      <c r="D354">
        <f t="shared" si="58"/>
        <v>4.8283712710201598</v>
      </c>
      <c r="E354">
        <f t="shared" si="59"/>
        <v>92.861340109667253</v>
      </c>
      <c r="F354">
        <f t="shared" si="60"/>
        <v>12.781457679318182</v>
      </c>
      <c r="G354">
        <f t="shared" si="61"/>
        <v>2.1555229495330189E-5</v>
      </c>
      <c r="H354">
        <f t="shared" si="62"/>
        <v>1.1876440884133833E-9</v>
      </c>
      <c r="I354">
        <f t="shared" si="63"/>
        <v>1.9850183309426383E-30</v>
      </c>
      <c r="J354">
        <f t="shared" si="64"/>
        <v>8.9042670559941865E-17</v>
      </c>
      <c r="K354">
        <f t="shared" si="65"/>
        <v>33525.992381927725</v>
      </c>
      <c r="L354">
        <v>33429.101192000002</v>
      </c>
      <c r="M354">
        <f t="shared" si="66"/>
        <v>96.891189927722735</v>
      </c>
    </row>
    <row r="355" spans="1:13" x14ac:dyDescent="0.35">
      <c r="A355" s="8">
        <v>1330.966797</v>
      </c>
      <c r="B355">
        <f t="shared" si="56"/>
        <v>33616.79742355855</v>
      </c>
      <c r="C355">
        <f t="shared" si="57"/>
        <v>1.7070419370157686E-2</v>
      </c>
      <c r="D355">
        <f t="shared" si="58"/>
        <v>4.5257219530795672</v>
      </c>
      <c r="E355">
        <f t="shared" si="59"/>
        <v>85.837263997060333</v>
      </c>
      <c r="F355">
        <f t="shared" si="60"/>
        <v>10.6340060465176</v>
      </c>
      <c r="G355">
        <f t="shared" si="61"/>
        <v>3.0709195856706125E-5</v>
      </c>
      <c r="H355">
        <f t="shared" si="62"/>
        <v>1.8592688102597637E-9</v>
      </c>
      <c r="I355">
        <f t="shared" si="63"/>
        <v>4.1004582327384075E-30</v>
      </c>
      <c r="J355">
        <f t="shared" si="64"/>
        <v>1.177908088287449E-16</v>
      </c>
      <c r="K355">
        <f t="shared" si="65"/>
        <v>33717.811516685644</v>
      </c>
      <c r="L355">
        <v>33630.165036999999</v>
      </c>
      <c r="M355">
        <f t="shared" si="66"/>
        <v>87.646479685645318</v>
      </c>
    </row>
    <row r="356" spans="1:13" x14ac:dyDescent="0.35">
      <c r="A356" s="8">
        <v>1332.216797</v>
      </c>
      <c r="B356">
        <f t="shared" si="56"/>
        <v>33811.976221107267</v>
      </c>
      <c r="C356">
        <f t="shared" si="57"/>
        <v>1.971925642100646E-2</v>
      </c>
      <c r="D356">
        <f t="shared" si="58"/>
        <v>4.2407095319907357</v>
      </c>
      <c r="E356">
        <f t="shared" si="59"/>
        <v>79.289706779497124</v>
      </c>
      <c r="F356">
        <f t="shared" si="60"/>
        <v>8.816744782415201</v>
      </c>
      <c r="G356">
        <f t="shared" si="61"/>
        <v>4.3599256919673199E-5</v>
      </c>
      <c r="H356">
        <f t="shared" si="62"/>
        <v>2.9006338215441562E-9</v>
      </c>
      <c r="I356">
        <f t="shared" si="63"/>
        <v>8.4410235788065986E-30</v>
      </c>
      <c r="J356">
        <f t="shared" si="64"/>
        <v>1.5568556372187985E-16</v>
      </c>
      <c r="K356">
        <f t="shared" si="65"/>
        <v>33904.343145059756</v>
      </c>
      <c r="L356">
        <v>33826.524246000001</v>
      </c>
      <c r="M356">
        <f t="shared" si="66"/>
        <v>77.818899059755495</v>
      </c>
    </row>
    <row r="357" spans="1:13" x14ac:dyDescent="0.35">
      <c r="A357" s="8">
        <v>1333.466797</v>
      </c>
      <c r="B357">
        <f t="shared" si="56"/>
        <v>34000.922538519051</v>
      </c>
      <c r="C357">
        <f t="shared" si="57"/>
        <v>2.2763103595624713E-2</v>
      </c>
      <c r="D357">
        <f t="shared" si="58"/>
        <v>3.9723968644303524</v>
      </c>
      <c r="E357">
        <f t="shared" si="59"/>
        <v>73.191017230962558</v>
      </c>
      <c r="F357">
        <f t="shared" si="60"/>
        <v>7.2847472147266394</v>
      </c>
      <c r="G357">
        <f t="shared" si="61"/>
        <v>6.1685711830079706E-5</v>
      </c>
      <c r="H357">
        <f t="shared" si="62"/>
        <v>4.509604749375851E-9</v>
      </c>
      <c r="I357">
        <f t="shared" si="63"/>
        <v>1.7316203632130804E-29</v>
      </c>
      <c r="J357">
        <f t="shared" si="64"/>
        <v>2.0559331806314398E-16</v>
      </c>
      <c r="K357">
        <f t="shared" si="65"/>
        <v>34085.393524622996</v>
      </c>
      <c r="L357">
        <v>34017.935987999997</v>
      </c>
      <c r="M357">
        <f t="shared" si="66"/>
        <v>67.457536622998305</v>
      </c>
    </row>
    <row r="358" spans="1:13" x14ac:dyDescent="0.35">
      <c r="A358" s="8">
        <v>1334.71875</v>
      </c>
      <c r="B358">
        <f t="shared" si="56"/>
        <v>34183.799735098823</v>
      </c>
      <c r="C358">
        <f t="shared" si="57"/>
        <v>2.6264171001187685E-2</v>
      </c>
      <c r="D358">
        <f t="shared" si="58"/>
        <v>3.7195081131708818</v>
      </c>
      <c r="E358">
        <f t="shared" si="59"/>
        <v>67.506216754583917</v>
      </c>
      <c r="F358">
        <f t="shared" si="60"/>
        <v>5.9962883647680076</v>
      </c>
      <c r="G358">
        <f t="shared" si="61"/>
        <v>8.7019554765218791E-5</v>
      </c>
      <c r="H358">
        <f t="shared" si="62"/>
        <v>6.9915714392260707E-9</v>
      </c>
      <c r="I358">
        <f t="shared" si="63"/>
        <v>3.5439626376834508E-29</v>
      </c>
      <c r="J358">
        <f t="shared" si="64"/>
        <v>2.7138207225662582E-16</v>
      </c>
      <c r="K358">
        <f t="shared" si="65"/>
        <v>34261.048099528896</v>
      </c>
      <c r="L358">
        <v>34204.454749999997</v>
      </c>
      <c r="M358">
        <f t="shared" si="66"/>
        <v>56.593349528899125</v>
      </c>
    </row>
    <row r="359" spans="1:13" x14ac:dyDescent="0.35">
      <c r="A359" s="8">
        <v>1335.966797</v>
      </c>
      <c r="B359">
        <f t="shared" si="56"/>
        <v>34359.653618817589</v>
      </c>
      <c r="C359">
        <f t="shared" si="57"/>
        <v>3.0268935344116753E-2</v>
      </c>
      <c r="D359">
        <f t="shared" si="58"/>
        <v>3.4823400462609504</v>
      </c>
      <c r="E359">
        <f t="shared" si="59"/>
        <v>62.235732236590096</v>
      </c>
      <c r="F359">
        <f t="shared" si="60"/>
        <v>4.9216584249849218</v>
      </c>
      <c r="G359">
        <f t="shared" si="61"/>
        <v>1.2220250745215551E-4</v>
      </c>
      <c r="H359">
        <f t="shared" si="62"/>
        <v>1.0787335213742157E-8</v>
      </c>
      <c r="I359">
        <f t="shared" si="63"/>
        <v>7.211944504319511E-29</v>
      </c>
      <c r="J359">
        <f t="shared" si="64"/>
        <v>3.5760323374473351E-16</v>
      </c>
      <c r="K359">
        <f t="shared" si="65"/>
        <v>34430.323740674074</v>
      </c>
      <c r="L359">
        <v>34384.998334999997</v>
      </c>
      <c r="M359">
        <f t="shared" si="66"/>
        <v>45.325405674077047</v>
      </c>
    </row>
    <row r="360" spans="1:13" x14ac:dyDescent="0.35">
      <c r="A360" s="8">
        <v>1337.216797</v>
      </c>
      <c r="B360">
        <f t="shared" si="56"/>
        <v>34529.215182572843</v>
      </c>
      <c r="C360">
        <f t="shared" si="57"/>
        <v>3.4867585621366548E-2</v>
      </c>
      <c r="D360">
        <f t="shared" si="58"/>
        <v>3.2589344107209133</v>
      </c>
      <c r="E360">
        <f t="shared" si="59"/>
        <v>57.329856237493637</v>
      </c>
      <c r="F360">
        <f t="shared" si="60"/>
        <v>4.0244101528898417</v>
      </c>
      <c r="G360">
        <f t="shared" si="61"/>
        <v>1.711079391048295E-4</v>
      </c>
      <c r="H360">
        <f t="shared" si="62"/>
        <v>1.6597561908724669E-8</v>
      </c>
      <c r="I360">
        <f t="shared" si="63"/>
        <v>1.4641800905057286E-28</v>
      </c>
      <c r="J360">
        <f t="shared" si="64"/>
        <v>4.7101336132591743E-16</v>
      </c>
      <c r="K360">
        <f t="shared" si="65"/>
        <v>34593.863422084098</v>
      </c>
      <c r="L360">
        <v>34560.215773999997</v>
      </c>
      <c r="M360">
        <f t="shared" si="66"/>
        <v>33.647648084101093</v>
      </c>
    </row>
    <row r="361" spans="1:13" x14ac:dyDescent="0.35">
      <c r="A361" s="8">
        <v>1338.466797</v>
      </c>
      <c r="B361">
        <f t="shared" si="56"/>
        <v>34692.098099184965</v>
      </c>
      <c r="C361">
        <f t="shared" si="57"/>
        <v>4.0136657548274626E-2</v>
      </c>
      <c r="D361">
        <f t="shared" si="58"/>
        <v>3.0489023074059611</v>
      </c>
      <c r="E361">
        <f t="shared" si="59"/>
        <v>52.774232705674493</v>
      </c>
      <c r="F361">
        <f t="shared" si="60"/>
        <v>3.2793506186419066</v>
      </c>
      <c r="G361">
        <f t="shared" si="61"/>
        <v>2.3875641753395992E-4</v>
      </c>
      <c r="H361">
        <f t="shared" si="62"/>
        <v>2.5448914929022786E-8</v>
      </c>
      <c r="I361">
        <f t="shared" si="63"/>
        <v>2.9623165719906844E-28</v>
      </c>
      <c r="J361">
        <f t="shared" si="64"/>
        <v>6.1985303094412624E-16</v>
      </c>
      <c r="K361">
        <f t="shared" si="65"/>
        <v>34751.240960256102</v>
      </c>
      <c r="L361">
        <v>34729.619202000002</v>
      </c>
      <c r="M361">
        <f t="shared" si="66"/>
        <v>21.621758256100293</v>
      </c>
    </row>
    <row r="362" spans="1:13" x14ac:dyDescent="0.35">
      <c r="A362" s="8">
        <v>1339.7148440000001</v>
      </c>
      <c r="B362">
        <f t="shared" si="56"/>
        <v>34847.961588089362</v>
      </c>
      <c r="C362">
        <f t="shared" si="57"/>
        <v>4.6159420631221235E-2</v>
      </c>
      <c r="D362">
        <f t="shared" si="58"/>
        <v>2.8518085559578861</v>
      </c>
      <c r="E362">
        <f t="shared" si="59"/>
        <v>48.553429775559664</v>
      </c>
      <c r="F362">
        <f t="shared" si="60"/>
        <v>2.6638561247206911</v>
      </c>
      <c r="G362">
        <f t="shared" si="61"/>
        <v>3.3182741750860498E-4</v>
      </c>
      <c r="H362">
        <f t="shared" si="62"/>
        <v>3.8859982248716229E-8</v>
      </c>
      <c r="I362">
        <f t="shared" si="63"/>
        <v>5.9660743681372734E-28</v>
      </c>
      <c r="J362">
        <f t="shared" si="64"/>
        <v>8.1467145672446731E-16</v>
      </c>
      <c r="K362">
        <f t="shared" si="65"/>
        <v>34902.077173832506</v>
      </c>
      <c r="L362">
        <v>34892.767154000001</v>
      </c>
      <c r="M362">
        <f t="shared" si="66"/>
        <v>9.3100198325046222</v>
      </c>
    </row>
    <row r="363" spans="1:13" x14ac:dyDescent="0.35">
      <c r="A363" s="8">
        <v>1340.9648440000001</v>
      </c>
      <c r="B363">
        <f t="shared" si="56"/>
        <v>34997.195296076665</v>
      </c>
      <c r="C363">
        <f t="shared" si="57"/>
        <v>5.306025667740908E-2</v>
      </c>
      <c r="D363">
        <f t="shared" si="58"/>
        <v>2.6663389845052516</v>
      </c>
      <c r="E363">
        <f t="shared" si="59"/>
        <v>44.63355807292448</v>
      </c>
      <c r="F363">
        <f t="shared" si="60"/>
        <v>2.1557005532680749</v>
      </c>
      <c r="G363">
        <f t="shared" si="61"/>
        <v>4.5982143464301951E-4</v>
      </c>
      <c r="H363">
        <f t="shared" si="62"/>
        <v>5.9172459665088787E-8</v>
      </c>
      <c r="I363">
        <f t="shared" si="63"/>
        <v>1.1987198176463972E-27</v>
      </c>
      <c r="J363">
        <f t="shared" si="64"/>
        <v>1.0702519195888085E-15</v>
      </c>
      <c r="K363">
        <f t="shared" si="65"/>
        <v>35046.704413824649</v>
      </c>
      <c r="L363">
        <v>35049.989405</v>
      </c>
      <c r="M363">
        <f t="shared" si="66"/>
        <v>-3.2849911753510241</v>
      </c>
    </row>
    <row r="364" spans="1:13" x14ac:dyDescent="0.35">
      <c r="A364" s="8">
        <v>1342.2128909999999</v>
      </c>
      <c r="B364">
        <f t="shared" si="56"/>
        <v>35139.238975506203</v>
      </c>
      <c r="C364">
        <f t="shared" si="57"/>
        <v>6.0936725981997016E-2</v>
      </c>
      <c r="D364">
        <f t="shared" si="58"/>
        <v>2.4924115402802123</v>
      </c>
      <c r="E364">
        <f t="shared" si="59"/>
        <v>41.007278902443993</v>
      </c>
      <c r="F364">
        <f t="shared" si="60"/>
        <v>1.7390340946800791</v>
      </c>
      <c r="G364">
        <f t="shared" si="61"/>
        <v>6.3466299479085942E-4</v>
      </c>
      <c r="H364">
        <f t="shared" si="62"/>
        <v>8.9732486342467493E-8</v>
      </c>
      <c r="I364">
        <f t="shared" si="63"/>
        <v>2.3975718510118451E-27</v>
      </c>
      <c r="J364">
        <f t="shared" si="64"/>
        <v>1.4042000188443107E-15</v>
      </c>
      <c r="K364">
        <f t="shared" si="65"/>
        <v>35184.539271522321</v>
      </c>
      <c r="L364">
        <v>35200.623839</v>
      </c>
      <c r="M364">
        <f t="shared" si="66"/>
        <v>-16.084567477679229</v>
      </c>
    </row>
    <row r="365" spans="1:13" x14ac:dyDescent="0.35">
      <c r="A365" s="8">
        <v>1343.4609379999999</v>
      </c>
      <c r="B365">
        <f t="shared" si="56"/>
        <v>35274.241504164267</v>
      </c>
      <c r="C365">
        <f t="shared" si="57"/>
        <v>6.9933366806687408E-2</v>
      </c>
      <c r="D365">
        <f t="shared" si="58"/>
        <v>2.3290993649839424</v>
      </c>
      <c r="E365">
        <f t="shared" si="59"/>
        <v>37.649685910125491</v>
      </c>
      <c r="F365">
        <f t="shared" si="60"/>
        <v>1.3980648271670522</v>
      </c>
      <c r="G365">
        <f t="shared" si="61"/>
        <v>8.7296471690229637E-4</v>
      </c>
      <c r="H365">
        <f t="shared" si="62"/>
        <v>1.3560613261304558E-7</v>
      </c>
      <c r="I365">
        <f t="shared" si="63"/>
        <v>4.7788690093787628E-27</v>
      </c>
      <c r="J365">
        <f t="shared" si="64"/>
        <v>1.840758527270108E-15</v>
      </c>
      <c r="K365">
        <f t="shared" si="65"/>
        <v>35315.68916073368</v>
      </c>
      <c r="L365">
        <v>35344.759718000001</v>
      </c>
      <c r="M365">
        <f t="shared" si="66"/>
        <v>-29.070557266320975</v>
      </c>
    </row>
    <row r="366" spans="1:13" x14ac:dyDescent="0.35">
      <c r="A366" s="8">
        <v>1344.7089840000001</v>
      </c>
      <c r="B366">
        <f t="shared" si="56"/>
        <v>35402.117322384547</v>
      </c>
      <c r="C366">
        <f t="shared" si="57"/>
        <v>8.0202011370242132E-2</v>
      </c>
      <c r="D366">
        <f t="shared" si="58"/>
        <v>2.1758060343370471</v>
      </c>
      <c r="E366">
        <f t="shared" si="59"/>
        <v>34.543214991417869</v>
      </c>
      <c r="F366">
        <f t="shared" si="60"/>
        <v>1.1200725404814256</v>
      </c>
      <c r="G366">
        <f t="shared" si="61"/>
        <v>1.1966017831555526E-3</v>
      </c>
      <c r="H366">
        <f t="shared" si="62"/>
        <v>2.0422474713793309E-7</v>
      </c>
      <c r="I366">
        <f t="shared" si="63"/>
        <v>9.4924415876147481E-27</v>
      </c>
      <c r="J366">
        <f t="shared" si="64"/>
        <v>2.4109569803338106E-15</v>
      </c>
      <c r="K366">
        <f t="shared" si="65"/>
        <v>35440.037814768155</v>
      </c>
      <c r="L366">
        <v>35482.244782000002</v>
      </c>
      <c r="M366">
        <f t="shared" si="66"/>
        <v>-42.206967231846647</v>
      </c>
    </row>
    <row r="367" spans="1:13" x14ac:dyDescent="0.35">
      <c r="A367" s="8">
        <v>1345.9570309999999</v>
      </c>
      <c r="B367">
        <f t="shared" si="56"/>
        <v>35522.785480629107</v>
      </c>
      <c r="C367">
        <f t="shared" si="57"/>
        <v>9.1914003058685079E-2</v>
      </c>
      <c r="D367">
        <f t="shared" si="58"/>
        <v>2.0319648254826443</v>
      </c>
      <c r="E367">
        <f t="shared" si="59"/>
        <v>31.671241391031018</v>
      </c>
      <c r="F367">
        <f t="shared" si="60"/>
        <v>0.89426135602250456</v>
      </c>
      <c r="G367">
        <f t="shared" si="61"/>
        <v>1.6345652447176959E-3</v>
      </c>
      <c r="H367">
        <f t="shared" si="62"/>
        <v>3.0650467028779622E-7</v>
      </c>
      <c r="I367">
        <f t="shared" si="63"/>
        <v>1.8790162210621944E-26</v>
      </c>
      <c r="J367">
        <f t="shared" si="64"/>
        <v>3.1550560777065951E-15</v>
      </c>
      <c r="K367">
        <f t="shared" si="65"/>
        <v>35557.476497076452</v>
      </c>
      <c r="L367">
        <v>35612.935941000003</v>
      </c>
      <c r="M367">
        <f t="shared" si="66"/>
        <v>-55.459443923551589</v>
      </c>
    </row>
    <row r="368" spans="1:13" x14ac:dyDescent="0.35">
      <c r="A368" s="8">
        <v>1347.205078</v>
      </c>
      <c r="B368">
        <f t="shared" si="56"/>
        <v>35636.169110444469</v>
      </c>
      <c r="C368">
        <f t="shared" si="57"/>
        <v>0.10526249317626578</v>
      </c>
      <c r="D368">
        <f t="shared" si="58"/>
        <v>1.8970381610858291</v>
      </c>
      <c r="E368">
        <f t="shared" si="59"/>
        <v>29.018060358675534</v>
      </c>
      <c r="F368">
        <f t="shared" si="60"/>
        <v>0.71151216059701794</v>
      </c>
      <c r="G368">
        <f t="shared" si="61"/>
        <v>2.2251250592610428E-3</v>
      </c>
      <c r="H368">
        <f t="shared" si="62"/>
        <v>4.5842191955116696E-7</v>
      </c>
      <c r="I368">
        <f t="shared" si="63"/>
        <v>3.7066593462103069E-26</v>
      </c>
      <c r="J368">
        <f t="shared" si="64"/>
        <v>4.1252435295878503E-15</v>
      </c>
      <c r="K368">
        <f t="shared" si="65"/>
        <v>35667.903209201482</v>
      </c>
      <c r="L368">
        <v>35736.698371999999</v>
      </c>
      <c r="M368">
        <f t="shared" si="66"/>
        <v>-68.795162798516685</v>
      </c>
    </row>
    <row r="369" spans="1:13" x14ac:dyDescent="0.35">
      <c r="A369" s="8">
        <v>1348.451172</v>
      </c>
      <c r="B369">
        <f t="shared" si="56"/>
        <v>35742.035788931935</v>
      </c>
      <c r="C369">
        <f t="shared" si="57"/>
        <v>0.1204397183037933</v>
      </c>
      <c r="D369">
        <f t="shared" si="58"/>
        <v>1.7707075374555763</v>
      </c>
      <c r="E369">
        <f t="shared" si="59"/>
        <v>26.572523273658653</v>
      </c>
      <c r="F369">
        <f t="shared" si="60"/>
        <v>0.56436311415950269</v>
      </c>
      <c r="G369">
        <f t="shared" si="61"/>
        <v>3.0171718319126116E-3</v>
      </c>
      <c r="H369">
        <f t="shared" si="62"/>
        <v>6.8284658997819808E-7</v>
      </c>
      <c r="I369">
        <f t="shared" si="63"/>
        <v>7.2790747506164626E-26</v>
      </c>
      <c r="J369">
        <f t="shared" si="64"/>
        <v>5.386859566197088E-15</v>
      </c>
      <c r="K369">
        <f t="shared" si="65"/>
        <v>35771.06684043019</v>
      </c>
      <c r="L369">
        <v>35853.22868</v>
      </c>
      <c r="M369">
        <f t="shared" si="66"/>
        <v>-82.161839569809672</v>
      </c>
    </row>
    <row r="370" spans="1:13" x14ac:dyDescent="0.35">
      <c r="A370" s="8">
        <v>1349.6992190000001</v>
      </c>
      <c r="B370">
        <f t="shared" si="56"/>
        <v>35840.649709163401</v>
      </c>
      <c r="C370">
        <f t="shared" si="57"/>
        <v>0.13773784348724261</v>
      </c>
      <c r="D370">
        <f t="shared" si="58"/>
        <v>1.6520937025819373</v>
      </c>
      <c r="E370">
        <f t="shared" si="59"/>
        <v>24.312996214673632</v>
      </c>
      <c r="F370">
        <f t="shared" si="60"/>
        <v>0.44594154249602003</v>
      </c>
      <c r="G370">
        <f t="shared" si="61"/>
        <v>4.078999538067612E-3</v>
      </c>
      <c r="H370">
        <f t="shared" si="62"/>
        <v>1.0142683442937069E-6</v>
      </c>
      <c r="I370">
        <f t="shared" si="63"/>
        <v>1.426033644857659E-25</v>
      </c>
      <c r="J370">
        <f t="shared" si="64"/>
        <v>7.0311849940893546E-15</v>
      </c>
      <c r="K370">
        <f t="shared" si="65"/>
        <v>35867.202558480443</v>
      </c>
      <c r="L370">
        <v>35962.774095000001</v>
      </c>
      <c r="M370">
        <f t="shared" si="66"/>
        <v>-95.571536519557412</v>
      </c>
    </row>
    <row r="371" spans="1:13" x14ac:dyDescent="0.35">
      <c r="A371" s="8">
        <v>1350.9453129999999</v>
      </c>
      <c r="B371">
        <f t="shared" si="56"/>
        <v>35931.639327538142</v>
      </c>
      <c r="C371">
        <f t="shared" si="57"/>
        <v>0.15737722633054629</v>
      </c>
      <c r="D371">
        <f t="shared" si="58"/>
        <v>1.5411106738539986</v>
      </c>
      <c r="E371">
        <f t="shared" si="59"/>
        <v>22.233417693530086</v>
      </c>
      <c r="F371">
        <f t="shared" si="60"/>
        <v>0.35128561452627094</v>
      </c>
      <c r="G371">
        <f t="shared" si="61"/>
        <v>5.492947085585646E-3</v>
      </c>
      <c r="H371">
        <f t="shared" si="62"/>
        <v>1.5004335977767301E-6</v>
      </c>
      <c r="I371">
        <f t="shared" si="63"/>
        <v>2.7811820392371402E-25</v>
      </c>
      <c r="J371">
        <f t="shared" si="64"/>
        <v>9.1657101956758459E-15</v>
      </c>
      <c r="K371">
        <f t="shared" si="65"/>
        <v>35955.928013193901</v>
      </c>
      <c r="L371">
        <v>36064.881894999999</v>
      </c>
      <c r="M371">
        <f t="shared" si="66"/>
        <v>-108.95388180609734</v>
      </c>
    </row>
    <row r="372" spans="1:13" x14ac:dyDescent="0.35">
      <c r="A372" s="8">
        <v>1352.1933590000001</v>
      </c>
      <c r="B372">
        <f t="shared" si="56"/>
        <v>36015.231430717351</v>
      </c>
      <c r="C372">
        <f t="shared" si="57"/>
        <v>0.17972850659140516</v>
      </c>
      <c r="D372">
        <f t="shared" si="58"/>
        <v>1.4369764505132787</v>
      </c>
      <c r="E372">
        <f t="shared" si="59"/>
        <v>20.314883586078615</v>
      </c>
      <c r="F372">
        <f t="shared" si="60"/>
        <v>0.27566473276404019</v>
      </c>
      <c r="G372">
        <f t="shared" si="61"/>
        <v>7.3749719415237367E-3</v>
      </c>
      <c r="H372">
        <f t="shared" si="62"/>
        <v>2.2133384017000261E-6</v>
      </c>
      <c r="I372">
        <f t="shared" si="63"/>
        <v>5.4110833680205113E-25</v>
      </c>
      <c r="J372">
        <f t="shared" si="64"/>
        <v>1.1942885322529038E-14</v>
      </c>
      <c r="K372">
        <f t="shared" si="65"/>
        <v>36037.446061178576</v>
      </c>
      <c r="L372">
        <v>36159.769712000001</v>
      </c>
      <c r="M372">
        <f t="shared" si="66"/>
        <v>-122.32365082142496</v>
      </c>
    </row>
    <row r="373" spans="1:13" x14ac:dyDescent="0.35">
      <c r="A373" s="8">
        <v>1353.439453</v>
      </c>
      <c r="B373">
        <f t="shared" si="56"/>
        <v>36091.111023371086</v>
      </c>
      <c r="C373">
        <f t="shared" si="57"/>
        <v>0.20506809763995459</v>
      </c>
      <c r="D373">
        <f t="shared" si="58"/>
        <v>1.3396063194348808</v>
      </c>
      <c r="E373">
        <f t="shared" si="59"/>
        <v>18.551772544449289</v>
      </c>
      <c r="F373">
        <f t="shared" si="60"/>
        <v>0.21566009017882384</v>
      </c>
      <c r="G373">
        <f t="shared" si="61"/>
        <v>9.8632098289519066E-3</v>
      </c>
      <c r="H373">
        <f t="shared" si="62"/>
        <v>3.2517553915962807E-6</v>
      </c>
      <c r="I373">
        <f t="shared" si="63"/>
        <v>1.0480693241017811E-24</v>
      </c>
      <c r="J373">
        <f t="shared" si="64"/>
        <v>1.5541695442657783E-14</v>
      </c>
      <c r="K373">
        <f t="shared" si="65"/>
        <v>36111.432996884381</v>
      </c>
      <c r="L373">
        <v>36247.046153000003</v>
      </c>
      <c r="M373">
        <f t="shared" si="66"/>
        <v>-135.61315611562168</v>
      </c>
    </row>
    <row r="374" spans="1:13" x14ac:dyDescent="0.35">
      <c r="A374" s="8">
        <v>1354.685547</v>
      </c>
      <c r="B374">
        <f t="shared" si="56"/>
        <v>36159.366094272635</v>
      </c>
      <c r="C374">
        <f t="shared" si="57"/>
        <v>0.23381681580315128</v>
      </c>
      <c r="D374">
        <f t="shared" si="58"/>
        <v>1.2484438740337267</v>
      </c>
      <c r="E374">
        <f t="shared" si="59"/>
        <v>16.930055494199429</v>
      </c>
      <c r="F374">
        <f t="shared" si="60"/>
        <v>0.16813673076147798</v>
      </c>
      <c r="G374">
        <f t="shared" si="61"/>
        <v>1.3145600031114519E-2</v>
      </c>
      <c r="H374">
        <f t="shared" si="62"/>
        <v>4.7609339977879659E-6</v>
      </c>
      <c r="I374">
        <f t="shared" si="63"/>
        <v>2.0230193484189291E-24</v>
      </c>
      <c r="J374">
        <f t="shared" si="64"/>
        <v>2.0207546495379547E-14</v>
      </c>
      <c r="K374">
        <f t="shared" si="65"/>
        <v>36177.959697548402</v>
      </c>
      <c r="L374">
        <v>36326.778382999997</v>
      </c>
      <c r="M374">
        <f t="shared" si="66"/>
        <v>-148.81868545159523</v>
      </c>
    </row>
    <row r="375" spans="1:13" x14ac:dyDescent="0.35">
      <c r="A375" s="8">
        <v>1355.9316409999999</v>
      </c>
      <c r="B375">
        <f t="shared" si="56"/>
        <v>36219.95281464947</v>
      </c>
      <c r="C375">
        <f t="shared" si="57"/>
        <v>0.26640960792074814</v>
      </c>
      <c r="D375">
        <f t="shared" si="58"/>
        <v>1.1631216939714268</v>
      </c>
      <c r="E375">
        <f t="shared" si="59"/>
        <v>15.439500648424774</v>
      </c>
      <c r="F375">
        <f t="shared" si="60"/>
        <v>0.13063503229769594</v>
      </c>
      <c r="G375">
        <f t="shared" si="61"/>
        <v>1.7460102869148765E-2</v>
      </c>
      <c r="H375">
        <f t="shared" si="62"/>
        <v>6.9465744469286788E-6</v>
      </c>
      <c r="I375">
        <f t="shared" si="63"/>
        <v>3.8914755395109058E-24</v>
      </c>
      <c r="J375">
        <f t="shared" si="64"/>
        <v>2.6251543272377529E-14</v>
      </c>
      <c r="K375">
        <f t="shared" si="65"/>
        <v>36236.969948681537</v>
      </c>
      <c r="L375">
        <v>36398.886649</v>
      </c>
      <c r="M375">
        <f t="shared" si="66"/>
        <v>-161.91670031846297</v>
      </c>
    </row>
    <row r="376" spans="1:13" x14ac:dyDescent="0.35">
      <c r="A376" s="8">
        <v>1357.1757809999999</v>
      </c>
      <c r="B376">
        <f t="shared" si="56"/>
        <v>36272.755364967903</v>
      </c>
      <c r="C376">
        <f t="shared" si="57"/>
        <v>0.30327203816497639</v>
      </c>
      <c r="D376">
        <f t="shared" si="58"/>
        <v>1.0834131841371117</v>
      </c>
      <c r="E376">
        <f t="shared" si="59"/>
        <v>14.072572034655055</v>
      </c>
      <c r="F376">
        <f t="shared" si="60"/>
        <v>0.10118970781335916</v>
      </c>
      <c r="G376">
        <f t="shared" si="61"/>
        <v>2.3100833302664093E-2</v>
      </c>
      <c r="H376">
        <f t="shared" si="62"/>
        <v>1.0094845926764401E-5</v>
      </c>
      <c r="I376">
        <f t="shared" si="63"/>
        <v>7.4523082825876118E-24</v>
      </c>
      <c r="J376">
        <f t="shared" si="64"/>
        <v>3.4060014732345811E-14</v>
      </c>
      <c r="K376">
        <f t="shared" si="65"/>
        <v>36288.338922860821</v>
      </c>
      <c r="L376">
        <v>36463.203435000003</v>
      </c>
      <c r="M376">
        <f t="shared" si="66"/>
        <v>-174.8645121391819</v>
      </c>
    </row>
    <row r="377" spans="1:13" x14ac:dyDescent="0.35">
      <c r="A377" s="8">
        <v>1358.421875</v>
      </c>
      <c r="B377">
        <f t="shared" si="56"/>
        <v>36317.905613473617</v>
      </c>
      <c r="C377">
        <f t="shared" si="57"/>
        <v>0.34506426986448069</v>
      </c>
      <c r="D377">
        <f t="shared" si="58"/>
        <v>1.0087395741321417</v>
      </c>
      <c r="E377">
        <f t="shared" si="59"/>
        <v>12.816003332528091</v>
      </c>
      <c r="F377">
        <f t="shared" si="60"/>
        <v>7.8080795510961018E-2</v>
      </c>
      <c r="G377">
        <f t="shared" si="61"/>
        <v>3.0472273622014392E-2</v>
      </c>
      <c r="H377">
        <f t="shared" si="62"/>
        <v>1.4628138306862397E-5</v>
      </c>
      <c r="I377">
        <f t="shared" si="63"/>
        <v>1.4236915588008847E-23</v>
      </c>
      <c r="J377">
        <f t="shared" si="64"/>
        <v>4.4171158696856736E-14</v>
      </c>
      <c r="K377">
        <f t="shared" si="65"/>
        <v>36332.183988347417</v>
      </c>
      <c r="L377">
        <v>36519.865360000003</v>
      </c>
      <c r="M377">
        <f t="shared" si="66"/>
        <v>-187.68137165258668</v>
      </c>
    </row>
    <row r="378" spans="1:13" x14ac:dyDescent="0.35">
      <c r="A378" s="8">
        <v>1359.6660159999999</v>
      </c>
      <c r="B378">
        <f t="shared" si="56"/>
        <v>36355.233001823348</v>
      </c>
      <c r="C378">
        <f t="shared" si="57"/>
        <v>0.39226264718766513</v>
      </c>
      <c r="D378">
        <f t="shared" si="58"/>
        <v>0.939025160301869</v>
      </c>
      <c r="E378">
        <f t="shared" si="59"/>
        <v>11.665356243676175</v>
      </c>
      <c r="F378">
        <f t="shared" si="60"/>
        <v>6.0067054881391031E-2</v>
      </c>
      <c r="G378">
        <f t="shared" si="61"/>
        <v>4.004066842707478E-2</v>
      </c>
      <c r="H378">
        <f t="shared" si="62"/>
        <v>2.1112210259422277E-5</v>
      </c>
      <c r="I378">
        <f t="shared" si="63"/>
        <v>2.7077474641212258E-23</v>
      </c>
      <c r="J378">
        <f t="shared" si="64"/>
        <v>5.7211423381714677E-14</v>
      </c>
      <c r="K378">
        <f t="shared" si="65"/>
        <v>36368.329774710037</v>
      </c>
      <c r="L378">
        <v>36568.636473999999</v>
      </c>
      <c r="M378">
        <f t="shared" si="66"/>
        <v>-200.30669928996213</v>
      </c>
    </row>
    <row r="379" spans="1:13" x14ac:dyDescent="0.35">
      <c r="A379" s="8">
        <v>1360.9121090000001</v>
      </c>
      <c r="B379">
        <f t="shared" si="56"/>
        <v>36384.830630173477</v>
      </c>
      <c r="C379">
        <f t="shared" si="57"/>
        <v>0.44569525733292431</v>
      </c>
      <c r="D379">
        <f t="shared" si="58"/>
        <v>0.87375768045863489</v>
      </c>
      <c r="E379">
        <f t="shared" si="59"/>
        <v>10.609170601276903</v>
      </c>
      <c r="F379">
        <f t="shared" si="60"/>
        <v>4.6031502180976257E-2</v>
      </c>
      <c r="G379">
        <f t="shared" si="61"/>
        <v>5.2455286885116754E-2</v>
      </c>
      <c r="H379">
        <f t="shared" si="62"/>
        <v>3.0383217828886615E-5</v>
      </c>
      <c r="I379">
        <f t="shared" si="63"/>
        <v>5.1374056751614044E-23</v>
      </c>
      <c r="J379">
        <f t="shared" si="64"/>
        <v>7.406778041527139E-14</v>
      </c>
      <c r="K379">
        <f t="shared" si="65"/>
        <v>36396.857770884824</v>
      </c>
      <c r="L379">
        <v>36609.618405000001</v>
      </c>
      <c r="M379">
        <f t="shared" si="66"/>
        <v>-212.7606341151768</v>
      </c>
    </row>
    <row r="380" spans="1:13" x14ac:dyDescent="0.35">
      <c r="A380" s="8">
        <v>1362.15625</v>
      </c>
      <c r="B380">
        <f t="shared" si="56"/>
        <v>36406.586742504318</v>
      </c>
      <c r="C380">
        <f t="shared" si="57"/>
        <v>0.50595210449361083</v>
      </c>
      <c r="D380">
        <f t="shared" si="58"/>
        <v>0.81286497442871608</v>
      </c>
      <c r="E380">
        <f t="shared" si="59"/>
        <v>9.6434409195691693</v>
      </c>
      <c r="F380">
        <f t="shared" si="60"/>
        <v>3.5169222832399726E-2</v>
      </c>
      <c r="G380">
        <f t="shared" si="61"/>
        <v>6.8454379836195886E-2</v>
      </c>
      <c r="H380">
        <f t="shared" si="62"/>
        <v>4.3550578276393806E-5</v>
      </c>
      <c r="I380">
        <f t="shared" si="63"/>
        <v>9.7040186624153635E-23</v>
      </c>
      <c r="J380">
        <f t="shared" si="64"/>
        <v>9.5769488961250725E-14</v>
      </c>
      <c r="K380">
        <f t="shared" si="65"/>
        <v>36417.652667656068</v>
      </c>
      <c r="L380">
        <v>36642.638298999998</v>
      </c>
      <c r="M380">
        <f t="shared" si="66"/>
        <v>-224.98563134393044</v>
      </c>
    </row>
    <row r="381" spans="1:13" x14ac:dyDescent="0.35">
      <c r="A381" s="8">
        <v>1363.4003909999999</v>
      </c>
      <c r="B381">
        <f t="shared" si="56"/>
        <v>36420.539808249159</v>
      </c>
      <c r="C381">
        <f t="shared" si="57"/>
        <v>0.5739555417345874</v>
      </c>
      <c r="D381">
        <f t="shared" si="58"/>
        <v>0.75598040428653168</v>
      </c>
      <c r="E381">
        <f t="shared" si="59"/>
        <v>8.7596236303420572</v>
      </c>
      <c r="F381">
        <f t="shared" si="60"/>
        <v>2.6778073043014571E-2</v>
      </c>
      <c r="G381">
        <f t="shared" si="61"/>
        <v>8.9027082396168286E-2</v>
      </c>
      <c r="H381">
        <f t="shared" si="62"/>
        <v>6.2210402566096698E-5</v>
      </c>
      <c r="I381">
        <f t="shared" si="63"/>
        <v>1.8267045555801144E-22</v>
      </c>
      <c r="J381">
        <f t="shared" si="64"/>
        <v>1.2372351255537797E-13</v>
      </c>
      <c r="K381">
        <f t="shared" si="65"/>
        <v>36430.74523519136</v>
      </c>
      <c r="L381">
        <v>36667.72898</v>
      </c>
      <c r="M381">
        <f t="shared" si="66"/>
        <v>-236.98374480864004</v>
      </c>
    </row>
    <row r="382" spans="1:13" x14ac:dyDescent="0.35">
      <c r="A382" s="8">
        <v>1364.6445309999999</v>
      </c>
      <c r="B382">
        <f t="shared" si="56"/>
        <v>36426.680846366224</v>
      </c>
      <c r="C382">
        <f t="shared" si="57"/>
        <v>0.65064561849078872</v>
      </c>
      <c r="D382">
        <f t="shared" si="58"/>
        <v>0.70285771275606923</v>
      </c>
      <c r="E382">
        <f t="shared" si="59"/>
        <v>7.9513658123457418</v>
      </c>
      <c r="F382">
        <f t="shared" si="60"/>
        <v>2.031912004286995E-2</v>
      </c>
      <c r="G382">
        <f t="shared" si="61"/>
        <v>0.11538567057070609</v>
      </c>
      <c r="H382">
        <f t="shared" si="62"/>
        <v>8.8560671622733318E-5</v>
      </c>
      <c r="I382">
        <f t="shared" si="63"/>
        <v>3.4268390599306486E-22</v>
      </c>
      <c r="J382">
        <f t="shared" si="64"/>
        <v>1.5969983055883135E-13</v>
      </c>
      <c r="K382">
        <f t="shared" si="65"/>
        <v>36436.121508861106</v>
      </c>
      <c r="L382">
        <v>36684.859746000002</v>
      </c>
      <c r="M382">
        <f t="shared" si="66"/>
        <v>-248.73823713889578</v>
      </c>
    </row>
    <row r="383" spans="1:13" x14ac:dyDescent="0.35">
      <c r="A383" s="8">
        <v>1365.888672</v>
      </c>
      <c r="B383">
        <f t="shared" si="56"/>
        <v>36425.005914044363</v>
      </c>
      <c r="C383">
        <f t="shared" si="57"/>
        <v>0.73706919784796077</v>
      </c>
      <c r="D383">
        <f t="shared" si="58"/>
        <v>0.65326439657233515</v>
      </c>
      <c r="E383">
        <f t="shared" si="59"/>
        <v>7.2127490057480195</v>
      </c>
      <c r="F383">
        <f t="shared" si="60"/>
        <v>1.5365238345046158E-2</v>
      </c>
      <c r="G383">
        <f t="shared" si="61"/>
        <v>0.14903581050307574</v>
      </c>
      <c r="H383">
        <f t="shared" si="62"/>
        <v>1.2563997518716182E-4</v>
      </c>
      <c r="I383">
        <f t="shared" si="63"/>
        <v>6.4066094808050165E-22</v>
      </c>
      <c r="J383">
        <f t="shared" si="64"/>
        <v>2.0596052509130002E-13</v>
      </c>
      <c r="K383">
        <f t="shared" si="65"/>
        <v>36433.773523333351</v>
      </c>
      <c r="L383">
        <v>36694.006791</v>
      </c>
      <c r="M383">
        <f t="shared" si="66"/>
        <v>-260.23326766664832</v>
      </c>
    </row>
    <row r="384" spans="1:13" x14ac:dyDescent="0.35">
      <c r="A384" s="8">
        <v>1367.1328129999999</v>
      </c>
      <c r="B384">
        <f t="shared" si="56"/>
        <v>36415.516081322377</v>
      </c>
      <c r="C384">
        <f t="shared" si="57"/>
        <v>0.83439072549198556</v>
      </c>
      <c r="D384">
        <f t="shared" si="58"/>
        <v>0.60698126632377913</v>
      </c>
      <c r="E384">
        <f t="shared" si="59"/>
        <v>6.5382682751259438</v>
      </c>
      <c r="F384">
        <f t="shared" si="60"/>
        <v>1.1579308735696472E-2</v>
      </c>
      <c r="G384">
        <f t="shared" si="61"/>
        <v>0.19183962464024715</v>
      </c>
      <c r="H384">
        <f t="shared" si="62"/>
        <v>1.7763302401814778E-4</v>
      </c>
      <c r="I384">
        <f t="shared" si="63"/>
        <v>1.1936354885942987E-21</v>
      </c>
      <c r="J384">
        <f t="shared" si="64"/>
        <v>2.6539379037055539E-13</v>
      </c>
      <c r="K384">
        <f t="shared" si="65"/>
        <v>36423.699318155719</v>
      </c>
      <c r="L384">
        <v>36695.153151999999</v>
      </c>
      <c r="M384">
        <f t="shared" si="66"/>
        <v>-271.45383384427987</v>
      </c>
    </row>
    <row r="385" spans="1:13" x14ac:dyDescent="0.35">
      <c r="A385" s="8">
        <v>1368.375</v>
      </c>
      <c r="B385">
        <f t="shared" si="56"/>
        <v>36398.250741823926</v>
      </c>
      <c r="C385">
        <f t="shared" si="57"/>
        <v>0.94372236371708051</v>
      </c>
      <c r="D385">
        <f t="shared" si="58"/>
        <v>0.56386709231544541</v>
      </c>
      <c r="E385">
        <f t="shared" si="59"/>
        <v>5.9237285624272467</v>
      </c>
      <c r="F385">
        <f t="shared" si="60"/>
        <v>8.7002424918756968E-3</v>
      </c>
      <c r="G385">
        <f t="shared" si="61"/>
        <v>0.24599497035072501</v>
      </c>
      <c r="H385">
        <f t="shared" si="62"/>
        <v>2.5014729351125544E-4</v>
      </c>
      <c r="I385">
        <f t="shared" si="63"/>
        <v>2.2141304097719541E-21</v>
      </c>
      <c r="J385">
        <f t="shared" si="64"/>
        <v>3.4154875281894573E-13</v>
      </c>
      <c r="K385">
        <f t="shared" si="65"/>
        <v>36405.937005202512</v>
      </c>
      <c r="L385">
        <v>36688.305873999998</v>
      </c>
      <c r="M385">
        <f t="shared" si="66"/>
        <v>-282.36886879748636</v>
      </c>
    </row>
    <row r="386" spans="1:13" x14ac:dyDescent="0.35">
      <c r="A386" s="8">
        <v>1369.6191409999999</v>
      </c>
      <c r="B386">
        <f t="shared" si="56"/>
        <v>36373.166690042977</v>
      </c>
      <c r="C386">
        <f t="shared" si="57"/>
        <v>1.0668437897926704</v>
      </c>
      <c r="D386">
        <f t="shared" si="58"/>
        <v>0.5235916436054886</v>
      </c>
      <c r="E386">
        <f t="shared" si="59"/>
        <v>5.3624492658743694</v>
      </c>
      <c r="F386">
        <f t="shared" si="60"/>
        <v>6.5117075120731975E-3</v>
      </c>
      <c r="G386">
        <f t="shared" si="61"/>
        <v>0.31448077804293828</v>
      </c>
      <c r="H386">
        <f t="shared" si="62"/>
        <v>3.5124639143447646E-4</v>
      </c>
      <c r="I386">
        <f t="shared" si="63"/>
        <v>4.0970084785363191E-21</v>
      </c>
      <c r="J386">
        <f t="shared" si="64"/>
        <v>4.3935393398086504E-13</v>
      </c>
      <c r="K386">
        <f t="shared" si="65"/>
        <v>36380.440918474189</v>
      </c>
      <c r="L386">
        <v>36673.440390000003</v>
      </c>
      <c r="M386">
        <f t="shared" si="66"/>
        <v>-292.99947152581444</v>
      </c>
    </row>
    <row r="387" spans="1:13" x14ac:dyDescent="0.35">
      <c r="A387" s="8">
        <v>1370.861328</v>
      </c>
      <c r="B387">
        <f t="shared" si="56"/>
        <v>36340.358797392051</v>
      </c>
      <c r="C387">
        <f t="shared" si="57"/>
        <v>1.2049580923501959</v>
      </c>
      <c r="D387">
        <f t="shared" si="58"/>
        <v>0.48609846841845861</v>
      </c>
      <c r="E387">
        <f t="shared" si="59"/>
        <v>4.851797565464584</v>
      </c>
      <c r="F387">
        <f t="shared" si="60"/>
        <v>4.8592415071551671E-3</v>
      </c>
      <c r="G387">
        <f t="shared" si="61"/>
        <v>0.40050403168411114</v>
      </c>
      <c r="H387">
        <f t="shared" si="62"/>
        <v>4.912571062643743E-4</v>
      </c>
      <c r="I387">
        <f t="shared" si="63"/>
        <v>7.5478491587516372E-21</v>
      </c>
      <c r="J387">
        <f t="shared" si="64"/>
        <v>5.6445936779729093E-13</v>
      </c>
      <c r="K387">
        <f t="shared" si="65"/>
        <v>36347.307506048579</v>
      </c>
      <c r="L387">
        <v>36650.607424000002</v>
      </c>
      <c r="M387">
        <f t="shared" si="66"/>
        <v>-303.29991795142269</v>
      </c>
    </row>
    <row r="388" spans="1:13" x14ac:dyDescent="0.35">
      <c r="A388" s="8">
        <v>1372.1035159999999</v>
      </c>
      <c r="B388">
        <f t="shared" si="56"/>
        <v>36299.814767029042</v>
      </c>
      <c r="C388">
        <f t="shared" si="57"/>
        <v>1.3600081050793138</v>
      </c>
      <c r="D388">
        <f t="shared" si="58"/>
        <v>0.45114995724632467</v>
      </c>
      <c r="E388">
        <f t="shared" si="59"/>
        <v>4.3867802232127797</v>
      </c>
      <c r="F388">
        <f t="shared" si="60"/>
        <v>3.6137290441544947E-3</v>
      </c>
      <c r="G388">
        <f t="shared" si="61"/>
        <v>0.50831551875775949</v>
      </c>
      <c r="H388">
        <f t="shared" si="62"/>
        <v>6.8473029412454561E-4</v>
      </c>
      <c r="I388">
        <f t="shared" si="63"/>
        <v>1.3857771009225498E-20</v>
      </c>
      <c r="J388">
        <f t="shared" si="64"/>
        <v>7.245683163333311E-13</v>
      </c>
      <c r="K388">
        <f t="shared" si="65"/>
        <v>36306.525319292683</v>
      </c>
      <c r="L388">
        <v>36619.801048000001</v>
      </c>
      <c r="M388">
        <f t="shared" si="66"/>
        <v>-313.27572870731819</v>
      </c>
    </row>
    <row r="389" spans="1:13" x14ac:dyDescent="0.35">
      <c r="A389" s="8">
        <v>1373.3476559999999</v>
      </c>
      <c r="B389">
        <f t="shared" si="56"/>
        <v>36251.4787077004</v>
      </c>
      <c r="C389">
        <f t="shared" si="57"/>
        <v>1.5342331070072817</v>
      </c>
      <c r="D389">
        <f t="shared" si="58"/>
        <v>0.41853472734541175</v>
      </c>
      <c r="E389">
        <f t="shared" si="59"/>
        <v>3.9629937389115559</v>
      </c>
      <c r="F389">
        <f t="shared" si="60"/>
        <v>2.6770142447914338E-3</v>
      </c>
      <c r="G389">
        <f t="shared" si="61"/>
        <v>0.64318014306383964</v>
      </c>
      <c r="H389">
        <f t="shared" si="62"/>
        <v>9.5162743481772851E-4</v>
      </c>
      <c r="I389">
        <f t="shared" si="63"/>
        <v>2.5379806047186756E-20</v>
      </c>
      <c r="J389">
        <f t="shared" si="64"/>
        <v>9.2965954774873349E-13</v>
      </c>
      <c r="K389">
        <f t="shared" si="65"/>
        <v>36258.041278058408</v>
      </c>
      <c r="L389">
        <v>36580.972551999999</v>
      </c>
      <c r="M389">
        <f t="shared" si="66"/>
        <v>-322.93127394159092</v>
      </c>
    </row>
    <row r="390" spans="1:13" x14ac:dyDescent="0.35">
      <c r="A390" s="8">
        <v>1374.5898440000001</v>
      </c>
      <c r="B390">
        <f t="shared" si="56"/>
        <v>36195.533215338561</v>
      </c>
      <c r="C390">
        <f t="shared" si="57"/>
        <v>1.7292478088225574</v>
      </c>
      <c r="D390">
        <f t="shared" si="58"/>
        <v>0.38820243055999509</v>
      </c>
      <c r="E390">
        <f t="shared" si="59"/>
        <v>3.578274492418867</v>
      </c>
      <c r="F390">
        <f t="shared" si="60"/>
        <v>1.9772548848043521E-3</v>
      </c>
      <c r="G390">
        <f t="shared" si="61"/>
        <v>0.81074443726673295</v>
      </c>
      <c r="H390">
        <f t="shared" si="62"/>
        <v>1.3173540891792935E-3</v>
      </c>
      <c r="I390">
        <f t="shared" si="63"/>
        <v>4.6278933303267188E-20</v>
      </c>
      <c r="J390">
        <f t="shared" si="64"/>
        <v>1.1913155391397184E-12</v>
      </c>
      <c r="K390">
        <f t="shared" si="65"/>
        <v>36202.042979116595</v>
      </c>
      <c r="L390">
        <v>36534.269667</v>
      </c>
      <c r="M390">
        <f t="shared" si="66"/>
        <v>-332.22668788340525</v>
      </c>
    </row>
    <row r="391" spans="1:13" x14ac:dyDescent="0.35">
      <c r="A391" s="8">
        <v>1375.830078</v>
      </c>
      <c r="B391">
        <f t="shared" si="56"/>
        <v>36132.050276865819</v>
      </c>
      <c r="C391">
        <f t="shared" si="57"/>
        <v>1.9473341825882984</v>
      </c>
      <c r="D391">
        <f t="shared" si="58"/>
        <v>0.3599994716542973</v>
      </c>
      <c r="E391">
        <f t="shared" si="59"/>
        <v>3.2292238007022998</v>
      </c>
      <c r="F391">
        <f t="shared" si="60"/>
        <v>1.4561252536998241E-3</v>
      </c>
      <c r="G391">
        <f t="shared" si="61"/>
        <v>1.0181089764726801</v>
      </c>
      <c r="H391">
        <f t="shared" si="62"/>
        <v>1.8164901015242357E-3</v>
      </c>
      <c r="I391">
        <f t="shared" si="63"/>
        <v>8.4020467831032458E-20</v>
      </c>
      <c r="J391">
        <f t="shared" si="64"/>
        <v>1.5247180331625267E-12</v>
      </c>
      <c r="K391">
        <f t="shared" si="65"/>
        <v>36138.608215912594</v>
      </c>
      <c r="L391">
        <v>36479.763244000002</v>
      </c>
      <c r="M391">
        <f t="shared" si="66"/>
        <v>-341.15502808740712</v>
      </c>
    </row>
    <row r="392" spans="1:13" x14ac:dyDescent="0.35">
      <c r="A392" s="8">
        <v>1377.0722659999999</v>
      </c>
      <c r="B392">
        <f t="shared" si="56"/>
        <v>36060.870405306254</v>
      </c>
      <c r="C392">
        <f t="shared" si="57"/>
        <v>2.1918137631541526</v>
      </c>
      <c r="D392">
        <f t="shared" si="58"/>
        <v>0.33370224036759316</v>
      </c>
      <c r="E392">
        <f t="shared" si="59"/>
        <v>2.9117655563869071</v>
      </c>
      <c r="F392">
        <f t="shared" si="60"/>
        <v>1.0681697034598116E-3</v>
      </c>
      <c r="G392">
        <f t="shared" si="61"/>
        <v>1.27460366555242</v>
      </c>
      <c r="H392">
        <f t="shared" si="62"/>
        <v>2.4974577647386459E-3</v>
      </c>
      <c r="I392">
        <f t="shared" si="63"/>
        <v>1.5216321777919704E-19</v>
      </c>
      <c r="J392">
        <f t="shared" si="64"/>
        <v>1.9505172534660036E-12</v>
      </c>
      <c r="K392">
        <f t="shared" si="65"/>
        <v>36067.585856159181</v>
      </c>
      <c r="L392">
        <v>36417.322743999997</v>
      </c>
      <c r="M392">
        <f t="shared" si="66"/>
        <v>-349.73688784081605</v>
      </c>
    </row>
    <row r="393" spans="1:13" x14ac:dyDescent="0.35">
      <c r="A393" s="8">
        <v>1378.314453</v>
      </c>
      <c r="B393">
        <f t="shared" si="56"/>
        <v>35982.13307985507</v>
      </c>
      <c r="C393">
        <f t="shared" si="57"/>
        <v>2.4652738729764505</v>
      </c>
      <c r="D393">
        <f t="shared" si="58"/>
        <v>0.30922995396277081</v>
      </c>
      <c r="E393">
        <f t="shared" si="59"/>
        <v>2.6237259108867916</v>
      </c>
      <c r="F393">
        <f t="shared" si="60"/>
        <v>7.8090012504978862E-4</v>
      </c>
      <c r="G393">
        <f t="shared" si="61"/>
        <v>1.5902653170989525</v>
      </c>
      <c r="H393">
        <f t="shared" si="62"/>
        <v>3.4219744628378162E-3</v>
      </c>
      <c r="I393">
        <f t="shared" si="63"/>
        <v>2.746298062528438E-19</v>
      </c>
      <c r="J393">
        <f t="shared" si="64"/>
        <v>2.4930923789288127E-12</v>
      </c>
      <c r="K393">
        <f t="shared" si="65"/>
        <v>35989.125777784589</v>
      </c>
      <c r="L393">
        <v>36347.077209000003</v>
      </c>
      <c r="M393">
        <f t="shared" si="66"/>
        <v>-357.95143121541332</v>
      </c>
    </row>
    <row r="394" spans="1:13" x14ac:dyDescent="0.35">
      <c r="A394" s="8">
        <v>1379.5546879999999</v>
      </c>
      <c r="B394">
        <f t="shared" si="56"/>
        <v>35896.02978074921</v>
      </c>
      <c r="C394">
        <f t="shared" si="57"/>
        <v>2.7704197224534961</v>
      </c>
      <c r="D394">
        <f t="shared" si="58"/>
        <v>0.2864978938522767</v>
      </c>
      <c r="E394">
        <f t="shared" si="59"/>
        <v>2.362958389383937</v>
      </c>
      <c r="F394">
        <f t="shared" si="60"/>
        <v>5.6922192698140935E-4</v>
      </c>
      <c r="G394">
        <f t="shared" si="61"/>
        <v>1.9766515402198921</v>
      </c>
      <c r="H394">
        <f t="shared" si="62"/>
        <v>4.6704373161361818E-3</v>
      </c>
      <c r="I394">
        <f t="shared" si="63"/>
        <v>4.9351435955348239E-19</v>
      </c>
      <c r="J394">
        <f t="shared" si="64"/>
        <v>3.1826488727553817E-12</v>
      </c>
      <c r="K394">
        <f t="shared" si="65"/>
        <v>35903.431547954366</v>
      </c>
      <c r="L394">
        <v>36269.212830999997</v>
      </c>
      <c r="M394">
        <f t="shared" si="66"/>
        <v>-365.78128304563143</v>
      </c>
    </row>
    <row r="395" spans="1:13" x14ac:dyDescent="0.35">
      <c r="A395" s="8">
        <v>1380.796875</v>
      </c>
      <c r="B395">
        <f t="shared" si="56"/>
        <v>35802.344240498795</v>
      </c>
      <c r="C395">
        <f t="shared" si="57"/>
        <v>3.1117476665861448</v>
      </c>
      <c r="D395">
        <f t="shared" si="58"/>
        <v>0.26532267967651268</v>
      </c>
      <c r="E395">
        <f t="shared" si="59"/>
        <v>2.1263077765327449</v>
      </c>
      <c r="F395">
        <f t="shared" si="60"/>
        <v>4.1330095330017254E-4</v>
      </c>
      <c r="G395">
        <f t="shared" si="61"/>
        <v>2.4493682767626561</v>
      </c>
      <c r="H395">
        <f t="shared" si="62"/>
        <v>6.3557339393368328E-3</v>
      </c>
      <c r="I395">
        <f t="shared" si="63"/>
        <v>8.8464154248400473E-19</v>
      </c>
      <c r="J395">
        <f t="shared" si="64"/>
        <v>4.0610158986511964E-12</v>
      </c>
      <c r="K395">
        <f t="shared" si="65"/>
        <v>35810.303755933252</v>
      </c>
      <c r="L395">
        <v>36183.550675999999</v>
      </c>
      <c r="M395">
        <f t="shared" si="66"/>
        <v>-373.24692006674741</v>
      </c>
    </row>
    <row r="396" spans="1:13" x14ac:dyDescent="0.35">
      <c r="A396" s="8">
        <v>1382.0371090000001</v>
      </c>
      <c r="B396">
        <f t="shared" si="56"/>
        <v>35701.430254680134</v>
      </c>
      <c r="C396">
        <f t="shared" si="57"/>
        <v>3.4920701189479808</v>
      </c>
      <c r="D396">
        <f t="shared" si="58"/>
        <v>0.24566608851740074</v>
      </c>
      <c r="E396">
        <f t="shared" si="59"/>
        <v>1.9123734187577694</v>
      </c>
      <c r="F396">
        <f t="shared" si="60"/>
        <v>2.9921741502335439E-4</v>
      </c>
      <c r="G396">
        <f t="shared" si="61"/>
        <v>3.0237700467455251</v>
      </c>
      <c r="H396">
        <f t="shared" si="62"/>
        <v>8.6155023125983662E-3</v>
      </c>
      <c r="I396">
        <f t="shared" si="63"/>
        <v>1.5788957942684399E-18</v>
      </c>
      <c r="J396">
        <f t="shared" si="64"/>
        <v>5.1753951637884041E-12</v>
      </c>
      <c r="K396">
        <f t="shared" si="65"/>
        <v>35710.113049072832</v>
      </c>
      <c r="L396">
        <v>36090.435010000001</v>
      </c>
      <c r="M396">
        <f t="shared" si="66"/>
        <v>-380.32196092716913</v>
      </c>
    </row>
    <row r="397" spans="1:13" x14ac:dyDescent="0.35">
      <c r="A397" s="8">
        <v>1383.2773440000001</v>
      </c>
      <c r="B397">
        <f t="shared" si="56"/>
        <v>35593.210017670142</v>
      </c>
      <c r="C397">
        <f t="shared" si="57"/>
        <v>3.9161645215604328</v>
      </c>
      <c r="D397">
        <f t="shared" si="58"/>
        <v>0.22739535640423209</v>
      </c>
      <c r="E397">
        <f t="shared" si="59"/>
        <v>1.7187943877307388</v>
      </c>
      <c r="F397">
        <f t="shared" si="60"/>
        <v>2.1588650148828226E-4</v>
      </c>
      <c r="G397">
        <f t="shared" si="61"/>
        <v>3.7201613937813844</v>
      </c>
      <c r="H397">
        <f t="shared" si="62"/>
        <v>1.1638952070242627E-2</v>
      </c>
      <c r="I397">
        <f t="shared" si="63"/>
        <v>2.8083943073292866E-18</v>
      </c>
      <c r="J397">
        <f t="shared" si="64"/>
        <v>6.5899481156604862E-12</v>
      </c>
      <c r="K397">
        <f t="shared" si="65"/>
        <v>35602.804388168195</v>
      </c>
      <c r="L397">
        <v>35989.821239999997</v>
      </c>
      <c r="M397">
        <f t="shared" si="66"/>
        <v>-387.01685183180234</v>
      </c>
    </row>
    <row r="398" spans="1:13" x14ac:dyDescent="0.35">
      <c r="A398" s="8">
        <v>1384.517578</v>
      </c>
      <c r="B398">
        <f t="shared" si="56"/>
        <v>35477.75192910272</v>
      </c>
      <c r="C398">
        <f t="shared" si="57"/>
        <v>4.3887234132311717</v>
      </c>
      <c r="D398">
        <f t="shared" si="58"/>
        <v>0.21041833083346864</v>
      </c>
      <c r="E398">
        <f t="shared" si="59"/>
        <v>1.5437603683658734</v>
      </c>
      <c r="F398">
        <f t="shared" si="60"/>
        <v>1.5523244611064571E-4</v>
      </c>
      <c r="G398">
        <f t="shared" si="61"/>
        <v>4.5613458891908492</v>
      </c>
      <c r="H398">
        <f t="shared" si="62"/>
        <v>1.5669867609373299E-2</v>
      </c>
      <c r="I398">
        <f t="shared" si="63"/>
        <v>4.9782966829473804E-18</v>
      </c>
      <c r="J398">
        <f t="shared" si="64"/>
        <v>8.383974706622789E-12</v>
      </c>
      <c r="K398">
        <f t="shared" si="65"/>
        <v>35488.472002204406</v>
      </c>
      <c r="L398">
        <v>35881.803380999998</v>
      </c>
      <c r="M398">
        <f t="shared" si="66"/>
        <v>-393.33137879559217</v>
      </c>
    </row>
    <row r="399" spans="1:13" x14ac:dyDescent="0.35">
      <c r="A399" s="8">
        <v>1385.7578129999999</v>
      </c>
      <c r="B399">
        <f t="shared" si="56"/>
        <v>35355.128436290237</v>
      </c>
      <c r="C399">
        <f t="shared" si="57"/>
        <v>4.9149022420502329</v>
      </c>
      <c r="D399">
        <f t="shared" si="58"/>
        <v>0.19464851505709582</v>
      </c>
      <c r="E399">
        <f t="shared" si="59"/>
        <v>1.3856083916862243</v>
      </c>
      <c r="F399">
        <f t="shared" si="60"/>
        <v>1.1123915297611147E-4</v>
      </c>
      <c r="G399">
        <f t="shared" si="61"/>
        <v>5.5736870141611083</v>
      </c>
      <c r="H399">
        <f t="shared" si="62"/>
        <v>2.1024958832115425E-2</v>
      </c>
      <c r="I399">
        <f t="shared" si="63"/>
        <v>8.7947184665892163E-18</v>
      </c>
      <c r="J399">
        <f t="shared" si="64"/>
        <v>1.0657309459131238E-11</v>
      </c>
      <c r="K399">
        <f t="shared" si="65"/>
        <v>35367.218418651188</v>
      </c>
      <c r="L399">
        <v>35766.485244000003</v>
      </c>
      <c r="M399">
        <f t="shared" si="66"/>
        <v>-399.26682534881547</v>
      </c>
    </row>
    <row r="400" spans="1:13" x14ac:dyDescent="0.35">
      <c r="A400" s="8">
        <v>1386.9960940000001</v>
      </c>
      <c r="B400">
        <f t="shared" si="56"/>
        <v>35225.626490239236</v>
      </c>
      <c r="C400">
        <f t="shared" si="57"/>
        <v>5.4993851696953735</v>
      </c>
      <c r="D400">
        <f t="shared" si="58"/>
        <v>0.18002706902684848</v>
      </c>
      <c r="E400">
        <f t="shared" si="59"/>
        <v>1.2430267295368256</v>
      </c>
      <c r="F400">
        <f t="shared" si="60"/>
        <v>7.9484534503522768E-5</v>
      </c>
      <c r="G400">
        <f t="shared" si="61"/>
        <v>6.7854206504779384</v>
      </c>
      <c r="H400">
        <f t="shared" si="62"/>
        <v>2.8101248189102521E-2</v>
      </c>
      <c r="I400">
        <f t="shared" si="63"/>
        <v>1.5470185090344297E-17</v>
      </c>
      <c r="J400">
        <f t="shared" si="64"/>
        <v>1.3530426093409047E-11</v>
      </c>
      <c r="K400">
        <f t="shared" si="65"/>
        <v>35239.362530590704</v>
      </c>
      <c r="L400">
        <v>35644.180085</v>
      </c>
      <c r="M400">
        <f t="shared" si="66"/>
        <v>-404.81755440929555</v>
      </c>
    </row>
    <row r="401" spans="1:13" x14ac:dyDescent="0.35">
      <c r="A401" s="8">
        <v>1388.236328</v>
      </c>
      <c r="B401">
        <f t="shared" si="56"/>
        <v>35088.918604886843</v>
      </c>
      <c r="C401">
        <f t="shared" si="57"/>
        <v>6.1502099926200877</v>
      </c>
      <c r="D401">
        <f t="shared" si="58"/>
        <v>0.16643195583287787</v>
      </c>
      <c r="E401">
        <f t="shared" si="59"/>
        <v>1.1141687610077151</v>
      </c>
      <c r="F401">
        <f t="shared" si="60"/>
        <v>5.6571384922932122E-5</v>
      </c>
      <c r="G401">
        <f t="shared" si="61"/>
        <v>8.2350295906426449</v>
      </c>
      <c r="H401">
        <f t="shared" si="62"/>
        <v>3.7448482284884496E-2</v>
      </c>
      <c r="I401">
        <f t="shared" si="63"/>
        <v>2.7144094825491856E-17</v>
      </c>
      <c r="J401">
        <f t="shared" si="64"/>
        <v>1.7169938054288833E-11</v>
      </c>
      <c r="K401">
        <f t="shared" si="65"/>
        <v>35104.621950240631</v>
      </c>
      <c r="L401">
        <v>35514.627500000002</v>
      </c>
      <c r="M401">
        <f t="shared" si="66"/>
        <v>-410.00554975937121</v>
      </c>
    </row>
    <row r="402" spans="1:13" x14ac:dyDescent="0.35">
      <c r="A402" s="8">
        <v>1389.4746090000001</v>
      </c>
      <c r="B402">
        <f t="shared" si="56"/>
        <v>34945.520415497784</v>
      </c>
      <c r="C402">
        <f t="shared" si="57"/>
        <v>6.8720975923909569</v>
      </c>
      <c r="D402">
        <f t="shared" si="58"/>
        <v>0.15383501948798353</v>
      </c>
      <c r="E402">
        <f t="shared" si="59"/>
        <v>0.99816359071361704</v>
      </c>
      <c r="F402">
        <f t="shared" si="60"/>
        <v>4.0148130105556519E-5</v>
      </c>
      <c r="G402">
        <f t="shared" si="61"/>
        <v>9.9573302817051612</v>
      </c>
      <c r="H402">
        <f t="shared" si="62"/>
        <v>4.9712800362691885E-2</v>
      </c>
      <c r="I402">
        <f t="shared" si="63"/>
        <v>4.742337760573206E-17</v>
      </c>
      <c r="J402">
        <f t="shared" si="64"/>
        <v>2.1761734755907468E-11</v>
      </c>
      <c r="K402">
        <f t="shared" si="65"/>
        <v>34963.551594930606</v>
      </c>
      <c r="L402">
        <v>35378.372255000002</v>
      </c>
      <c r="M402">
        <f t="shared" si="66"/>
        <v>-414.82066006939567</v>
      </c>
    </row>
    <row r="403" spans="1:13" x14ac:dyDescent="0.35">
      <c r="A403" s="8">
        <v>1390.7148440000001</v>
      </c>
      <c r="B403">
        <f t="shared" si="56"/>
        <v>34795.068802023612</v>
      </c>
      <c r="C403">
        <f t="shared" si="57"/>
        <v>7.6747517578351818</v>
      </c>
      <c r="D403">
        <f t="shared" si="58"/>
        <v>0.14212989789597014</v>
      </c>
      <c r="E403">
        <f t="shared" si="59"/>
        <v>0.89347426965122778</v>
      </c>
      <c r="F403">
        <f t="shared" si="60"/>
        <v>2.8380383765769809E-5</v>
      </c>
      <c r="G403">
        <f t="shared" si="61"/>
        <v>12.002459599160778</v>
      </c>
      <c r="H403">
        <f t="shared" si="62"/>
        <v>6.5798474294110121E-2</v>
      </c>
      <c r="I403">
        <f t="shared" si="63"/>
        <v>8.264401683023768E-17</v>
      </c>
      <c r="J403">
        <f t="shared" si="64"/>
        <v>2.7568337188309177E-11</v>
      </c>
      <c r="K403">
        <f t="shared" si="65"/>
        <v>34815.847444402862</v>
      </c>
      <c r="L403">
        <v>35235.133538000002</v>
      </c>
      <c r="M403">
        <f t="shared" si="66"/>
        <v>-419.28609359714028</v>
      </c>
    </row>
    <row r="404" spans="1:13" x14ac:dyDescent="0.35">
      <c r="A404" s="8">
        <v>1391.953125</v>
      </c>
      <c r="B404">
        <f t="shared" si="56"/>
        <v>34638.130956569235</v>
      </c>
      <c r="C404">
        <f t="shared" si="57"/>
        <v>8.5637470381630916</v>
      </c>
      <c r="D404">
        <f t="shared" si="58"/>
        <v>0.13129122969225845</v>
      </c>
      <c r="E404">
        <f t="shared" si="59"/>
        <v>0.79936215065511274</v>
      </c>
      <c r="F404">
        <f t="shared" si="60"/>
        <v>2.0004620862285018E-5</v>
      </c>
      <c r="G404">
        <f t="shared" si="61"/>
        <v>14.414233416707667</v>
      </c>
      <c r="H404">
        <f t="shared" si="62"/>
        <v>8.6754773289995063E-2</v>
      </c>
      <c r="I404">
        <f t="shared" si="63"/>
        <v>1.4340757264683503E-16</v>
      </c>
      <c r="J404">
        <f t="shared" si="64"/>
        <v>3.4881587625372019E-11</v>
      </c>
      <c r="K404">
        <f t="shared" si="65"/>
        <v>34662.126365182397</v>
      </c>
      <c r="L404">
        <v>35085.524032000001</v>
      </c>
      <c r="M404">
        <f t="shared" si="66"/>
        <v>-423.39766681760375</v>
      </c>
    </row>
    <row r="405" spans="1:13" x14ac:dyDescent="0.35">
      <c r="A405" s="8">
        <v>1393.1914059999999</v>
      </c>
      <c r="B405">
        <f t="shared" si="56"/>
        <v>34474.572053247983</v>
      </c>
      <c r="C405">
        <f t="shared" si="57"/>
        <v>9.5491259123872094</v>
      </c>
      <c r="D405">
        <f t="shared" si="58"/>
        <v>0.121241690349896</v>
      </c>
      <c r="E405">
        <f t="shared" si="59"/>
        <v>0.71467853030806172</v>
      </c>
      <c r="F405">
        <f t="shared" si="60"/>
        <v>1.4052879611495248E-5</v>
      </c>
      <c r="G405">
        <f t="shared" si="61"/>
        <v>17.251854557403334</v>
      </c>
      <c r="H405">
        <f t="shared" si="62"/>
        <v>0.11399711875865143</v>
      </c>
      <c r="I405">
        <f t="shared" si="63"/>
        <v>2.4800229066468081E-16</v>
      </c>
      <c r="J405">
        <f t="shared" si="64"/>
        <v>4.4097366078959572E-11</v>
      </c>
      <c r="K405">
        <f t="shared" si="65"/>
        <v>34502.322965110114</v>
      </c>
      <c r="L405">
        <v>34929.497489000001</v>
      </c>
      <c r="M405">
        <f t="shared" si="66"/>
        <v>-427.1745238898875</v>
      </c>
    </row>
    <row r="406" spans="1:13" x14ac:dyDescent="0.35">
      <c r="A406" s="8">
        <v>1394.4296879999999</v>
      </c>
      <c r="B406">
        <f t="shared" ref="B406:B469" si="67">$I$2*_xlfn.NORM.DIST($A406,$F$2,$H$2/$A$19,0)</f>
        <v>34304.492578885125</v>
      </c>
      <c r="C406">
        <f t="shared" ref="C406:C469" si="68">$Q$2*_xlfn.NORM.DIST($A406,$N$2,$P$2/$A$19,0)</f>
        <v>10.64054183325478</v>
      </c>
      <c r="D406">
        <f t="shared" ref="D406:D469" si="69">$V$2*_xlfn.NORM.DIST($A406,$S$2,$U$2/$A$19,0)</f>
        <v>0.11192683312030423</v>
      </c>
      <c r="E406">
        <f t="shared" ref="E406:E469" si="70">$AA$2*_xlfn.NORM.DIST($A406,$X$2,$Z$2/$A$19,0)</f>
        <v>0.63853318830161132</v>
      </c>
      <c r="F406">
        <f t="shared" ref="F406:F469" si="71">$AF$2*_xlfn.NORM.DIST($A406,$AC$2,$AE$2/$A$19,0)</f>
        <v>9.8383697625130766E-6</v>
      </c>
      <c r="G406">
        <f t="shared" ref="G406:G469" si="72">$AK$2*_xlfn.NORM.DIST($A406,$AH$2,$AJ$2/$A$19,0)</f>
        <v>20.577993556767908</v>
      </c>
      <c r="H406">
        <f t="shared" ref="H406:H469" si="73">$AP$2*_xlfn.NORM.DIST($A406,$AM$2,$AO$2/$A$19,0)</f>
        <v>0.14928542343482434</v>
      </c>
      <c r="I406">
        <f t="shared" ref="I406:I469" si="74">$AU$2*_xlfn.NORM.DIST($A406,$AR$2,$AT$2/$A$19,0)</f>
        <v>4.2742746965448793E-16</v>
      </c>
      <c r="J406">
        <f t="shared" ref="J406:J469" si="75">$AZ$2*_xlfn.NORM.DIST($A406,$AW$2,$AY$2/$A$19,0)</f>
        <v>5.5700599979529635E-11</v>
      </c>
      <c r="K406">
        <f t="shared" si="65"/>
        <v>34336.610869558433</v>
      </c>
      <c r="L406">
        <v>34767.241384000001</v>
      </c>
      <c r="M406">
        <f t="shared" si="66"/>
        <v>-430.63051444156736</v>
      </c>
    </row>
    <row r="407" spans="1:13" x14ac:dyDescent="0.35">
      <c r="A407" s="8">
        <v>1395.6679690000001</v>
      </c>
      <c r="B407">
        <f t="shared" si="67"/>
        <v>34127.997096772917</v>
      </c>
      <c r="C407">
        <f t="shared" si="68"/>
        <v>11.848520525926263</v>
      </c>
      <c r="D407">
        <f t="shared" si="69"/>
        <v>0.1032957544182196</v>
      </c>
      <c r="E407">
        <f t="shared" si="70"/>
        <v>0.57011422588454663</v>
      </c>
      <c r="F407">
        <f t="shared" si="71"/>
        <v>6.8644227258895075E-6</v>
      </c>
      <c r="G407">
        <f t="shared" si="72"/>
        <v>24.462066536901197</v>
      </c>
      <c r="H407">
        <f t="shared" si="73"/>
        <v>0.1948335655928834</v>
      </c>
      <c r="I407">
        <f t="shared" si="74"/>
        <v>7.341620233247463E-16</v>
      </c>
      <c r="J407">
        <f t="shared" si="75"/>
        <v>7.029715505065292E-11</v>
      </c>
      <c r="K407">
        <f t="shared" ref="K407:K470" si="76">SUM(B407:J407)</f>
        <v>34165.17593424613</v>
      </c>
      <c r="L407">
        <v>34598.957461999998</v>
      </c>
      <c r="M407">
        <f t="shared" ref="M407:M470" si="77">K407-L407</f>
        <v>-433.78152775386843</v>
      </c>
    </row>
    <row r="408" spans="1:13" x14ac:dyDescent="0.35">
      <c r="A408" s="8">
        <v>1396.90625</v>
      </c>
      <c r="B408">
        <f t="shared" si="67"/>
        <v>33945.193315933662</v>
      </c>
      <c r="C408">
        <f t="shared" si="68"/>
        <v>13.184534567851042</v>
      </c>
      <c r="D408">
        <f t="shared" si="69"/>
        <v>9.5300838653653658E-2</v>
      </c>
      <c r="E408">
        <f t="shared" si="70"/>
        <v>0.50868145527903819</v>
      </c>
      <c r="F408">
        <f t="shared" si="71"/>
        <v>4.7731803037185936E-6</v>
      </c>
      <c r="G408">
        <f t="shared" si="72"/>
        <v>28.980521697549229</v>
      </c>
      <c r="H408">
        <f t="shared" si="73"/>
        <v>0.25341545207870531</v>
      </c>
      <c r="I408">
        <f t="shared" si="74"/>
        <v>1.2567368261159435E-15</v>
      </c>
      <c r="J408">
        <f t="shared" si="75"/>
        <v>8.8643390806931912E-11</v>
      </c>
      <c r="K408">
        <f t="shared" si="76"/>
        <v>33988.215774718345</v>
      </c>
      <c r="L408">
        <v>34424.861311000001</v>
      </c>
      <c r="M408">
        <f t="shared" si="77"/>
        <v>-436.64553628165595</v>
      </c>
    </row>
    <row r="409" spans="1:13" x14ac:dyDescent="0.35">
      <c r="A409" s="8">
        <v>1398.142578</v>
      </c>
      <c r="B409">
        <f t="shared" si="67"/>
        <v>33756.495434625991</v>
      </c>
      <c r="C409">
        <f t="shared" si="68"/>
        <v>14.658627321179273</v>
      </c>
      <c r="D409">
        <f t="shared" si="69"/>
        <v>8.7908822659873695E-2</v>
      </c>
      <c r="E409">
        <f t="shared" si="70"/>
        <v>0.45364314054639188</v>
      </c>
      <c r="F409">
        <f t="shared" si="71"/>
        <v>3.3096873171370939E-6</v>
      </c>
      <c r="G409">
        <f t="shared" si="72"/>
        <v>34.208149873661746</v>
      </c>
      <c r="H409">
        <f t="shared" si="73"/>
        <v>0.32835888541972091</v>
      </c>
      <c r="I409">
        <f t="shared" si="74"/>
        <v>2.1421752712919054E-15</v>
      </c>
      <c r="J409">
        <f t="shared" si="75"/>
        <v>1.1164203480050293E-10</v>
      </c>
      <c r="K409">
        <f t="shared" si="76"/>
        <v>33806.232125979244</v>
      </c>
      <c r="L409">
        <v>34245.470798000002</v>
      </c>
      <c r="M409">
        <f t="shared" si="77"/>
        <v>-439.2386720207578</v>
      </c>
    </row>
    <row r="410" spans="1:13" x14ac:dyDescent="0.35">
      <c r="A410" s="8">
        <v>1399.3808590000001</v>
      </c>
      <c r="B410">
        <f t="shared" si="67"/>
        <v>33561.421757885219</v>
      </c>
      <c r="C410">
        <f t="shared" si="68"/>
        <v>16.28902337958824</v>
      </c>
      <c r="D410">
        <f t="shared" si="69"/>
        <v>8.1054832949016276E-2</v>
      </c>
      <c r="E410">
        <f t="shared" si="70"/>
        <v>0.40421282436188943</v>
      </c>
      <c r="F410">
        <f t="shared" si="71"/>
        <v>2.2858040323710259E-6</v>
      </c>
      <c r="G410">
        <f t="shared" si="72"/>
        <v>40.252313990106593</v>
      </c>
      <c r="H410">
        <f t="shared" si="73"/>
        <v>0.42419573366240498</v>
      </c>
      <c r="I410">
        <f t="shared" si="74"/>
        <v>3.642131623659295E-15</v>
      </c>
      <c r="J410">
        <f t="shared" si="75"/>
        <v>1.4053950088296651E-10</v>
      </c>
      <c r="K410">
        <f t="shared" si="76"/>
        <v>33618.872560931835</v>
      </c>
      <c r="L410">
        <v>34060.463708000003</v>
      </c>
      <c r="M410">
        <f t="shared" si="77"/>
        <v>-441.59114706816763</v>
      </c>
    </row>
    <row r="411" spans="1:13" x14ac:dyDescent="0.35">
      <c r="A411" s="8">
        <v>1400.6171879999999</v>
      </c>
      <c r="B411">
        <f t="shared" si="67"/>
        <v>33360.704887824519</v>
      </c>
      <c r="C411">
        <f t="shared" si="68"/>
        <v>18.085294840559438</v>
      </c>
      <c r="D411">
        <f t="shared" si="69"/>
        <v>7.4721787187619862E-2</v>
      </c>
      <c r="E411">
        <f t="shared" si="70"/>
        <v>0.35999057546922869</v>
      </c>
      <c r="F411">
        <f t="shared" si="71"/>
        <v>1.5742396754109759E-6</v>
      </c>
      <c r="G411">
        <f t="shared" si="72"/>
        <v>47.191866978080576</v>
      </c>
      <c r="H411">
        <f t="shared" si="73"/>
        <v>0.54592744709020768</v>
      </c>
      <c r="I411">
        <f t="shared" si="74"/>
        <v>6.1662246961453607E-15</v>
      </c>
      <c r="J411">
        <f t="shared" si="75"/>
        <v>1.7670265962627696E-10</v>
      </c>
      <c r="K411">
        <f t="shared" si="76"/>
        <v>33426.962691027322</v>
      </c>
      <c r="L411">
        <v>33870.682129000001</v>
      </c>
      <c r="M411">
        <f t="shared" si="77"/>
        <v>-443.71943797267886</v>
      </c>
    </row>
    <row r="412" spans="1:13" x14ac:dyDescent="0.35">
      <c r="A412" s="8">
        <v>1401.8535159999999</v>
      </c>
      <c r="B412">
        <f t="shared" si="67"/>
        <v>33154.162599172574</v>
      </c>
      <c r="C412">
        <f t="shared" si="68"/>
        <v>20.06583995832165</v>
      </c>
      <c r="D412">
        <f t="shared" si="69"/>
        <v>6.8862380548463317E-2</v>
      </c>
      <c r="E412">
        <f t="shared" si="70"/>
        <v>0.3203898629560199</v>
      </c>
      <c r="F412">
        <f t="shared" si="71"/>
        <v>1.080514100392316E-6</v>
      </c>
      <c r="G412">
        <f t="shared" si="72"/>
        <v>55.140538764709085</v>
      </c>
      <c r="H412">
        <f t="shared" si="73"/>
        <v>0.70021444999907234</v>
      </c>
      <c r="I412">
        <f t="shared" si="74"/>
        <v>1.0404242489768779E-14</v>
      </c>
      <c r="J412">
        <f t="shared" si="75"/>
        <v>2.2198293235285566E-10</v>
      </c>
      <c r="K412">
        <f t="shared" si="76"/>
        <v>33230.45844566985</v>
      </c>
      <c r="L412">
        <v>33676.111549000001</v>
      </c>
      <c r="M412">
        <f t="shared" si="77"/>
        <v>-445.65310333015077</v>
      </c>
    </row>
    <row r="413" spans="1:13" x14ac:dyDescent="0.35">
      <c r="A413" s="8">
        <v>1403.0898440000001</v>
      </c>
      <c r="B413">
        <f t="shared" si="67"/>
        <v>32941.918049989028</v>
      </c>
      <c r="C413">
        <f t="shared" si="68"/>
        <v>22.247967202198595</v>
      </c>
      <c r="D413">
        <f t="shared" si="69"/>
        <v>6.3442929778195767E-2</v>
      </c>
      <c r="E413">
        <f t="shared" si="70"/>
        <v>0.28495281671010619</v>
      </c>
      <c r="F413">
        <f t="shared" si="71"/>
        <v>7.3912453550494567E-7</v>
      </c>
      <c r="G413">
        <f t="shared" si="72"/>
        <v>64.209967008060147</v>
      </c>
      <c r="H413">
        <f t="shared" si="73"/>
        <v>0.89506547100432643</v>
      </c>
      <c r="I413">
        <f t="shared" si="74"/>
        <v>1.7495613678158009E-14</v>
      </c>
      <c r="J413">
        <f t="shared" si="75"/>
        <v>2.7863006780803874E-10</v>
      </c>
      <c r="K413">
        <f t="shared" si="76"/>
        <v>33029.61944615619</v>
      </c>
      <c r="L413">
        <v>33477.038867000003</v>
      </c>
      <c r="M413">
        <f t="shared" si="77"/>
        <v>-447.41942084381299</v>
      </c>
    </row>
    <row r="414" spans="1:13" x14ac:dyDescent="0.35">
      <c r="A414" s="8">
        <v>1404.326172</v>
      </c>
      <c r="B414">
        <f t="shared" si="67"/>
        <v>32724.097394856308</v>
      </c>
      <c r="C414">
        <f t="shared" si="68"/>
        <v>24.650433891207921</v>
      </c>
      <c r="D414">
        <f t="shared" si="69"/>
        <v>5.8432012683077461E-2</v>
      </c>
      <c r="E414">
        <f t="shared" si="70"/>
        <v>0.25326413535753201</v>
      </c>
      <c r="F414">
        <f t="shared" si="71"/>
        <v>5.0388611932407216E-7</v>
      </c>
      <c r="G414">
        <f t="shared" si="72"/>
        <v>74.518050359252129</v>
      </c>
      <c r="H414">
        <f t="shared" si="73"/>
        <v>1.1402658922464524</v>
      </c>
      <c r="I414">
        <f t="shared" si="74"/>
        <v>2.9320778062271929E-14</v>
      </c>
      <c r="J414">
        <f t="shared" si="75"/>
        <v>3.4943650750337401E-10</v>
      </c>
      <c r="K414">
        <f t="shared" si="76"/>
        <v>32824.717841651291</v>
      </c>
      <c r="L414">
        <v>33273.764883999997</v>
      </c>
      <c r="M414">
        <f t="shared" si="77"/>
        <v>-449.04704234870587</v>
      </c>
    </row>
    <row r="415" spans="1:13" x14ac:dyDescent="0.35">
      <c r="A415" s="8">
        <v>1405.5625</v>
      </c>
      <c r="B415">
        <f t="shared" si="67"/>
        <v>32500.829500194119</v>
      </c>
      <c r="C415">
        <f t="shared" si="68"/>
        <v>27.293550905670624</v>
      </c>
      <c r="D415">
        <f t="shared" si="69"/>
        <v>5.3800322406712849E-2</v>
      </c>
      <c r="E415">
        <f t="shared" si="70"/>
        <v>0.2249474039570116</v>
      </c>
      <c r="F415">
        <f t="shared" si="71"/>
        <v>3.4235349524718101E-7</v>
      </c>
      <c r="G415">
        <f t="shared" si="72"/>
        <v>86.188260615594956</v>
      </c>
      <c r="H415">
        <f t="shared" si="73"/>
        <v>1.44772161786127</v>
      </c>
      <c r="I415">
        <f t="shared" si="74"/>
        <v>4.8972175395951993E-14</v>
      </c>
      <c r="J415">
        <f t="shared" si="75"/>
        <v>4.3786524036692662E-10</v>
      </c>
      <c r="K415">
        <f t="shared" si="76"/>
        <v>32616.037781402396</v>
      </c>
      <c r="L415">
        <v>33066.603470000002</v>
      </c>
      <c r="M415">
        <f t="shared" si="77"/>
        <v>-450.56568859760591</v>
      </c>
    </row>
    <row r="416" spans="1:13" x14ac:dyDescent="0.35">
      <c r="A416" s="8">
        <v>1406.798828</v>
      </c>
      <c r="B416">
        <f t="shared" si="67"/>
        <v>32272.24581748317</v>
      </c>
      <c r="C416">
        <f t="shared" si="68"/>
        <v>30.199291585554235</v>
      </c>
      <c r="D416">
        <f t="shared" si="69"/>
        <v>4.9520534976852507E-2</v>
      </c>
      <c r="E416">
        <f t="shared" si="70"/>
        <v>0.19966172968729179</v>
      </c>
      <c r="F416">
        <f t="shared" si="71"/>
        <v>2.3181670726371065E-7</v>
      </c>
      <c r="G416">
        <f t="shared" si="72"/>
        <v>99.348735550561599</v>
      </c>
      <c r="H416">
        <f t="shared" si="73"/>
        <v>1.8318570511787626</v>
      </c>
      <c r="I416">
        <f t="shared" si="74"/>
        <v>8.1517508475664266E-14</v>
      </c>
      <c r="J416">
        <f t="shared" si="75"/>
        <v>5.4820698339342109E-10</v>
      </c>
      <c r="K416">
        <f t="shared" si="76"/>
        <v>32403.874884167493</v>
      </c>
      <c r="L416">
        <v>32855.880659000002</v>
      </c>
      <c r="M416">
        <f t="shared" si="77"/>
        <v>-452.00577483250891</v>
      </c>
    </row>
    <row r="417" spans="1:13" x14ac:dyDescent="0.35">
      <c r="A417" s="8">
        <v>1408.0351559999999</v>
      </c>
      <c r="B417">
        <f t="shared" si="67"/>
        <v>32038.480254611117</v>
      </c>
      <c r="C417">
        <f t="shared" si="68"/>
        <v>33.391406326565082</v>
      </c>
      <c r="D417">
        <f t="shared" si="69"/>
        <v>4.55671844047979E-2</v>
      </c>
      <c r="E417">
        <f t="shared" si="70"/>
        <v>0.17709863946085977</v>
      </c>
      <c r="F417">
        <f t="shared" si="71"/>
        <v>1.5643801435095332E-7</v>
      </c>
      <c r="G417">
        <f t="shared" si="72"/>
        <v>114.13114317036107</v>
      </c>
      <c r="H417">
        <f t="shared" si="73"/>
        <v>2.3100729619186371</v>
      </c>
      <c r="I417">
        <f t="shared" si="74"/>
        <v>1.3523216276431657E-13</v>
      </c>
      <c r="J417">
        <f t="shared" si="75"/>
        <v>6.8577327368264302E-10</v>
      </c>
      <c r="K417">
        <f t="shared" si="76"/>
        <v>32188.535543050955</v>
      </c>
      <c r="L417">
        <v>32641.933508999999</v>
      </c>
      <c r="M417">
        <f t="shared" si="77"/>
        <v>-453.39796594904328</v>
      </c>
    </row>
    <row r="418" spans="1:13" x14ac:dyDescent="0.35">
      <c r="A418" s="8">
        <v>1409.2695309999999</v>
      </c>
      <c r="B418">
        <f t="shared" si="67"/>
        <v>31800.050196815035</v>
      </c>
      <c r="C418">
        <f t="shared" si="68"/>
        <v>36.889747262439478</v>
      </c>
      <c r="D418">
        <f t="shared" si="69"/>
        <v>4.1922084892474072E-2</v>
      </c>
      <c r="E418">
        <f t="shared" si="70"/>
        <v>0.15700921289416481</v>
      </c>
      <c r="F418">
        <f t="shared" si="71"/>
        <v>1.0527875785908544E-7</v>
      </c>
      <c r="G418">
        <f t="shared" si="72"/>
        <v>130.64172624570779</v>
      </c>
      <c r="H418">
        <f t="shared" si="73"/>
        <v>2.9022296083599102</v>
      </c>
      <c r="I418">
        <f t="shared" si="74"/>
        <v>2.2340501271743642E-13</v>
      </c>
      <c r="J418">
        <f t="shared" si="75"/>
        <v>8.5683207687692189E-10</v>
      </c>
      <c r="K418">
        <f t="shared" si="76"/>
        <v>31970.682831335467</v>
      </c>
      <c r="L418">
        <v>32425.453302999998</v>
      </c>
      <c r="M418">
        <f t="shared" si="77"/>
        <v>-454.77047166453121</v>
      </c>
    </row>
    <row r="419" spans="1:13" x14ac:dyDescent="0.35">
      <c r="A419" s="8">
        <v>1410.5039059999999</v>
      </c>
      <c r="B419">
        <f t="shared" si="67"/>
        <v>31556.728192131373</v>
      </c>
      <c r="C419">
        <f t="shared" si="68"/>
        <v>40.726663588869883</v>
      </c>
      <c r="D419">
        <f t="shared" si="69"/>
        <v>3.8556747430906299E-2</v>
      </c>
      <c r="E419">
        <f t="shared" si="70"/>
        <v>0.1391049314198127</v>
      </c>
      <c r="F419">
        <f t="shared" si="71"/>
        <v>7.0610852230491312E-8</v>
      </c>
      <c r="G419">
        <f t="shared" si="72"/>
        <v>149.03624400805415</v>
      </c>
      <c r="H419">
        <f t="shared" si="73"/>
        <v>3.6338758314074746</v>
      </c>
      <c r="I419">
        <f t="shared" si="74"/>
        <v>3.6782231789648337E-13</v>
      </c>
      <c r="J419">
        <f t="shared" si="75"/>
        <v>1.0696555247048475E-9</v>
      </c>
      <c r="K419">
        <f t="shared" si="76"/>
        <v>31750.302637310233</v>
      </c>
      <c r="L419">
        <v>32206.457517999999</v>
      </c>
      <c r="M419">
        <f t="shared" si="77"/>
        <v>-456.15488068976629</v>
      </c>
    </row>
    <row r="420" spans="1:13" x14ac:dyDescent="0.35">
      <c r="A420" s="8">
        <v>1411.7402340000001</v>
      </c>
      <c r="B420">
        <f t="shared" si="67"/>
        <v>31308.257872376533</v>
      </c>
      <c r="C420">
        <f t="shared" si="68"/>
        <v>44.938798280623274</v>
      </c>
      <c r="D420">
        <f t="shared" si="69"/>
        <v>3.5445975289182766E-2</v>
      </c>
      <c r="E420">
        <f t="shared" si="70"/>
        <v>0.12313556438810017</v>
      </c>
      <c r="F420">
        <f t="shared" si="71"/>
        <v>4.7168976564564734E-8</v>
      </c>
      <c r="G420">
        <f t="shared" si="72"/>
        <v>169.48105483522218</v>
      </c>
      <c r="H420">
        <f t="shared" si="73"/>
        <v>4.5361941904934815</v>
      </c>
      <c r="I420">
        <f t="shared" si="74"/>
        <v>6.0402457910844818E-13</v>
      </c>
      <c r="J420">
        <f t="shared" si="75"/>
        <v>1.3346788858850538E-9</v>
      </c>
      <c r="K420">
        <f t="shared" si="76"/>
        <v>31527.372501271049</v>
      </c>
      <c r="L420">
        <v>31984.953792</v>
      </c>
      <c r="M420">
        <f t="shared" si="77"/>
        <v>-457.58129072895099</v>
      </c>
    </row>
    <row r="421" spans="1:13" x14ac:dyDescent="0.35">
      <c r="A421" s="8">
        <v>1412.9746090000001</v>
      </c>
      <c r="B421">
        <f t="shared" si="67"/>
        <v>31055.566166565142</v>
      </c>
      <c r="C421">
        <f t="shared" si="68"/>
        <v>49.544848516409424</v>
      </c>
      <c r="D421">
        <f t="shared" si="69"/>
        <v>3.2580512733910071E-2</v>
      </c>
      <c r="E421">
        <f t="shared" si="70"/>
        <v>0.10894702845658277</v>
      </c>
      <c r="F421">
        <f t="shared" si="71"/>
        <v>3.1423121109853958E-8</v>
      </c>
      <c r="G421">
        <f t="shared" si="72"/>
        <v>192.04071308430855</v>
      </c>
      <c r="H421">
        <f t="shared" si="73"/>
        <v>5.6414678570263526</v>
      </c>
      <c r="I421">
        <f t="shared" si="74"/>
        <v>9.8778389181187592E-13</v>
      </c>
      <c r="J421">
        <f t="shared" si="75"/>
        <v>1.6633764687184978E-9</v>
      </c>
      <c r="K421">
        <f t="shared" si="76"/>
        <v>31302.934723597162</v>
      </c>
      <c r="L421">
        <v>31762.005431000001</v>
      </c>
      <c r="M421">
        <f t="shared" si="77"/>
        <v>-459.07070740283962</v>
      </c>
    </row>
    <row r="422" spans="1:13" x14ac:dyDescent="0.35">
      <c r="A422" s="8">
        <v>1414.2089840000001</v>
      </c>
      <c r="B422">
        <f t="shared" si="67"/>
        <v>30798.407811458852</v>
      </c>
      <c r="C422">
        <f t="shared" si="68"/>
        <v>54.585556099612518</v>
      </c>
      <c r="D422">
        <f t="shared" si="69"/>
        <v>2.9937514272319735E-2</v>
      </c>
      <c r="E422">
        <f t="shared" si="70"/>
        <v>9.6328489815231469E-2</v>
      </c>
      <c r="F422">
        <f t="shared" si="71"/>
        <v>2.0862888102892911E-8</v>
      </c>
      <c r="G422">
        <f t="shared" si="72"/>
        <v>216.86911394239669</v>
      </c>
      <c r="H422">
        <f t="shared" si="73"/>
        <v>6.9923770966235894</v>
      </c>
      <c r="I422">
        <f t="shared" si="74"/>
        <v>1.6099096794032169E-12</v>
      </c>
      <c r="J422">
        <f t="shared" si="75"/>
        <v>2.0712731596994311E-9</v>
      </c>
      <c r="K422">
        <f t="shared" si="76"/>
        <v>31076.981124624504</v>
      </c>
      <c r="L422">
        <v>31537.628799999999</v>
      </c>
      <c r="M422">
        <f t="shared" si="77"/>
        <v>-460.64767537549415</v>
      </c>
    </row>
    <row r="423" spans="1:13" x14ac:dyDescent="0.35">
      <c r="A423" s="8">
        <v>1415.4433590000001</v>
      </c>
      <c r="B423">
        <f t="shared" si="67"/>
        <v>30536.927969964978</v>
      </c>
      <c r="C423">
        <f t="shared" si="68"/>
        <v>60.097880710463791</v>
      </c>
      <c r="D423">
        <f t="shared" si="69"/>
        <v>2.7500487945838023E-2</v>
      </c>
      <c r="E423">
        <f t="shared" si="70"/>
        <v>8.511411592317078E-2</v>
      </c>
      <c r="F423">
        <f t="shared" si="71"/>
        <v>1.3804852853076657E-8</v>
      </c>
      <c r="G423">
        <f t="shared" si="72"/>
        <v>244.08120788686836</v>
      </c>
      <c r="H423">
        <f t="shared" si="73"/>
        <v>8.6375347734174248</v>
      </c>
      <c r="I423">
        <f t="shared" si="74"/>
        <v>2.6150098375092223E-12</v>
      </c>
      <c r="J423">
        <f t="shared" si="75"/>
        <v>2.5770168752202175E-9</v>
      </c>
      <c r="K423">
        <f t="shared" si="76"/>
        <v>30849.857207955978</v>
      </c>
      <c r="L423">
        <v>31312.187689999999</v>
      </c>
      <c r="M423">
        <f t="shared" si="77"/>
        <v>-462.33048204402075</v>
      </c>
    </row>
    <row r="424" spans="1:13" x14ac:dyDescent="0.35">
      <c r="A424" s="8">
        <v>1416.6757809999999</v>
      </c>
      <c r="B424">
        <f t="shared" si="67"/>
        <v>30271.696846872564</v>
      </c>
      <c r="C424">
        <f t="shared" si="68"/>
        <v>66.111553187608976</v>
      </c>
      <c r="D424">
        <f t="shared" si="69"/>
        <v>2.5257511503504162E-2</v>
      </c>
      <c r="E424">
        <f t="shared" si="70"/>
        <v>7.5169498459360468E-2</v>
      </c>
      <c r="F424">
        <f t="shared" si="71"/>
        <v>9.1097951643577927E-9</v>
      </c>
      <c r="G424">
        <f t="shared" si="72"/>
        <v>273.73194548075929</v>
      </c>
      <c r="H424">
        <f t="shared" si="73"/>
        <v>10.630294899874364</v>
      </c>
      <c r="I424">
        <f t="shared" si="74"/>
        <v>4.2300699339376497E-12</v>
      </c>
      <c r="J424">
        <f t="shared" si="75"/>
        <v>3.20243970722626E-9</v>
      </c>
      <c r="K424">
        <f t="shared" si="76"/>
        <v>30622.271067463087</v>
      </c>
      <c r="L424">
        <v>31086.400546000001</v>
      </c>
      <c r="M424">
        <f t="shared" si="77"/>
        <v>-464.12947853691367</v>
      </c>
    </row>
    <row r="425" spans="1:13" x14ac:dyDescent="0.35">
      <c r="A425" s="8">
        <v>1417.9101559999999</v>
      </c>
      <c r="B425">
        <f t="shared" si="67"/>
        <v>30002.021676349155</v>
      </c>
      <c r="C425">
        <f t="shared" si="68"/>
        <v>72.688150345308557</v>
      </c>
      <c r="D425">
        <f t="shared" si="69"/>
        <v>2.318724279310953E-2</v>
      </c>
      <c r="E425">
        <f t="shared" si="70"/>
        <v>6.6329070747619151E-2</v>
      </c>
      <c r="F425">
        <f t="shared" si="71"/>
        <v>5.987324193793769E-9</v>
      </c>
      <c r="G425">
        <f t="shared" si="72"/>
        <v>306.00528854234091</v>
      </c>
      <c r="H425">
        <f t="shared" si="73"/>
        <v>13.042987836160364</v>
      </c>
      <c r="I425">
        <f t="shared" si="74"/>
        <v>6.8247409662296758E-12</v>
      </c>
      <c r="J425">
        <f t="shared" si="75"/>
        <v>3.9776590046225903E-9</v>
      </c>
      <c r="K425">
        <f t="shared" si="76"/>
        <v>30393.847619396478</v>
      </c>
      <c r="L425">
        <v>30859.905304</v>
      </c>
      <c r="M425">
        <f t="shared" si="77"/>
        <v>-466.05768460352192</v>
      </c>
    </row>
    <row r="426" spans="1:13" x14ac:dyDescent="0.35">
      <c r="A426" s="8">
        <v>1419.142578</v>
      </c>
      <c r="B426">
        <f t="shared" si="67"/>
        <v>29728.904575590517</v>
      </c>
      <c r="C426">
        <f t="shared" si="68"/>
        <v>79.852331604907263</v>
      </c>
      <c r="D426">
        <f t="shared" si="69"/>
        <v>2.1283035948078607E-2</v>
      </c>
      <c r="E426">
        <f t="shared" si="70"/>
        <v>5.8500599626856928E-2</v>
      </c>
      <c r="F426">
        <f t="shared" si="71"/>
        <v>3.924470372067107E-9</v>
      </c>
      <c r="G426">
        <f t="shared" si="72"/>
        <v>340.87215224893077</v>
      </c>
      <c r="H426">
        <f t="shared" si="73"/>
        <v>15.94424809301395</v>
      </c>
      <c r="I426">
        <f t="shared" si="74"/>
        <v>1.0965585942990001E-11</v>
      </c>
      <c r="J426">
        <f t="shared" si="75"/>
        <v>4.9346813208443378E-9</v>
      </c>
      <c r="K426">
        <f t="shared" si="76"/>
        <v>30165.653091181815</v>
      </c>
      <c r="L426">
        <v>30633.762438999998</v>
      </c>
      <c r="M426">
        <f t="shared" si="77"/>
        <v>-468.10934781818287</v>
      </c>
    </row>
    <row r="427" spans="1:13" x14ac:dyDescent="0.35">
      <c r="A427" s="8">
        <v>1420.376953</v>
      </c>
      <c r="B427">
        <f t="shared" si="67"/>
        <v>29451.630117691646</v>
      </c>
      <c r="C427">
        <f t="shared" si="68"/>
        <v>87.675590222863363</v>
      </c>
      <c r="D427">
        <f t="shared" si="69"/>
        <v>1.9526572437470965E-2</v>
      </c>
      <c r="E427">
        <f t="shared" si="70"/>
        <v>5.1551107227802206E-2</v>
      </c>
      <c r="F427">
        <f t="shared" si="71"/>
        <v>2.5619581232047496E-9</v>
      </c>
      <c r="G427">
        <f t="shared" si="72"/>
        <v>378.49642371759978</v>
      </c>
      <c r="H427">
        <f t="shared" si="73"/>
        <v>19.431334564248814</v>
      </c>
      <c r="I427">
        <f t="shared" si="74"/>
        <v>1.7572650737408716E-11</v>
      </c>
      <c r="J427">
        <f t="shared" si="75"/>
        <v>6.1188865512117347E-9</v>
      </c>
      <c r="K427">
        <f t="shared" si="76"/>
        <v>29937.304543884718</v>
      </c>
      <c r="L427">
        <v>30407.587878999999</v>
      </c>
      <c r="M427">
        <f t="shared" si="77"/>
        <v>-470.28333511528035</v>
      </c>
    </row>
    <row r="428" spans="1:13" x14ac:dyDescent="0.35">
      <c r="A428" s="8">
        <v>1421.609375</v>
      </c>
      <c r="B428">
        <f t="shared" si="67"/>
        <v>29171.226522577042</v>
      </c>
      <c r="C428">
        <f t="shared" si="68"/>
        <v>96.185246624173402</v>
      </c>
      <c r="D428">
        <f t="shared" si="69"/>
        <v>1.7912029472380565E-2</v>
      </c>
      <c r="E428">
        <f t="shared" si="70"/>
        <v>4.5405738822959181E-2</v>
      </c>
      <c r="F428">
        <f t="shared" si="71"/>
        <v>1.6679835270035197E-9</v>
      </c>
      <c r="G428">
        <f t="shared" si="72"/>
        <v>418.78953539419189</v>
      </c>
      <c r="H428">
        <f t="shared" si="73"/>
        <v>23.593970594001423</v>
      </c>
      <c r="I428">
        <f t="shared" si="74"/>
        <v>2.8044932452486162E-11</v>
      </c>
      <c r="J428">
        <f t="shared" si="75"/>
        <v>7.5783005615217731E-9</v>
      </c>
      <c r="K428">
        <f t="shared" si="76"/>
        <v>29709.858592966975</v>
      </c>
      <c r="L428">
        <v>30182.414793</v>
      </c>
      <c r="M428">
        <f t="shared" si="77"/>
        <v>-472.55620003302465</v>
      </c>
    </row>
    <row r="429" spans="1:13" x14ac:dyDescent="0.35">
      <c r="A429" s="8">
        <v>1422.841797</v>
      </c>
      <c r="B429">
        <f t="shared" si="67"/>
        <v>28887.409447008948</v>
      </c>
      <c r="C429">
        <f t="shared" si="68"/>
        <v>105.44872991442236</v>
      </c>
      <c r="D429">
        <f t="shared" si="69"/>
        <v>1.6425962736198979E-2</v>
      </c>
      <c r="E429">
        <f t="shared" si="70"/>
        <v>3.9966111820599122E-2</v>
      </c>
      <c r="F429">
        <f t="shared" si="71"/>
        <v>1.0823017788133554E-9</v>
      </c>
      <c r="G429">
        <f t="shared" si="72"/>
        <v>461.81362968092844</v>
      </c>
      <c r="H429">
        <f t="shared" si="73"/>
        <v>28.551986040032563</v>
      </c>
      <c r="I429">
        <f t="shared" si="74"/>
        <v>4.4607553365060089E-11</v>
      </c>
      <c r="J429">
        <f t="shared" si="75"/>
        <v>9.3778972813305369E-9</v>
      </c>
      <c r="K429">
        <f t="shared" si="76"/>
        <v>29483.280184729392</v>
      </c>
      <c r="L429">
        <v>29958.185049</v>
      </c>
      <c r="M429">
        <f t="shared" si="77"/>
        <v>-474.9048642706075</v>
      </c>
    </row>
    <row r="430" spans="1:13" x14ac:dyDescent="0.35">
      <c r="A430" s="8">
        <v>1424.0742190000001</v>
      </c>
      <c r="B430">
        <f t="shared" si="67"/>
        <v>28600.331028609362</v>
      </c>
      <c r="C430">
        <f t="shared" si="68"/>
        <v>115.52537028079215</v>
      </c>
      <c r="D430">
        <f t="shared" si="69"/>
        <v>1.5058583836033746E-2</v>
      </c>
      <c r="E430">
        <f t="shared" si="70"/>
        <v>3.5154542861051775E-2</v>
      </c>
      <c r="F430">
        <f t="shared" si="71"/>
        <v>6.999094731427307E-10</v>
      </c>
      <c r="G430">
        <f t="shared" si="72"/>
        <v>507.54500245861328</v>
      </c>
      <c r="H430">
        <f t="shared" si="73"/>
        <v>34.435666712967141</v>
      </c>
      <c r="I430">
        <f t="shared" si="74"/>
        <v>7.071300503628074E-11</v>
      </c>
      <c r="J430">
        <f t="shared" si="75"/>
        <v>1.1595069024994717E-8</v>
      </c>
      <c r="K430">
        <f t="shared" si="76"/>
        <v>29257.887281200794</v>
      </c>
      <c r="L430">
        <v>29735.179454000001</v>
      </c>
      <c r="M430">
        <f t="shared" si="77"/>
        <v>-477.29217279920704</v>
      </c>
    </row>
    <row r="431" spans="1:13" x14ac:dyDescent="0.35">
      <c r="A431" s="8">
        <v>1425.3066409999999</v>
      </c>
      <c r="B431">
        <f t="shared" si="67"/>
        <v>28310.143958738892</v>
      </c>
      <c r="C431">
        <f t="shared" si="68"/>
        <v>126.47844305533717</v>
      </c>
      <c r="D431">
        <f t="shared" si="69"/>
        <v>1.3800813559075796E-2</v>
      </c>
      <c r="E431">
        <f t="shared" si="70"/>
        <v>3.090148952171605E-2</v>
      </c>
      <c r="F431">
        <f t="shared" si="71"/>
        <v>4.5109940626572981E-10</v>
      </c>
      <c r="G431">
        <f t="shared" si="72"/>
        <v>555.92889795518818</v>
      </c>
      <c r="H431">
        <f t="shared" si="73"/>
        <v>41.392108851791129</v>
      </c>
      <c r="I431">
        <f t="shared" si="74"/>
        <v>1.1171900722153324E-10</v>
      </c>
      <c r="J431">
        <f t="shared" si="75"/>
        <v>1.4324366566598499E-8</v>
      </c>
      <c r="K431">
        <f t="shared" si="76"/>
        <v>29033.988110919177</v>
      </c>
      <c r="L431">
        <v>29513.657601999999</v>
      </c>
      <c r="M431">
        <f t="shared" si="77"/>
        <v>-479.6694910808219</v>
      </c>
    </row>
    <row r="432" spans="1:13" x14ac:dyDescent="0.35">
      <c r="A432" s="8">
        <v>1426.5390629999999</v>
      </c>
      <c r="B432">
        <f t="shared" si="67"/>
        <v>28017.001349051825</v>
      </c>
      <c r="C432">
        <f t="shared" si="68"/>
        <v>138.37536456090805</v>
      </c>
      <c r="D432">
        <f t="shared" si="69"/>
        <v>1.2644233471665389E-2</v>
      </c>
      <c r="E432">
        <f t="shared" si="70"/>
        <v>2.7144745626835391E-2</v>
      </c>
      <c r="F432">
        <f t="shared" si="71"/>
        <v>2.8976072775699108E-10</v>
      </c>
      <c r="G432">
        <f t="shared" si="72"/>
        <v>606.87720929775855</v>
      </c>
      <c r="H432">
        <f t="shared" si="73"/>
        <v>49.586504598910913</v>
      </c>
      <c r="I432">
        <f t="shared" si="74"/>
        <v>1.7591048515477124E-10</v>
      </c>
      <c r="J432">
        <f t="shared" si="75"/>
        <v>1.7681199944229186E-8</v>
      </c>
      <c r="K432">
        <f t="shared" si="76"/>
        <v>28811.880216506648</v>
      </c>
      <c r="L432">
        <v>29293.856320999999</v>
      </c>
      <c r="M432">
        <f t="shared" si="77"/>
        <v>-481.97610449335116</v>
      </c>
    </row>
    <row r="433" spans="1:13" x14ac:dyDescent="0.35">
      <c r="A433" s="8">
        <v>1427.7695309999999</v>
      </c>
      <c r="B433">
        <f t="shared" si="67"/>
        <v>27721.527955051039</v>
      </c>
      <c r="C433">
        <f t="shared" si="68"/>
        <v>151.26657557138839</v>
      </c>
      <c r="D433">
        <f t="shared" si="69"/>
        <v>1.1582656244129122E-2</v>
      </c>
      <c r="E433">
        <f t="shared" si="70"/>
        <v>2.3833646210214623E-2</v>
      </c>
      <c r="F433">
        <f t="shared" si="71"/>
        <v>1.8563161301569862E-10</v>
      </c>
      <c r="G433">
        <f t="shared" si="72"/>
        <v>660.18004164299646</v>
      </c>
      <c r="H433">
        <f t="shared" si="73"/>
        <v>59.186876877268965</v>
      </c>
      <c r="I433">
        <f t="shared" si="74"/>
        <v>2.7585708551523292E-10</v>
      </c>
      <c r="J433">
        <f t="shared" si="75"/>
        <v>2.1799079890865298E-8</v>
      </c>
      <c r="K433">
        <f t="shared" si="76"/>
        <v>28592.196865467409</v>
      </c>
      <c r="L433">
        <v>29076.332385999998</v>
      </c>
      <c r="M433">
        <f t="shared" si="77"/>
        <v>-484.135520532589</v>
      </c>
    </row>
    <row r="434" spans="1:13" x14ac:dyDescent="0.35">
      <c r="A434" s="8">
        <v>1429.001953</v>
      </c>
      <c r="B434">
        <f t="shared" si="67"/>
        <v>27422.938697953799</v>
      </c>
      <c r="C434">
        <f t="shared" si="68"/>
        <v>165.26921509771006</v>
      </c>
      <c r="D434">
        <f t="shared" si="69"/>
        <v>1.060548941591012E-2</v>
      </c>
      <c r="E434">
        <f t="shared" si="70"/>
        <v>2.0908078384485981E-2</v>
      </c>
      <c r="F434">
        <f t="shared" si="71"/>
        <v>1.1843915363773408E-10</v>
      </c>
      <c r="G434">
        <f t="shared" si="72"/>
        <v>715.84675031507788</v>
      </c>
      <c r="H434">
        <f t="shared" si="73"/>
        <v>70.428340419689931</v>
      </c>
      <c r="I434">
        <f t="shared" si="74"/>
        <v>4.3144445400513985E-10</v>
      </c>
      <c r="J434">
        <f t="shared" si="75"/>
        <v>2.6862318505829535E-8</v>
      </c>
      <c r="K434">
        <f t="shared" si="76"/>
        <v>28374.514517381496</v>
      </c>
      <c r="L434">
        <v>28860.583309000001</v>
      </c>
      <c r="M434">
        <f t="shared" si="77"/>
        <v>-486.0687916185052</v>
      </c>
    </row>
    <row r="435" spans="1:13" x14ac:dyDescent="0.35">
      <c r="A435" s="8">
        <v>1430.232422</v>
      </c>
      <c r="B435">
        <f t="shared" si="67"/>
        <v>27122.333211291661</v>
      </c>
      <c r="C435">
        <f t="shared" si="68"/>
        <v>180.4196579836881</v>
      </c>
      <c r="D435">
        <f t="shared" si="69"/>
        <v>9.7091563620885502E-3</v>
      </c>
      <c r="E435">
        <f t="shared" si="70"/>
        <v>1.8333145197380628E-2</v>
      </c>
      <c r="F435">
        <f t="shared" si="71"/>
        <v>7.536822273891632E-11</v>
      </c>
      <c r="G435">
        <f t="shared" si="72"/>
        <v>773.5036571891311</v>
      </c>
      <c r="H435">
        <f t="shared" si="73"/>
        <v>83.500709808061671</v>
      </c>
      <c r="I435">
        <f t="shared" si="74"/>
        <v>6.7204474285184569E-10</v>
      </c>
      <c r="J435">
        <f t="shared" si="75"/>
        <v>3.3062841579557646E-8</v>
      </c>
      <c r="K435">
        <f t="shared" si="76"/>
        <v>28159.785278607917</v>
      </c>
      <c r="L435">
        <v>28647.456831</v>
      </c>
      <c r="M435">
        <f t="shared" si="77"/>
        <v>-487.67155239208296</v>
      </c>
    </row>
    <row r="436" spans="1:13" x14ac:dyDescent="0.35">
      <c r="A436" s="8">
        <v>1431.4628909999999</v>
      </c>
      <c r="B436">
        <f t="shared" si="67"/>
        <v>26819.393130868622</v>
      </c>
      <c r="C436">
        <f t="shared" si="68"/>
        <v>196.82479676755491</v>
      </c>
      <c r="D436">
        <f t="shared" si="69"/>
        <v>8.8858700126181762E-3</v>
      </c>
      <c r="E436">
        <f t="shared" si="70"/>
        <v>1.606457214297265E-2</v>
      </c>
      <c r="F436">
        <f t="shared" si="71"/>
        <v>4.7799435879668572E-11</v>
      </c>
      <c r="G436">
        <f t="shared" si="72"/>
        <v>833.00230468136749</v>
      </c>
      <c r="H436">
        <f t="shared" si="73"/>
        <v>98.667562099505687</v>
      </c>
      <c r="I436">
        <f t="shared" si="74"/>
        <v>1.0433091191978995E-9</v>
      </c>
      <c r="J436">
        <f t="shared" si="75"/>
        <v>4.0660455324164569E-8</v>
      </c>
      <c r="K436">
        <f t="shared" si="76"/>
        <v>27947.912744900957</v>
      </c>
      <c r="L436">
        <v>28436.749448999999</v>
      </c>
      <c r="M436">
        <f t="shared" si="77"/>
        <v>-488.83670409904153</v>
      </c>
    </row>
    <row r="437" spans="1:13" x14ac:dyDescent="0.35">
      <c r="A437" s="8">
        <v>1432.6933590000001</v>
      </c>
      <c r="B437">
        <f t="shared" si="67"/>
        <v>26514.271227699111</v>
      </c>
      <c r="C437">
        <f t="shared" si="68"/>
        <v>214.57533716152432</v>
      </c>
      <c r="D437">
        <f t="shared" si="69"/>
        <v>8.1299173035090135E-3</v>
      </c>
      <c r="E437">
        <f t="shared" si="70"/>
        <v>1.4067299118783669E-2</v>
      </c>
      <c r="F437">
        <f t="shared" si="71"/>
        <v>3.0213354645094355E-11</v>
      </c>
      <c r="G437">
        <f t="shared" si="72"/>
        <v>894.07001117947163</v>
      </c>
      <c r="H437">
        <f t="shared" si="73"/>
        <v>116.19838416513744</v>
      </c>
      <c r="I437">
        <f t="shared" si="74"/>
        <v>1.6142440085313597E-9</v>
      </c>
      <c r="J437">
        <f t="shared" si="75"/>
        <v>4.99619759530925E-8</v>
      </c>
      <c r="K437">
        <f t="shared" si="76"/>
        <v>27739.137157473273</v>
      </c>
      <c r="L437">
        <v>28228.579433999999</v>
      </c>
      <c r="M437">
        <f t="shared" si="77"/>
        <v>-489.44227652672635</v>
      </c>
    </row>
    <row r="438" spans="1:13" x14ac:dyDescent="0.35">
      <c r="A438" s="8">
        <v>1433.923828</v>
      </c>
      <c r="B438">
        <f t="shared" si="67"/>
        <v>26207.119174689589</v>
      </c>
      <c r="C438">
        <f t="shared" si="68"/>
        <v>233.76737058390012</v>
      </c>
      <c r="D438">
        <f t="shared" si="69"/>
        <v>7.4360097243622546E-3</v>
      </c>
      <c r="E438">
        <f t="shared" si="70"/>
        <v>1.2310099437729425E-2</v>
      </c>
      <c r="F438">
        <f t="shared" si="71"/>
        <v>1.9033404718401284E-11</v>
      </c>
      <c r="G438">
        <f t="shared" si="72"/>
        <v>956.39742156759974</v>
      </c>
      <c r="H438">
        <f t="shared" si="73"/>
        <v>136.38523497298934</v>
      </c>
      <c r="I438">
        <f t="shared" si="74"/>
        <v>2.48924151486665E-9</v>
      </c>
      <c r="J438">
        <f t="shared" si="75"/>
        <v>6.1339810041072989E-8</v>
      </c>
      <c r="K438">
        <f t="shared" si="76"/>
        <v>27533.688947987088</v>
      </c>
      <c r="L438">
        <v>28023.044635999999</v>
      </c>
      <c r="M438">
        <f t="shared" si="77"/>
        <v>-489.35568801291083</v>
      </c>
    </row>
    <row r="439" spans="1:13" x14ac:dyDescent="0.35">
      <c r="A439" s="8">
        <v>1435.154297</v>
      </c>
      <c r="B439">
        <f t="shared" si="67"/>
        <v>25898.088911667084</v>
      </c>
      <c r="C439">
        <f t="shared" si="68"/>
        <v>254.50249603783863</v>
      </c>
      <c r="D439">
        <f t="shared" si="69"/>
        <v>6.7992568931476418E-3</v>
      </c>
      <c r="E439">
        <f t="shared" si="70"/>
        <v>1.0765190680034793E-2</v>
      </c>
      <c r="F439">
        <f t="shared" si="71"/>
        <v>1.1950209916489737E-11</v>
      </c>
      <c r="G439">
        <f t="shared" si="72"/>
        <v>1019.6398091924212</v>
      </c>
      <c r="H439">
        <f t="shared" si="73"/>
        <v>159.54240760235552</v>
      </c>
      <c r="I439">
        <f t="shared" si="74"/>
        <v>3.8256603124498895E-9</v>
      </c>
      <c r="J439">
        <f t="shared" si="75"/>
        <v>7.5245516372077224E-8</v>
      </c>
      <c r="K439">
        <f t="shared" si="76"/>
        <v>27331.791189026357</v>
      </c>
      <c r="L439">
        <v>27820.226297000001</v>
      </c>
      <c r="M439">
        <f t="shared" si="77"/>
        <v>-488.43510797364434</v>
      </c>
    </row>
    <row r="440" spans="1:13" x14ac:dyDescent="0.35">
      <c r="A440" s="8">
        <v>1436.3847659999999</v>
      </c>
      <c r="B440">
        <f t="shared" si="67"/>
        <v>25587.331534038505</v>
      </c>
      <c r="C440">
        <f t="shared" si="68"/>
        <v>276.88808391951</v>
      </c>
      <c r="D440">
        <f t="shared" si="69"/>
        <v>6.2151359319286672E-3</v>
      </c>
      <c r="E440">
        <f t="shared" si="70"/>
        <v>9.4078680840932044E-3</v>
      </c>
      <c r="F440">
        <f t="shared" si="71"/>
        <v>7.4778388859473575E-12</v>
      </c>
      <c r="G440">
        <f t="shared" si="72"/>
        <v>1083.4195981980263</v>
      </c>
      <c r="H440">
        <f t="shared" si="73"/>
        <v>186.00578210971949</v>
      </c>
      <c r="I440">
        <f t="shared" si="74"/>
        <v>5.859860720383696E-9</v>
      </c>
      <c r="J440">
        <f t="shared" si="75"/>
        <v>9.2226177018551598E-8</v>
      </c>
      <c r="K440">
        <f t="shared" si="76"/>
        <v>27133.660621367871</v>
      </c>
      <c r="L440">
        <v>27620.191815999999</v>
      </c>
      <c r="M440">
        <f t="shared" si="77"/>
        <v>-486.53119463212715</v>
      </c>
    </row>
    <row r="441" spans="1:13" x14ac:dyDescent="0.35">
      <c r="A441" s="8">
        <v>1437.6152340000001</v>
      </c>
      <c r="B441">
        <f t="shared" si="67"/>
        <v>25274.997675286882</v>
      </c>
      <c r="C441">
        <f t="shared" si="68"/>
        <v>301.03744705645573</v>
      </c>
      <c r="D441">
        <f t="shared" si="69"/>
        <v>5.6794662743680771E-3</v>
      </c>
      <c r="E441">
        <f t="shared" si="70"/>
        <v>8.2161826681232623E-3</v>
      </c>
      <c r="F441">
        <f t="shared" si="71"/>
        <v>4.6635684830789584E-12</v>
      </c>
      <c r="G441">
        <f t="shared" si="72"/>
        <v>1147.3293142843479</v>
      </c>
      <c r="H441">
        <f t="shared" si="73"/>
        <v>216.13157259790279</v>
      </c>
      <c r="I441">
        <f t="shared" si="74"/>
        <v>8.9456015650186724E-9</v>
      </c>
      <c r="J441">
        <f t="shared" si="75"/>
        <v>1.129439817243361E-7</v>
      </c>
      <c r="K441">
        <f t="shared" si="76"/>
        <v>26939.509904996426</v>
      </c>
      <c r="L441">
        <v>27422.999144000001</v>
      </c>
      <c r="M441">
        <f t="shared" si="77"/>
        <v>-483.48923900357477</v>
      </c>
    </row>
    <row r="442" spans="1:13" x14ac:dyDescent="0.35">
      <c r="A442" s="8">
        <v>1438.84375</v>
      </c>
      <c r="B442">
        <f t="shared" si="67"/>
        <v>24961.735427549032</v>
      </c>
      <c r="C442">
        <f t="shared" si="68"/>
        <v>327.02724600745449</v>
      </c>
      <c r="D442">
        <f t="shared" si="69"/>
        <v>5.189129506226511E-3</v>
      </c>
      <c r="E442">
        <f t="shared" si="70"/>
        <v>7.1721982407770349E-3</v>
      </c>
      <c r="F442">
        <f t="shared" si="71"/>
        <v>2.9008876135388698E-12</v>
      </c>
      <c r="G442">
        <f t="shared" si="72"/>
        <v>1210.8350783145522</v>
      </c>
      <c r="H442">
        <f t="shared" si="73"/>
        <v>250.23701549235685</v>
      </c>
      <c r="I442">
        <f t="shared" si="74"/>
        <v>1.3601454163905783E-8</v>
      </c>
      <c r="J442">
        <f t="shared" si="75"/>
        <v>1.3815563807912351E-7</v>
      </c>
      <c r="K442">
        <f t="shared" si="76"/>
        <v>26749.847128842906</v>
      </c>
      <c r="L442">
        <v>27229.006794000001</v>
      </c>
      <c r="M442">
        <f t="shared" si="77"/>
        <v>-479.15966515709442</v>
      </c>
    </row>
    <row r="443" spans="1:13" x14ac:dyDescent="0.35">
      <c r="A443" s="8">
        <v>1440.0722659999999</v>
      </c>
      <c r="B443">
        <f t="shared" si="67"/>
        <v>24647.198409447185</v>
      </c>
      <c r="C443">
        <f t="shared" si="68"/>
        <v>355.01962120675063</v>
      </c>
      <c r="D443">
        <f t="shared" si="69"/>
        <v>4.7396862523070762E-3</v>
      </c>
      <c r="E443">
        <f t="shared" si="70"/>
        <v>6.2566913687023881E-3</v>
      </c>
      <c r="F443">
        <f t="shared" si="71"/>
        <v>1.7984136603353785E-12</v>
      </c>
      <c r="G443">
        <f t="shared" si="72"/>
        <v>1273.5853135716438</v>
      </c>
      <c r="H443">
        <f t="shared" si="73"/>
        <v>288.75601121649225</v>
      </c>
      <c r="I443">
        <f t="shared" si="74"/>
        <v>2.0611389850386407E-8</v>
      </c>
      <c r="J443">
        <f t="shared" si="75"/>
        <v>1.6885373351735202E-7</v>
      </c>
      <c r="K443">
        <f t="shared" si="76"/>
        <v>26564.570352009159</v>
      </c>
      <c r="L443">
        <v>27037.952179</v>
      </c>
      <c r="M443">
        <f t="shared" si="77"/>
        <v>-473.38182699084064</v>
      </c>
    </row>
    <row r="444" spans="1:13" x14ac:dyDescent="0.35">
      <c r="A444" s="8">
        <v>1441.3027340000001</v>
      </c>
      <c r="B444">
        <f t="shared" si="67"/>
        <v>24331.031077357147</v>
      </c>
      <c r="C444">
        <f t="shared" si="68"/>
        <v>385.19598383471555</v>
      </c>
      <c r="D444">
        <f t="shared" si="69"/>
        <v>4.3272296925625127E-3</v>
      </c>
      <c r="E444">
        <f t="shared" si="70"/>
        <v>5.453213529613741E-3</v>
      </c>
      <c r="F444">
        <f t="shared" si="71"/>
        <v>1.1103529116742089E-12</v>
      </c>
      <c r="G444">
        <f t="shared" si="72"/>
        <v>1335.2071003320996</v>
      </c>
      <c r="H444">
        <f t="shared" si="73"/>
        <v>332.16356340754078</v>
      </c>
      <c r="I444">
        <f t="shared" si="74"/>
        <v>3.11500482169652E-8</v>
      </c>
      <c r="J444">
        <f t="shared" si="75"/>
        <v>2.0626562285056551E-7</v>
      </c>
      <c r="K444">
        <f t="shared" si="76"/>
        <v>26383.607505612137</v>
      </c>
      <c r="L444">
        <v>26849.596675000001</v>
      </c>
      <c r="M444">
        <f t="shared" si="77"/>
        <v>-465.98916938786351</v>
      </c>
    </row>
    <row r="445" spans="1:13" x14ac:dyDescent="0.35">
      <c r="A445" s="8">
        <v>1442.53125</v>
      </c>
      <c r="B445">
        <f t="shared" si="67"/>
        <v>24014.38242880279</v>
      </c>
      <c r="C445">
        <f t="shared" si="68"/>
        <v>417.59924983683834</v>
      </c>
      <c r="D445">
        <f t="shared" si="69"/>
        <v>3.9500357219081593E-3</v>
      </c>
      <c r="E445">
        <f t="shared" si="70"/>
        <v>4.7507807507438937E-3</v>
      </c>
      <c r="F445">
        <f t="shared" si="71"/>
        <v>6.837694652394452E-13</v>
      </c>
      <c r="G445">
        <f t="shared" si="72"/>
        <v>1395.023936046658</v>
      </c>
      <c r="H445">
        <f t="shared" si="73"/>
        <v>380.73381558243591</v>
      </c>
      <c r="I445">
        <f t="shared" si="74"/>
        <v>4.6888963943660476E-8</v>
      </c>
      <c r="J445">
        <f t="shared" si="75"/>
        <v>2.5167576755479709E-7</v>
      </c>
      <c r="K445">
        <f t="shared" si="76"/>
        <v>26207.748131383763</v>
      </c>
      <c r="L445">
        <v>26664.606455000001</v>
      </c>
      <c r="M445">
        <f t="shared" si="77"/>
        <v>-456.85832361623761</v>
      </c>
    </row>
    <row r="446" spans="1:13" x14ac:dyDescent="0.35">
      <c r="A446" s="8">
        <v>1443.7597659999999</v>
      </c>
      <c r="B446">
        <f t="shared" si="67"/>
        <v>23696.896163826688</v>
      </c>
      <c r="C446">
        <f t="shared" si="68"/>
        <v>452.42091500682159</v>
      </c>
      <c r="D446">
        <f t="shared" si="69"/>
        <v>3.6046258903040186E-3</v>
      </c>
      <c r="E446">
        <f t="shared" si="70"/>
        <v>4.1360684873729134E-3</v>
      </c>
      <c r="F446">
        <f t="shared" si="71"/>
        <v>4.196667038879238E-13</v>
      </c>
      <c r="G446">
        <f t="shared" si="72"/>
        <v>1452.6494687448085</v>
      </c>
      <c r="H446">
        <f t="shared" si="73"/>
        <v>434.94771690172036</v>
      </c>
      <c r="I446">
        <f t="shared" si="74"/>
        <v>7.0344264669223516E-8</v>
      </c>
      <c r="J446">
        <f t="shared" si="75"/>
        <v>3.0682623222298793E-7</v>
      </c>
      <c r="K446">
        <f t="shared" si="76"/>
        <v>26036.922005551583</v>
      </c>
      <c r="L446">
        <v>26482.764932999999</v>
      </c>
      <c r="M446">
        <f t="shared" si="77"/>
        <v>-445.84292744841514</v>
      </c>
    </row>
    <row r="447" spans="1:13" x14ac:dyDescent="0.35">
      <c r="A447" s="8">
        <v>1444.9882809999999</v>
      </c>
      <c r="B447">
        <f t="shared" si="67"/>
        <v>23378.715576713697</v>
      </c>
      <c r="C447">
        <f t="shared" si="68"/>
        <v>489.81334596217005</v>
      </c>
      <c r="D447">
        <f t="shared" si="69"/>
        <v>3.288421694129344E-3</v>
      </c>
      <c r="E447">
        <f t="shared" si="70"/>
        <v>3.5984937508117269E-3</v>
      </c>
      <c r="F447">
        <f t="shared" si="71"/>
        <v>2.567116885687493E-13</v>
      </c>
      <c r="G447">
        <f t="shared" si="72"/>
        <v>1507.6000088940873</v>
      </c>
      <c r="H447">
        <f t="shared" si="73"/>
        <v>495.22066450373342</v>
      </c>
      <c r="I447">
        <f t="shared" si="74"/>
        <v>1.0517990012242063E-7</v>
      </c>
      <c r="J447">
        <f t="shared" si="75"/>
        <v>3.7374899943720028E-7</v>
      </c>
      <c r="K447">
        <f t="shared" si="76"/>
        <v>25871.356483468058</v>
      </c>
      <c r="L447">
        <v>26304.178244999999</v>
      </c>
      <c r="M447">
        <f t="shared" si="77"/>
        <v>-432.82176153194087</v>
      </c>
    </row>
    <row r="448" spans="1:13" x14ac:dyDescent="0.35">
      <c r="A448" s="8">
        <v>1446.2148440000001</v>
      </c>
      <c r="B448">
        <f t="shared" si="67"/>
        <v>23060.488774919719</v>
      </c>
      <c r="C448">
        <f t="shared" si="68"/>
        <v>529.8701617388773</v>
      </c>
      <c r="D448">
        <f t="shared" si="69"/>
        <v>2.9994842095265447E-3</v>
      </c>
      <c r="E448">
        <f t="shared" si="70"/>
        <v>3.1293979966593231E-3</v>
      </c>
      <c r="F448">
        <f t="shared" si="71"/>
        <v>1.5663021693438734E-13</v>
      </c>
      <c r="G448">
        <f t="shared" si="72"/>
        <v>1559.3206168704992</v>
      </c>
      <c r="H448">
        <f t="shared" si="73"/>
        <v>561.85017125020602</v>
      </c>
      <c r="I448">
        <f t="shared" si="74"/>
        <v>1.5664222181383051E-7</v>
      </c>
      <c r="J448">
        <f t="shared" si="75"/>
        <v>4.5474595316693352E-7</v>
      </c>
      <c r="K448">
        <f t="shared" si="76"/>
        <v>25711.535854272894</v>
      </c>
      <c r="L448">
        <v>26129.254094</v>
      </c>
      <c r="M448">
        <f t="shared" si="77"/>
        <v>-417.71823972710627</v>
      </c>
    </row>
    <row r="449" spans="1:13" x14ac:dyDescent="0.35">
      <c r="A449" s="8">
        <v>1447.4433590000001</v>
      </c>
      <c r="B449">
        <f t="shared" si="67"/>
        <v>22741.342688926168</v>
      </c>
      <c r="C449">
        <f t="shared" si="68"/>
        <v>572.88556977823725</v>
      </c>
      <c r="D449">
        <f t="shared" si="69"/>
        <v>2.7347038160686122E-3</v>
      </c>
      <c r="E449">
        <f t="shared" si="70"/>
        <v>2.7190349525787571E-3</v>
      </c>
      <c r="F449">
        <f t="shared" si="71"/>
        <v>9.517245708763238E-14</v>
      </c>
      <c r="G449">
        <f t="shared" si="72"/>
        <v>1607.516079017885</v>
      </c>
      <c r="H449">
        <f t="shared" si="73"/>
        <v>635.44332710637207</v>
      </c>
      <c r="I449">
        <f t="shared" si="74"/>
        <v>2.3265237871736258E-7</v>
      </c>
      <c r="J449">
        <f t="shared" si="75"/>
        <v>5.5300625714531271E-7</v>
      </c>
      <c r="K449">
        <f t="shared" si="76"/>
        <v>25557.193119353091</v>
      </c>
      <c r="L449">
        <v>25957.598301999999</v>
      </c>
      <c r="M449">
        <f t="shared" si="77"/>
        <v>-400.40518264690763</v>
      </c>
    </row>
    <row r="450" spans="1:13" x14ac:dyDescent="0.35">
      <c r="A450" s="8">
        <v>1448.671875</v>
      </c>
      <c r="B450">
        <f t="shared" si="67"/>
        <v>22421.921423669668</v>
      </c>
      <c r="C450">
        <f t="shared" si="68"/>
        <v>618.97247137334193</v>
      </c>
      <c r="D450">
        <f t="shared" si="69"/>
        <v>2.4925396788747505E-3</v>
      </c>
      <c r="E450">
        <f t="shared" si="70"/>
        <v>2.3609075429042894E-3</v>
      </c>
      <c r="F450">
        <f t="shared" si="71"/>
        <v>5.7635887173948825E-14</v>
      </c>
      <c r="G450">
        <f t="shared" si="72"/>
        <v>1651.6627930163461</v>
      </c>
      <c r="H450">
        <f t="shared" si="73"/>
        <v>716.27421519444829</v>
      </c>
      <c r="I450">
        <f t="shared" si="74"/>
        <v>3.4439151622453745E-7</v>
      </c>
      <c r="J450">
        <f t="shared" si="75"/>
        <v>6.7193591219400666E-7</v>
      </c>
      <c r="K450">
        <f t="shared" si="76"/>
        <v>25408.835757717352</v>
      </c>
      <c r="L450">
        <v>25789.688774999999</v>
      </c>
      <c r="M450">
        <f t="shared" si="77"/>
        <v>-380.85301728264676</v>
      </c>
    </row>
    <row r="451" spans="1:13" x14ac:dyDescent="0.35">
      <c r="A451" s="8">
        <v>1449.8984379999999</v>
      </c>
      <c r="B451">
        <f t="shared" si="67"/>
        <v>22102.869860131734</v>
      </c>
      <c r="C451">
        <f t="shared" si="68"/>
        <v>668.23169814453615</v>
      </c>
      <c r="D451">
        <f t="shared" si="69"/>
        <v>2.2714662799319905E-3</v>
      </c>
      <c r="E451">
        <f t="shared" si="70"/>
        <v>2.0490455616571025E-3</v>
      </c>
      <c r="F451">
        <f t="shared" si="71"/>
        <v>3.4815333773042147E-14</v>
      </c>
      <c r="G451">
        <f t="shared" si="72"/>
        <v>1691.2910464413865</v>
      </c>
      <c r="H451">
        <f t="shared" si="73"/>
        <v>804.5420559799486</v>
      </c>
      <c r="I451">
        <f t="shared" si="74"/>
        <v>5.077807110707993E-7</v>
      </c>
      <c r="J451">
        <f t="shared" si="75"/>
        <v>8.1550865733169209E-7</v>
      </c>
      <c r="K451">
        <f t="shared" si="76"/>
        <v>25266.938982532738</v>
      </c>
      <c r="L451">
        <v>25626.016715999998</v>
      </c>
      <c r="M451">
        <f t="shared" si="77"/>
        <v>-359.07773346726026</v>
      </c>
    </row>
    <row r="452" spans="1:13" x14ac:dyDescent="0.35">
      <c r="A452" s="8">
        <v>1451.125</v>
      </c>
      <c r="B452">
        <f t="shared" si="67"/>
        <v>21783.814734636813</v>
      </c>
      <c r="C452">
        <f t="shared" si="68"/>
        <v>720.92274292608579</v>
      </c>
      <c r="D452">
        <f t="shared" si="69"/>
        <v>2.069374339571725E-3</v>
      </c>
      <c r="E452">
        <f t="shared" si="70"/>
        <v>1.7771965873607846E-3</v>
      </c>
      <c r="F452">
        <f t="shared" si="71"/>
        <v>2.0960376854511278E-14</v>
      </c>
      <c r="G452">
        <f t="shared" si="72"/>
        <v>1726.1004673623559</v>
      </c>
      <c r="H452">
        <f t="shared" si="73"/>
        <v>900.67665849794184</v>
      </c>
      <c r="I452">
        <f t="shared" si="74"/>
        <v>7.461919877645674E-7</v>
      </c>
      <c r="J452">
        <f t="shared" si="75"/>
        <v>9.8893311845017497E-7</v>
      </c>
      <c r="K452">
        <f t="shared" si="76"/>
        <v>25131.518451729251</v>
      </c>
      <c r="L452">
        <v>25466.583133</v>
      </c>
      <c r="M452">
        <f t="shared" si="77"/>
        <v>-335.06468127074913</v>
      </c>
    </row>
    <row r="453" spans="1:13" x14ac:dyDescent="0.35">
      <c r="A453" s="8">
        <v>1452.3515629999999</v>
      </c>
      <c r="B453">
        <f t="shared" si="67"/>
        <v>21464.887693356683</v>
      </c>
      <c r="C453">
        <f t="shared" si="68"/>
        <v>777.242157336334</v>
      </c>
      <c r="D453">
        <f t="shared" si="69"/>
        <v>1.8846916692719161E-3</v>
      </c>
      <c r="E453">
        <f t="shared" si="70"/>
        <v>1.5403891286844497E-3</v>
      </c>
      <c r="F453">
        <f t="shared" si="71"/>
        <v>1.2577032816404777E-14</v>
      </c>
      <c r="G453">
        <f t="shared" si="72"/>
        <v>1755.7576168386379</v>
      </c>
      <c r="H453">
        <f t="shared" si="73"/>
        <v>1004.939387431198</v>
      </c>
      <c r="I453">
        <f t="shared" si="74"/>
        <v>1.0928885180418E-6</v>
      </c>
      <c r="J453">
        <f t="shared" si="75"/>
        <v>1.1982378274478872E-6</v>
      </c>
      <c r="K453">
        <f t="shared" si="76"/>
        <v>25002.830282334777</v>
      </c>
      <c r="L453">
        <v>25311.697133999998</v>
      </c>
      <c r="M453">
        <f t="shared" si="77"/>
        <v>-308.86685166522147</v>
      </c>
    </row>
    <row r="454" spans="1:13" x14ac:dyDescent="0.35">
      <c r="A454" s="8">
        <v>1453.578125</v>
      </c>
      <c r="B454">
        <f t="shared" si="67"/>
        <v>21146.219421582242</v>
      </c>
      <c r="C454">
        <f t="shared" si="68"/>
        <v>837.39407951326552</v>
      </c>
      <c r="D454">
        <f t="shared" si="69"/>
        <v>1.7159716735808265E-3</v>
      </c>
      <c r="E454">
        <f t="shared" si="70"/>
        <v>1.3342482426324102E-3</v>
      </c>
      <c r="F454">
        <f t="shared" si="71"/>
        <v>7.5215655877891886E-15</v>
      </c>
      <c r="G454">
        <f t="shared" si="72"/>
        <v>1779.9746232743205</v>
      </c>
      <c r="H454">
        <f t="shared" si="73"/>
        <v>1117.5360824825564</v>
      </c>
      <c r="I454">
        <f t="shared" si="74"/>
        <v>1.5953345636856409E-6</v>
      </c>
      <c r="J454">
        <f t="shared" si="75"/>
        <v>1.4506303300972968E-6</v>
      </c>
      <c r="K454">
        <f t="shared" si="76"/>
        <v>24881.127260118261</v>
      </c>
      <c r="L454">
        <v>25161.705909</v>
      </c>
      <c r="M454">
        <f t="shared" si="77"/>
        <v>-280.57864888173935</v>
      </c>
    </row>
    <row r="455" spans="1:13" x14ac:dyDescent="0.35">
      <c r="A455" s="8">
        <v>1454.8046879999999</v>
      </c>
      <c r="B455">
        <f t="shared" si="67"/>
        <v>20827.937485601789</v>
      </c>
      <c r="C455">
        <f t="shared" si="68"/>
        <v>901.59063448244547</v>
      </c>
      <c r="D455">
        <f t="shared" si="69"/>
        <v>1.5618826613183262E-3</v>
      </c>
      <c r="E455">
        <f t="shared" si="70"/>
        <v>1.1549254523883596E-3</v>
      </c>
      <c r="F455">
        <f t="shared" si="71"/>
        <v>4.4832079224003177E-15</v>
      </c>
      <c r="G455">
        <f t="shared" si="72"/>
        <v>1798.5140236470006</v>
      </c>
      <c r="H455">
        <f t="shared" si="73"/>
        <v>1238.6084583186635</v>
      </c>
      <c r="I455">
        <f t="shared" si="74"/>
        <v>2.3210183983901208E-6</v>
      </c>
      <c r="J455">
        <f t="shared" si="75"/>
        <v>1.7547216714317986E-6</v>
      </c>
      <c r="K455">
        <f t="shared" si="76"/>
        <v>24766.653322933755</v>
      </c>
      <c r="L455">
        <v>25016.991355999999</v>
      </c>
      <c r="M455">
        <f t="shared" si="77"/>
        <v>-250.33803306624395</v>
      </c>
    </row>
    <row r="456" spans="1:13" x14ac:dyDescent="0.35">
      <c r="A456" s="8">
        <v>1456.03125</v>
      </c>
      <c r="B456">
        <f t="shared" si="67"/>
        <v>20510.168335488717</v>
      </c>
      <c r="C456">
        <f t="shared" si="68"/>
        <v>970.05154839698764</v>
      </c>
      <c r="D456">
        <f t="shared" si="69"/>
        <v>1.4212001526660355E-3</v>
      </c>
      <c r="E456">
        <f t="shared" si="70"/>
        <v>9.9903910095407037E-4</v>
      </c>
      <c r="F456">
        <f t="shared" si="71"/>
        <v>2.6633022931619443E-15</v>
      </c>
      <c r="G456">
        <f t="shared" si="72"/>
        <v>1811.1924837415054</v>
      </c>
      <c r="H456">
        <f t="shared" si="73"/>
        <v>1368.2241656785641</v>
      </c>
      <c r="I456">
        <f t="shared" si="74"/>
        <v>3.3655498175943016E-6</v>
      </c>
      <c r="J456">
        <f t="shared" si="75"/>
        <v>2.1207884514784739E-6</v>
      </c>
      <c r="K456">
        <f t="shared" si="76"/>
        <v>24659.638959031363</v>
      </c>
      <c r="L456">
        <v>24877.967261999998</v>
      </c>
      <c r="M456">
        <f t="shared" si="77"/>
        <v>-218.3283029686354</v>
      </c>
    </row>
    <row r="457" spans="1:13" x14ac:dyDescent="0.35">
      <c r="A457" s="8">
        <v>1457.2578129999999</v>
      </c>
      <c r="B457">
        <f t="shared" si="67"/>
        <v>20193.035157833543</v>
      </c>
      <c r="C457">
        <f t="shared" si="68"/>
        <v>1043.0045486173353</v>
      </c>
      <c r="D457">
        <f t="shared" si="69"/>
        <v>1.2927977057351169E-3</v>
      </c>
      <c r="E457">
        <f t="shared" si="70"/>
        <v>8.6361889965717647E-4</v>
      </c>
      <c r="F457">
        <f t="shared" si="71"/>
        <v>1.5768944476376389E-15</v>
      </c>
      <c r="G457">
        <f t="shared" si="72"/>
        <v>1817.8839355442128</v>
      </c>
      <c r="H457">
        <f t="shared" si="73"/>
        <v>1506.3686565263476</v>
      </c>
      <c r="I457">
        <f t="shared" si="74"/>
        <v>4.8638968799071405E-6</v>
      </c>
      <c r="J457">
        <f t="shared" si="75"/>
        <v>2.5610863283692575E-6</v>
      </c>
      <c r="K457">
        <f t="shared" si="76"/>
        <v>24560.294462363032</v>
      </c>
      <c r="L457">
        <v>24745.073122000002</v>
      </c>
      <c r="M457">
        <f t="shared" si="77"/>
        <v>-184.77865963696968</v>
      </c>
    </row>
    <row r="458" spans="1:13" x14ac:dyDescent="0.35">
      <c r="A458" s="8">
        <v>1458.482422</v>
      </c>
      <c r="B458">
        <f t="shared" si="67"/>
        <v>19877.162964112078</v>
      </c>
      <c r="C458">
        <f t="shared" si="68"/>
        <v>1120.5572958671096</v>
      </c>
      <c r="D458">
        <f t="shared" si="69"/>
        <v>1.1758183872704576E-3</v>
      </c>
      <c r="E458">
        <f t="shared" si="70"/>
        <v>7.4623295942006802E-4</v>
      </c>
      <c r="F458">
        <f t="shared" si="71"/>
        <v>9.3132576979686502E-16</v>
      </c>
      <c r="G458">
        <f t="shared" si="72"/>
        <v>1818.5253906825719</v>
      </c>
      <c r="H458">
        <f t="shared" si="73"/>
        <v>1652.6959379874008</v>
      </c>
      <c r="I458">
        <f t="shared" si="74"/>
        <v>7.0018393375950206E-6</v>
      </c>
      <c r="J458">
        <f t="shared" si="75"/>
        <v>3.0892931865773523E-6</v>
      </c>
      <c r="K458">
        <f t="shared" si="76"/>
        <v>24468.943520791639</v>
      </c>
      <c r="L458">
        <v>24618.964042</v>
      </c>
      <c r="M458">
        <f t="shared" si="77"/>
        <v>-150.02052120836015</v>
      </c>
    </row>
    <row r="459" spans="1:13" x14ac:dyDescent="0.35">
      <c r="A459" s="8">
        <v>1459.7070309999999</v>
      </c>
      <c r="B459">
        <f t="shared" si="67"/>
        <v>19562.164484476463</v>
      </c>
      <c r="C459">
        <f t="shared" si="68"/>
        <v>1203.0642195630778</v>
      </c>
      <c r="D459">
        <f t="shared" si="69"/>
        <v>1.0691013044772776E-3</v>
      </c>
      <c r="E459">
        <f t="shared" si="70"/>
        <v>6.4437518105533369E-4</v>
      </c>
      <c r="F459">
        <f t="shared" si="71"/>
        <v>5.4822141055395697E-16</v>
      </c>
      <c r="G459">
        <f t="shared" si="72"/>
        <v>1813.1259056268129</v>
      </c>
      <c r="H459">
        <f t="shared" si="73"/>
        <v>1807.2158437437297</v>
      </c>
      <c r="I459">
        <f t="shared" si="74"/>
        <v>1.0046049192535575E-5</v>
      </c>
      <c r="J459">
        <f t="shared" si="75"/>
        <v>3.723341573390358E-6</v>
      </c>
      <c r="K459">
        <f t="shared" si="76"/>
        <v>24385.57218065596</v>
      </c>
      <c r="L459">
        <v>24499.891964999999</v>
      </c>
      <c r="M459">
        <f t="shared" si="77"/>
        <v>-114.31978434403936</v>
      </c>
    </row>
    <row r="460" spans="1:13" x14ac:dyDescent="0.35">
      <c r="A460" s="8">
        <v>1460.9335940000001</v>
      </c>
      <c r="B460">
        <f t="shared" si="67"/>
        <v>19247.655612777427</v>
      </c>
      <c r="C460">
        <f t="shared" si="68"/>
        <v>1290.9189071424453</v>
      </c>
      <c r="D460">
        <f t="shared" si="69"/>
        <v>9.7162831476841748E-4</v>
      </c>
      <c r="E460">
        <f t="shared" si="70"/>
        <v>5.5592074977205727E-4</v>
      </c>
      <c r="F460">
        <f t="shared" si="71"/>
        <v>3.2136239811832862E-16</v>
      </c>
      <c r="G460">
        <f t="shared" si="72"/>
        <v>1801.7163248272304</v>
      </c>
      <c r="H460">
        <f t="shared" si="73"/>
        <v>1969.8853264073909</v>
      </c>
      <c r="I460">
        <f t="shared" si="74"/>
        <v>1.4374096022043075E-5</v>
      </c>
      <c r="J460">
        <f t="shared" si="75"/>
        <v>4.4851190376843543E-6</v>
      </c>
      <c r="K460">
        <f t="shared" si="76"/>
        <v>24310.177717562769</v>
      </c>
      <c r="L460">
        <v>24388.156328000001</v>
      </c>
      <c r="M460">
        <f t="shared" si="77"/>
        <v>-77.978610437232419</v>
      </c>
    </row>
    <row r="461" spans="1:13" x14ac:dyDescent="0.35">
      <c r="A461" s="8">
        <v>1462.158203</v>
      </c>
      <c r="B461">
        <f t="shared" si="67"/>
        <v>18934.752181296673</v>
      </c>
      <c r="C461">
        <f t="shared" si="68"/>
        <v>1384.0984826711062</v>
      </c>
      <c r="D461">
        <f t="shared" si="69"/>
        <v>8.8291000928763044E-4</v>
      </c>
      <c r="E461">
        <f t="shared" si="70"/>
        <v>4.7940325702835524E-4</v>
      </c>
      <c r="F461">
        <f t="shared" si="71"/>
        <v>1.8791345620767056E-16</v>
      </c>
      <c r="G461">
        <f t="shared" si="72"/>
        <v>1784.4461871622382</v>
      </c>
      <c r="H461">
        <f t="shared" si="73"/>
        <v>2139.7668697032677</v>
      </c>
      <c r="I461">
        <f t="shared" si="74"/>
        <v>2.048670665772901E-5</v>
      </c>
      <c r="J461">
        <f t="shared" si="75"/>
        <v>5.3966572837061363E-6</v>
      </c>
      <c r="K461">
        <f t="shared" si="76"/>
        <v>24243.065109029914</v>
      </c>
      <c r="L461">
        <v>24284.577551999999</v>
      </c>
      <c r="M461">
        <f t="shared" si="77"/>
        <v>-41.512442970084521</v>
      </c>
    </row>
    <row r="462" spans="1:13" x14ac:dyDescent="0.35">
      <c r="A462" s="8">
        <v>1463.3828129999999</v>
      </c>
      <c r="B462">
        <f t="shared" si="67"/>
        <v>18623.063173672694</v>
      </c>
      <c r="C462">
        <f t="shared" si="68"/>
        <v>1483.0026450339953</v>
      </c>
      <c r="D462">
        <f t="shared" si="69"/>
        <v>8.020503296677819E-4</v>
      </c>
      <c r="E462">
        <f t="shared" si="70"/>
        <v>4.1314367851774116E-4</v>
      </c>
      <c r="F462">
        <f t="shared" si="71"/>
        <v>1.0951557450542458E-16</v>
      </c>
      <c r="G462">
        <f t="shared" si="72"/>
        <v>1761.4725070212057</v>
      </c>
      <c r="H462">
        <f t="shared" si="73"/>
        <v>2316.5803969361914</v>
      </c>
      <c r="I462">
        <f t="shared" si="74"/>
        <v>2.9101760128712461E-5</v>
      </c>
      <c r="J462">
        <f t="shared" si="75"/>
        <v>6.4880563514359072E-6</v>
      </c>
      <c r="K462">
        <f t="shared" si="76"/>
        <v>24184.119973447909</v>
      </c>
      <c r="L462">
        <v>24189.417148</v>
      </c>
      <c r="M462">
        <f t="shared" si="77"/>
        <v>-5.2971745520917466</v>
      </c>
    </row>
    <row r="463" spans="1:13" x14ac:dyDescent="0.35">
      <c r="A463" s="8">
        <v>1464.607422</v>
      </c>
      <c r="B463">
        <f t="shared" si="67"/>
        <v>18312.697622876236</v>
      </c>
      <c r="C463">
        <f t="shared" si="68"/>
        <v>1587.9020592145575</v>
      </c>
      <c r="D463">
        <f t="shared" si="69"/>
        <v>7.2837624682167181E-4</v>
      </c>
      <c r="E463">
        <f t="shared" si="70"/>
        <v>3.5580609653429473E-4</v>
      </c>
      <c r="F463">
        <f t="shared" si="71"/>
        <v>6.36135245468404E-17</v>
      </c>
      <c r="G463">
        <f t="shared" si="72"/>
        <v>1733.0203530428789</v>
      </c>
      <c r="H463">
        <f t="shared" si="73"/>
        <v>2499.6755532859593</v>
      </c>
      <c r="I463">
        <f t="shared" si="74"/>
        <v>4.1202314804781136E-5</v>
      </c>
      <c r="J463">
        <f t="shared" si="75"/>
        <v>7.7936906968039043E-6</v>
      </c>
      <c r="K463">
        <f t="shared" si="76"/>
        <v>24133.296721597977</v>
      </c>
      <c r="L463">
        <v>24103.091742000001</v>
      </c>
      <c r="M463">
        <f t="shared" si="77"/>
        <v>30.204979597976489</v>
      </c>
    </row>
    <row r="464" spans="1:13" x14ac:dyDescent="0.35">
      <c r="A464" s="8">
        <v>1465.8320309999999</v>
      </c>
      <c r="B464">
        <f t="shared" si="67"/>
        <v>18003.761181973721</v>
      </c>
      <c r="C464">
        <f t="shared" si="68"/>
        <v>1699.0743201902267</v>
      </c>
      <c r="D464">
        <f t="shared" si="69"/>
        <v>6.6127006768710369E-4</v>
      </c>
      <c r="E464">
        <f t="shared" si="70"/>
        <v>3.0622295788288156E-4</v>
      </c>
      <c r="F464">
        <f t="shared" si="71"/>
        <v>3.6828023197979054E-17</v>
      </c>
      <c r="G464">
        <f t="shared" si="72"/>
        <v>1699.365644038485</v>
      </c>
      <c r="H464">
        <f t="shared" si="73"/>
        <v>2688.2848546316241</v>
      </c>
      <c r="I464">
        <f t="shared" si="74"/>
        <v>5.8140578927142223E-5</v>
      </c>
      <c r="J464">
        <f t="shared" si="75"/>
        <v>9.3542842635161011E-6</v>
      </c>
      <c r="K464">
        <f t="shared" si="76"/>
        <v>24090.487035821945</v>
      </c>
      <c r="L464">
        <v>24025.977183999999</v>
      </c>
      <c r="M464">
        <f t="shared" si="77"/>
        <v>64.509851821945631</v>
      </c>
    </row>
    <row r="465" spans="1:13" x14ac:dyDescent="0.35">
      <c r="A465" s="8">
        <v>1467.0546879999999</v>
      </c>
      <c r="B465">
        <f t="shared" si="67"/>
        <v>17696.845821984618</v>
      </c>
      <c r="C465">
        <f t="shared" si="68"/>
        <v>1816.6103051816701</v>
      </c>
      <c r="D465">
        <f t="shared" si="69"/>
        <v>6.0025822017408404E-4</v>
      </c>
      <c r="E465">
        <f t="shared" si="70"/>
        <v>2.6343821461802719E-4</v>
      </c>
      <c r="F465">
        <f t="shared" si="71"/>
        <v>2.1268876553253793E-17</v>
      </c>
      <c r="G465">
        <f t="shared" si="72"/>
        <v>1660.8958848098698</v>
      </c>
      <c r="H465">
        <f t="shared" si="73"/>
        <v>2881.2132291968342</v>
      </c>
      <c r="I465">
        <f t="shared" si="74"/>
        <v>8.1725488432275915E-5</v>
      </c>
      <c r="J465">
        <f t="shared" si="75"/>
        <v>1.1214794428631252E-5</v>
      </c>
      <c r="K465">
        <f t="shared" si="76"/>
        <v>24055.566197809709</v>
      </c>
      <c r="L465">
        <v>23958.497684999998</v>
      </c>
      <c r="M465">
        <f t="shared" si="77"/>
        <v>97.068512809710228</v>
      </c>
    </row>
    <row r="466" spans="1:13" x14ac:dyDescent="0.35">
      <c r="A466" s="8">
        <v>1468.279297</v>
      </c>
      <c r="B466">
        <f t="shared" si="67"/>
        <v>17391.071965572697</v>
      </c>
      <c r="C466">
        <f t="shared" si="68"/>
        <v>1941.1748702331943</v>
      </c>
      <c r="D466">
        <f t="shared" si="69"/>
        <v>5.4462715378086131E-4</v>
      </c>
      <c r="E466">
        <f t="shared" si="70"/>
        <v>2.2642677075246069E-4</v>
      </c>
      <c r="F466">
        <f t="shared" si="71"/>
        <v>1.2231692538588405E-17</v>
      </c>
      <c r="G466">
        <f t="shared" si="72"/>
        <v>1617.8514245104095</v>
      </c>
      <c r="H466">
        <f t="shared" si="73"/>
        <v>3078.081385578208</v>
      </c>
      <c r="I466">
        <f t="shared" si="74"/>
        <v>1.1455876329297959E-4</v>
      </c>
      <c r="J466">
        <f t="shared" si="75"/>
        <v>1.3438072453440167E-5</v>
      </c>
      <c r="K466">
        <f t="shared" si="76"/>
        <v>24028.180544945266</v>
      </c>
      <c r="L466">
        <v>23900.699326999998</v>
      </c>
      <c r="M466">
        <f t="shared" si="77"/>
        <v>127.48121794526742</v>
      </c>
    </row>
    <row r="467" spans="1:13" x14ac:dyDescent="0.35">
      <c r="A467" s="8">
        <v>1469.501953</v>
      </c>
      <c r="B467">
        <f t="shared" si="67"/>
        <v>17087.512133255477</v>
      </c>
      <c r="C467">
        <f t="shared" si="68"/>
        <v>2072.6653703145098</v>
      </c>
      <c r="D467">
        <f t="shared" si="69"/>
        <v>4.9407977637232453E-4</v>
      </c>
      <c r="E467">
        <f t="shared" si="70"/>
        <v>1.9453350317873486E-4</v>
      </c>
      <c r="F467">
        <f t="shared" si="71"/>
        <v>7.0173082465970388E-18</v>
      </c>
      <c r="G467">
        <f t="shared" si="72"/>
        <v>1570.7674008644642</v>
      </c>
      <c r="H467">
        <f t="shared" si="73"/>
        <v>3277.1615396376606</v>
      </c>
      <c r="I467">
        <f t="shared" si="74"/>
        <v>1.5996465333486176E-4</v>
      </c>
      <c r="J467">
        <f t="shared" si="75"/>
        <v>1.6084111787885955E-5</v>
      </c>
      <c r="K467">
        <f t="shared" si="76"/>
        <v>24008.107308734157</v>
      </c>
      <c r="L467">
        <v>23852.955463999999</v>
      </c>
      <c r="M467">
        <f t="shared" si="77"/>
        <v>155.15184473415866</v>
      </c>
    </row>
    <row r="468" spans="1:13" x14ac:dyDescent="0.35">
      <c r="A468" s="8">
        <v>1470.7246090000001</v>
      </c>
      <c r="B468">
        <f t="shared" si="67"/>
        <v>16785.77194734263</v>
      </c>
      <c r="C468">
        <f t="shared" si="68"/>
        <v>2211.5742988039096</v>
      </c>
      <c r="D468">
        <f t="shared" si="69"/>
        <v>4.4808893562694205E-4</v>
      </c>
      <c r="E468">
        <f t="shared" si="70"/>
        <v>1.6702214194779818E-4</v>
      </c>
      <c r="F468">
        <f t="shared" si="71"/>
        <v>4.0124952642408241E-18</v>
      </c>
      <c r="G468">
        <f t="shared" si="72"/>
        <v>1520.0053062451505</v>
      </c>
      <c r="H468">
        <f t="shared" si="73"/>
        <v>3477.5675997977878</v>
      </c>
      <c r="I468">
        <f t="shared" si="74"/>
        <v>2.2262796802203052E-4</v>
      </c>
      <c r="J468">
        <f t="shared" si="75"/>
        <v>1.9235221096178154E-5</v>
      </c>
      <c r="K468">
        <f t="shared" si="76"/>
        <v>23994.920009163747</v>
      </c>
      <c r="L468">
        <v>23815.274367999999</v>
      </c>
      <c r="M468">
        <f t="shared" si="77"/>
        <v>179.64564116374822</v>
      </c>
    </row>
    <row r="469" spans="1:13" x14ac:dyDescent="0.35">
      <c r="A469" s="8">
        <v>1471.9492190000001</v>
      </c>
      <c r="B469">
        <f t="shared" si="67"/>
        <v>16485.465624493343</v>
      </c>
      <c r="C469">
        <f t="shared" si="68"/>
        <v>2358.4464092911026</v>
      </c>
      <c r="D469">
        <f t="shared" si="69"/>
        <v>4.0619314526451895E-4</v>
      </c>
      <c r="E469">
        <f t="shared" si="70"/>
        <v>1.432716219319124E-4</v>
      </c>
      <c r="F469">
        <f t="shared" si="71"/>
        <v>2.2846889195772129E-18</v>
      </c>
      <c r="G469">
        <f t="shared" si="72"/>
        <v>1465.9260239968512</v>
      </c>
      <c r="H469">
        <f t="shared" si="73"/>
        <v>3678.3329384699741</v>
      </c>
      <c r="I469">
        <f t="shared" si="74"/>
        <v>3.0897359597844513E-4</v>
      </c>
      <c r="J469">
        <f t="shared" si="75"/>
        <v>2.2991144511157415E-5</v>
      </c>
      <c r="K469">
        <f t="shared" si="76"/>
        <v>23988.171877680783</v>
      </c>
      <c r="L469">
        <v>23787.640646</v>
      </c>
      <c r="M469">
        <f t="shared" si="77"/>
        <v>200.53123168078309</v>
      </c>
    </row>
    <row r="470" spans="1:13" x14ac:dyDescent="0.35">
      <c r="A470" s="8">
        <v>1473.171875</v>
      </c>
      <c r="B470">
        <f t="shared" ref="B470:B533" si="78">$I$2*_xlfn.NORM.DIST($A470,$F$2,$H$2/$A$19,0)</f>
        <v>16187.640629600081</v>
      </c>
      <c r="C470">
        <f t="shared" ref="C470:C533" si="79">$Q$2*_xlfn.NORM.DIST($A470,$N$2,$P$2/$A$19,0)</f>
        <v>2513.1216539982283</v>
      </c>
      <c r="D470">
        <f t="shared" ref="D470:D533" si="80">$V$2*_xlfn.NORM.DIST($A470,$S$2,$U$2/$A$19,0)</f>
        <v>3.6816138431093528E-4</v>
      </c>
      <c r="E470">
        <f t="shared" ref="E470:E533" si="81">$AA$2*_xlfn.NORM.DIST($A470,$X$2,$Z$2/$A$19,0)</f>
        <v>1.2284723124560796E-4</v>
      </c>
      <c r="F470">
        <f t="shared" ref="F470:F533" si="82">$AF$2*_xlfn.NORM.DIST($A470,$AC$2,$AE$2/$A$19,0)</f>
        <v>1.2977430574872619E-18</v>
      </c>
      <c r="G470">
        <f t="shared" ref="G470:G533" si="83">$AK$2*_xlfn.NORM.DIST($A470,$AH$2,$AJ$2/$A$19,0)</f>
        <v>1409.1685412879106</v>
      </c>
      <c r="H470">
        <f t="shared" ref="H470:H533" si="84">$AP$2*_xlfn.NORM.DIST($A470,$AM$2,$AO$2/$A$19,0)</f>
        <v>3877.4519767619113</v>
      </c>
      <c r="I470">
        <f t="shared" ref="I470:I533" si="85">$AU$2*_xlfn.NORM.DIST($A470,$AR$2,$AT$2/$A$19,0)</f>
        <v>4.271640747730441E-4</v>
      </c>
      <c r="J470">
        <f t="shared" ref="J470:J533" si="86">$AZ$2*_xlfn.NORM.DIST($A470,$AW$2,$AY$2/$A$19,0)</f>
        <v>2.7449858238658039E-5</v>
      </c>
      <c r="K470">
        <f t="shared" si="76"/>
        <v>23987.383747270684</v>
      </c>
      <c r="L470">
        <v>23770.069875000001</v>
      </c>
      <c r="M470">
        <f t="shared" si="77"/>
        <v>217.31387227068262</v>
      </c>
    </row>
    <row r="471" spans="1:13" x14ac:dyDescent="0.35">
      <c r="A471" s="8">
        <v>1474.3945309999999</v>
      </c>
      <c r="B471">
        <f t="shared" si="78"/>
        <v>15891.902408650338</v>
      </c>
      <c r="C471">
        <f t="shared" si="79"/>
        <v>2676.1399675934158</v>
      </c>
      <c r="D471">
        <f t="shared" si="80"/>
        <v>3.3359016152007578E-4</v>
      </c>
      <c r="E471">
        <f t="shared" si="81"/>
        <v>1.0526489809299805E-4</v>
      </c>
      <c r="F471">
        <f t="shared" si="82"/>
        <v>7.3470049710662814E-19</v>
      </c>
      <c r="G471">
        <f t="shared" si="83"/>
        <v>1350.1244572716171</v>
      </c>
      <c r="H471">
        <f t="shared" si="84"/>
        <v>4073.8196613354685</v>
      </c>
      <c r="I471">
        <f t="shared" si="85"/>
        <v>5.8861056711699902E-4</v>
      </c>
      <c r="J471">
        <f t="shared" si="86"/>
        <v>3.2746102419300859E-5</v>
      </c>
      <c r="K471">
        <f t="shared" ref="K471:K534" si="87">SUM(B471:J471)</f>
        <v>23991.987555062569</v>
      </c>
      <c r="L471">
        <v>23762.340738999999</v>
      </c>
      <c r="M471">
        <f t="shared" ref="M471:M534" si="88">K471-L471</f>
        <v>229.64681606257</v>
      </c>
    </row>
    <row r="472" spans="1:13" x14ac:dyDescent="0.35">
      <c r="A472" s="8">
        <v>1475.6152340000001</v>
      </c>
      <c r="B472">
        <f t="shared" si="78"/>
        <v>15598.801435398094</v>
      </c>
      <c r="C472">
        <f t="shared" si="79"/>
        <v>2847.534849589048</v>
      </c>
      <c r="D472">
        <f t="shared" si="80"/>
        <v>3.022221613988667E-4</v>
      </c>
      <c r="E472">
        <f t="shared" si="81"/>
        <v>9.016181012881453E-5</v>
      </c>
      <c r="F472">
        <f t="shared" si="82"/>
        <v>4.1494453683823772E-19</v>
      </c>
      <c r="G472">
        <f t="shared" si="83"/>
        <v>1289.3706854977329</v>
      </c>
      <c r="H472">
        <f t="shared" si="84"/>
        <v>4265.6609150487402</v>
      </c>
      <c r="I472">
        <f t="shared" si="85"/>
        <v>8.079833554727919E-4</v>
      </c>
      <c r="J472">
        <f t="shared" si="86"/>
        <v>3.9020928162334828E-5</v>
      </c>
      <c r="K472">
        <f t="shared" si="87"/>
        <v>24001.369124921872</v>
      </c>
      <c r="L472">
        <v>23764.175791000001</v>
      </c>
      <c r="M472">
        <f t="shared" si="88"/>
        <v>237.19333392187036</v>
      </c>
    </row>
    <row r="473" spans="1:13" x14ac:dyDescent="0.35">
      <c r="A473" s="8">
        <v>1476.8378909999999</v>
      </c>
      <c r="B473">
        <f t="shared" si="78"/>
        <v>15307.479955965491</v>
      </c>
      <c r="C473">
        <f t="shared" si="79"/>
        <v>3028.1715320633102</v>
      </c>
      <c r="D473">
        <f t="shared" si="80"/>
        <v>2.7367819085928201E-4</v>
      </c>
      <c r="E473">
        <f t="shared" si="81"/>
        <v>7.715556209581449E-5</v>
      </c>
      <c r="F473">
        <f t="shared" si="82"/>
        <v>2.3336392843170573E-19</v>
      </c>
      <c r="G473">
        <f t="shared" si="83"/>
        <v>1227.187437177987</v>
      </c>
      <c r="H473">
        <f t="shared" si="84"/>
        <v>4452.0904398866805</v>
      </c>
      <c r="I473">
        <f t="shared" si="85"/>
        <v>1.1060076242655498E-3</v>
      </c>
      <c r="J473">
        <f t="shared" si="86"/>
        <v>4.6472681543089195E-5</v>
      </c>
      <c r="K473">
        <f t="shared" si="87"/>
        <v>24014.930868407526</v>
      </c>
      <c r="L473">
        <v>23775.217621</v>
      </c>
      <c r="M473">
        <f t="shared" si="88"/>
        <v>239.71324740752607</v>
      </c>
    </row>
    <row r="474" spans="1:13" x14ac:dyDescent="0.35">
      <c r="A474" s="8">
        <v>1478.060547</v>
      </c>
      <c r="B474">
        <f t="shared" si="78"/>
        <v>15018.486709215982</v>
      </c>
      <c r="C474">
        <f t="shared" si="79"/>
        <v>3218.1011221257113</v>
      </c>
      <c r="D474">
        <f t="shared" si="80"/>
        <v>2.4775559098113729E-4</v>
      </c>
      <c r="E474">
        <f t="shared" si="81"/>
        <v>6.5981915376150005E-5</v>
      </c>
      <c r="F474">
        <f t="shared" si="82"/>
        <v>1.3080898855490619E-19</v>
      </c>
      <c r="G474">
        <f t="shared" si="83"/>
        <v>1164.1367702453954</v>
      </c>
      <c r="H474">
        <f t="shared" si="84"/>
        <v>4631.2858943837136</v>
      </c>
      <c r="I474">
        <f t="shared" si="85"/>
        <v>1.5089459918070749E-3</v>
      </c>
      <c r="J474">
        <f t="shared" si="86"/>
        <v>5.5301613522752145E-5</v>
      </c>
      <c r="K474">
        <f t="shared" si="87"/>
        <v>24032.012373955913</v>
      </c>
      <c r="L474">
        <v>23795.013816999999</v>
      </c>
      <c r="M474">
        <f t="shared" si="88"/>
        <v>236.99855695591395</v>
      </c>
    </row>
    <row r="475" spans="1:13" x14ac:dyDescent="0.35">
      <c r="A475" s="8">
        <v>1479.28125</v>
      </c>
      <c r="B475">
        <f t="shared" si="78"/>
        <v>14732.351970374004</v>
      </c>
      <c r="C475">
        <f t="shared" si="79"/>
        <v>3417.3165701616126</v>
      </c>
      <c r="D475">
        <f t="shared" si="80"/>
        <v>2.2425670522696956E-4</v>
      </c>
      <c r="E475">
        <f t="shared" si="81"/>
        <v>5.6403339483878795E-5</v>
      </c>
      <c r="F475">
        <f t="shared" si="82"/>
        <v>7.3148671489849155E-20</v>
      </c>
      <c r="G475">
        <f t="shared" si="83"/>
        <v>1100.7713881027071</v>
      </c>
      <c r="H475">
        <f t="shared" si="84"/>
        <v>4801.481491362516</v>
      </c>
      <c r="I475">
        <f t="shared" si="85"/>
        <v>2.0508655671769246E-3</v>
      </c>
      <c r="J475">
        <f t="shared" si="86"/>
        <v>6.5735211850600532E-5</v>
      </c>
      <c r="K475">
        <f t="shared" si="87"/>
        <v>24051.923817261668</v>
      </c>
      <c r="L475">
        <v>23822.969043000001</v>
      </c>
      <c r="M475">
        <f t="shared" si="88"/>
        <v>228.9547742616669</v>
      </c>
    </row>
    <row r="476" spans="1:13" x14ac:dyDescent="0.35">
      <c r="A476" s="8">
        <v>1480.501953</v>
      </c>
      <c r="B476">
        <f t="shared" si="78"/>
        <v>14448.683689318288</v>
      </c>
      <c r="C476">
        <f t="shared" si="79"/>
        <v>3626.4315362151046</v>
      </c>
      <c r="D476">
        <f t="shared" si="80"/>
        <v>2.0292576080469264E-4</v>
      </c>
      <c r="E476">
        <f t="shared" si="81"/>
        <v>4.8183532921353967E-5</v>
      </c>
      <c r="F476">
        <f t="shared" si="82"/>
        <v>4.0769921547473849E-20</v>
      </c>
      <c r="G476">
        <f t="shared" si="83"/>
        <v>1037.4205238129869</v>
      </c>
      <c r="H476">
        <f t="shared" si="84"/>
        <v>4961.5058105858188</v>
      </c>
      <c r="I476">
        <f t="shared" si="85"/>
        <v>2.7782112706440871E-3</v>
      </c>
      <c r="J476">
        <f t="shared" si="86"/>
        <v>7.8072749701946296E-5</v>
      </c>
      <c r="K476">
        <f t="shared" si="87"/>
        <v>24074.044667325514</v>
      </c>
      <c r="L476">
        <v>23858.48776</v>
      </c>
      <c r="M476">
        <f t="shared" si="88"/>
        <v>215.55690732551375</v>
      </c>
    </row>
    <row r="477" spans="1:13" x14ac:dyDescent="0.35">
      <c r="A477" s="8">
        <v>1481.7226559999999</v>
      </c>
      <c r="B477">
        <f t="shared" si="78"/>
        <v>14167.550431578868</v>
      </c>
      <c r="C477">
        <f t="shared" si="79"/>
        <v>3845.7628323453991</v>
      </c>
      <c r="D477">
        <f t="shared" si="80"/>
        <v>1.8356872893401076E-4</v>
      </c>
      <c r="E477">
        <f t="shared" si="81"/>
        <v>4.1134515357527977E-5</v>
      </c>
      <c r="F477">
        <f t="shared" si="82"/>
        <v>2.2648418738575792E-20</v>
      </c>
      <c r="G477">
        <f t="shared" si="83"/>
        <v>974.48939234884062</v>
      </c>
      <c r="H477">
        <f t="shared" si="84"/>
        <v>5109.9461911103272</v>
      </c>
      <c r="I477">
        <f t="shared" si="85"/>
        <v>3.7510937758238674E-3</v>
      </c>
      <c r="J477">
        <f t="shared" si="86"/>
        <v>9.2649275632914659E-5</v>
      </c>
      <c r="K477">
        <f t="shared" si="87"/>
        <v>24097.752915829733</v>
      </c>
      <c r="L477">
        <v>23900.881820999999</v>
      </c>
      <c r="M477">
        <f t="shared" si="88"/>
        <v>196.87109482973392</v>
      </c>
    </row>
    <row r="478" spans="1:13" x14ac:dyDescent="0.35">
      <c r="A478" s="8">
        <v>1482.9453129999999</v>
      </c>
      <c r="B478">
        <f t="shared" si="78"/>
        <v>13888.574147048501</v>
      </c>
      <c r="C478">
        <f t="shared" si="79"/>
        <v>4076.0019305300234</v>
      </c>
      <c r="D478">
        <f t="shared" si="80"/>
        <v>1.6598161473920179E-4</v>
      </c>
      <c r="E478">
        <f t="shared" si="81"/>
        <v>3.5084670956927481E-5</v>
      </c>
      <c r="F478">
        <f t="shared" si="82"/>
        <v>1.2528190800587914E-20</v>
      </c>
      <c r="G478">
        <f t="shared" si="83"/>
        <v>912.25661588005971</v>
      </c>
      <c r="H478">
        <f t="shared" si="84"/>
        <v>5245.6676593654574</v>
      </c>
      <c r="I478">
        <f t="shared" si="85"/>
        <v>5.0503377685088115E-3</v>
      </c>
      <c r="J478">
        <f t="shared" si="86"/>
        <v>1.0988637950448075E-4</v>
      </c>
      <c r="K478">
        <f t="shared" si="87"/>
        <v>24122.505714114475</v>
      </c>
      <c r="L478">
        <v>23949.490175999999</v>
      </c>
      <c r="M478">
        <f t="shared" si="88"/>
        <v>173.01553811447593</v>
      </c>
    </row>
    <row r="479" spans="1:13" x14ac:dyDescent="0.35">
      <c r="A479" s="8">
        <v>1484.1640629999999</v>
      </c>
      <c r="B479">
        <f t="shared" si="78"/>
        <v>13613.14861233173</v>
      </c>
      <c r="C479">
        <f t="shared" si="79"/>
        <v>4316.3314076804263</v>
      </c>
      <c r="D479">
        <f t="shared" si="80"/>
        <v>1.5008283243792364E-4</v>
      </c>
      <c r="E479">
        <f t="shared" si="81"/>
        <v>2.9920137474999088E-5</v>
      </c>
      <c r="F479">
        <f t="shared" si="82"/>
        <v>6.920339910913212E-21</v>
      </c>
      <c r="G479">
        <f t="shared" si="83"/>
        <v>851.36419972940587</v>
      </c>
      <c r="H479">
        <f t="shared" si="84"/>
        <v>5366.8037183614324</v>
      </c>
      <c r="I479">
        <f t="shared" si="85"/>
        <v>6.7707544352164934E-3</v>
      </c>
      <c r="J479">
        <f t="shared" si="86"/>
        <v>1.3015193434052713E-4</v>
      </c>
      <c r="K479">
        <f t="shared" si="87"/>
        <v>24147.655019012338</v>
      </c>
      <c r="L479">
        <v>24003.282695000002</v>
      </c>
      <c r="M479">
        <f t="shared" si="88"/>
        <v>144.37232401233632</v>
      </c>
    </row>
    <row r="480" spans="1:13" x14ac:dyDescent="0.35">
      <c r="A480" s="8">
        <v>1485.3847659999999</v>
      </c>
      <c r="B480">
        <f t="shared" si="78"/>
        <v>13340.003008018821</v>
      </c>
      <c r="C480">
        <f t="shared" si="79"/>
        <v>4568.1886596249042</v>
      </c>
      <c r="D480">
        <f t="shared" si="80"/>
        <v>1.3564439467106488E-4</v>
      </c>
      <c r="E480">
        <f t="shared" si="81"/>
        <v>2.549253924004805E-5</v>
      </c>
      <c r="F480">
        <f t="shared" si="82"/>
        <v>3.8064415713195941E-21</v>
      </c>
      <c r="G480">
        <f t="shared" si="83"/>
        <v>791.82898559332261</v>
      </c>
      <c r="H480">
        <f t="shared" si="84"/>
        <v>5472.8338768578542</v>
      </c>
      <c r="I480">
        <f t="shared" si="85"/>
        <v>9.0515602511765918E-3</v>
      </c>
      <c r="J480">
        <f t="shared" si="86"/>
        <v>1.5406947852994698E-4</v>
      </c>
      <c r="K480">
        <f t="shared" si="87"/>
        <v>24172.863896861563</v>
      </c>
      <c r="L480">
        <v>24061.698025999998</v>
      </c>
      <c r="M480">
        <f t="shared" si="88"/>
        <v>111.16587086156505</v>
      </c>
    </row>
    <row r="481" spans="1:13" x14ac:dyDescent="0.35">
      <c r="A481" s="8">
        <v>1486.6054690000001</v>
      </c>
      <c r="B481">
        <f t="shared" si="78"/>
        <v>13069.637900512727</v>
      </c>
      <c r="C481">
        <f t="shared" si="79"/>
        <v>4831.5004575412777</v>
      </c>
      <c r="D481">
        <f t="shared" si="80"/>
        <v>1.2255822388039633E-4</v>
      </c>
      <c r="E481">
        <f t="shared" si="81"/>
        <v>2.170583667062187E-5</v>
      </c>
      <c r="F481">
        <f t="shared" si="82"/>
        <v>2.08677433369298E-21</v>
      </c>
      <c r="G481">
        <f t="shared" si="83"/>
        <v>734.0269143491704</v>
      </c>
      <c r="H481">
        <f t="shared" si="84"/>
        <v>5562.5431999946577</v>
      </c>
      <c r="I481">
        <f t="shared" si="85"/>
        <v>1.2060752566815942E-2</v>
      </c>
      <c r="J481">
        <f t="shared" si="86"/>
        <v>1.8223162277131077E-4</v>
      </c>
      <c r="K481">
        <f t="shared" si="87"/>
        <v>24197.720859646088</v>
      </c>
      <c r="L481">
        <v>24123.839615000001</v>
      </c>
      <c r="M481">
        <f t="shared" si="88"/>
        <v>73.881244646086998</v>
      </c>
    </row>
    <row r="482" spans="1:13" x14ac:dyDescent="0.35">
      <c r="A482" s="8">
        <v>1487.826172</v>
      </c>
      <c r="B482">
        <f t="shared" si="78"/>
        <v>12802.107494208571</v>
      </c>
      <c r="C482">
        <f t="shared" si="79"/>
        <v>5106.5638133383272</v>
      </c>
      <c r="D482">
        <f t="shared" si="80"/>
        <v>1.107013296928826E-4</v>
      </c>
      <c r="E482">
        <f t="shared" si="81"/>
        <v>1.8469446797938134E-5</v>
      </c>
      <c r="F482">
        <f t="shared" si="82"/>
        <v>1.1402402899847221E-21</v>
      </c>
      <c r="G482">
        <f t="shared" si="83"/>
        <v>678.19900876775796</v>
      </c>
      <c r="H482">
        <f t="shared" si="84"/>
        <v>5635.067276030979</v>
      </c>
      <c r="I482">
        <f t="shared" si="85"/>
        <v>1.6017323472407179E-2</v>
      </c>
      <c r="J482">
        <f t="shared" si="86"/>
        <v>2.1536345849124561E-4</v>
      </c>
      <c r="K482">
        <f t="shared" si="87"/>
        <v>24221.953954203345</v>
      </c>
      <c r="L482">
        <v>24188.904837999999</v>
      </c>
      <c r="M482">
        <f t="shared" si="88"/>
        <v>33.049116203346784</v>
      </c>
    </row>
    <row r="483" spans="1:13" x14ac:dyDescent="0.35">
      <c r="A483" s="8">
        <v>1489.044922</v>
      </c>
      <c r="B483">
        <f t="shared" si="78"/>
        <v>12537.884223620897</v>
      </c>
      <c r="C483">
        <f t="shared" si="79"/>
        <v>5393.199340138869</v>
      </c>
      <c r="D483">
        <f t="shared" si="80"/>
        <v>9.9977897592393649E-5</v>
      </c>
      <c r="E483">
        <f t="shared" si="81"/>
        <v>1.5709343714443051E-5</v>
      </c>
      <c r="F483">
        <f t="shared" si="82"/>
        <v>6.2159174582372419E-22</v>
      </c>
      <c r="G483">
        <f t="shared" si="83"/>
        <v>624.63354208921896</v>
      </c>
      <c r="H483">
        <f t="shared" si="84"/>
        <v>5689.627495716054</v>
      </c>
      <c r="I483">
        <f t="shared" si="85"/>
        <v>2.1192216056350036E-2</v>
      </c>
      <c r="J483">
        <f t="shared" si="86"/>
        <v>2.5424137371118097E-4</v>
      </c>
      <c r="K483">
        <f t="shared" si="87"/>
        <v>24245.36616370971</v>
      </c>
      <c r="L483">
        <v>24256.012875</v>
      </c>
      <c r="M483">
        <f t="shared" si="88"/>
        <v>-10.646711290290114</v>
      </c>
    </row>
    <row r="484" spans="1:13" x14ac:dyDescent="0.35">
      <c r="A484" s="8">
        <v>1490.263672</v>
      </c>
      <c r="B484">
        <f t="shared" si="78"/>
        <v>12276.586094487107</v>
      </c>
      <c r="C484">
        <f t="shared" si="79"/>
        <v>5692.117519819988</v>
      </c>
      <c r="D484">
        <f t="shared" si="80"/>
        <v>9.0266239658890341E-5</v>
      </c>
      <c r="E484">
        <f t="shared" si="81"/>
        <v>1.3352944183311061E-5</v>
      </c>
      <c r="F484">
        <f t="shared" si="82"/>
        <v>3.377405931832261E-22</v>
      </c>
      <c r="G484">
        <f t="shared" si="83"/>
        <v>573.40651011599812</v>
      </c>
      <c r="H484">
        <f t="shared" si="84"/>
        <v>5725.8204971712748</v>
      </c>
      <c r="I484">
        <f t="shared" si="85"/>
        <v>2.794679224690225E-2</v>
      </c>
      <c r="J484">
        <f t="shared" si="86"/>
        <v>2.9989051340244992E-4</v>
      </c>
      <c r="K484">
        <f t="shared" si="87"/>
        <v>24267.958971896311</v>
      </c>
      <c r="L484">
        <v>24324.546735</v>
      </c>
      <c r="M484">
        <f t="shared" si="88"/>
        <v>-56.587763103689213</v>
      </c>
    </row>
    <row r="485" spans="1:13" x14ac:dyDescent="0.35">
      <c r="A485" s="8">
        <v>1491.484375</v>
      </c>
      <c r="B485">
        <f t="shared" si="78"/>
        <v>12017.847069567537</v>
      </c>
      <c r="C485">
        <f t="shared" si="79"/>
        <v>6004.097863923882</v>
      </c>
      <c r="D485">
        <f t="shared" si="80"/>
        <v>8.1460198340342776E-5</v>
      </c>
      <c r="E485">
        <f t="shared" si="81"/>
        <v>1.1339582713228125E-5</v>
      </c>
      <c r="F485">
        <f t="shared" si="82"/>
        <v>1.8272689867005233E-22</v>
      </c>
      <c r="G485">
        <f t="shared" si="83"/>
        <v>524.57321440068358</v>
      </c>
      <c r="H485">
        <f t="shared" si="84"/>
        <v>5743.3034462171718</v>
      </c>
      <c r="I485">
        <f t="shared" si="85"/>
        <v>3.6749025773892323E-2</v>
      </c>
      <c r="J485">
        <f t="shared" si="86"/>
        <v>3.5353757879676362E-4</v>
      </c>
      <c r="K485">
        <f t="shared" si="87"/>
        <v>24289.858789472408</v>
      </c>
      <c r="L485">
        <v>24393.966425999999</v>
      </c>
      <c r="M485">
        <f t="shared" si="88"/>
        <v>-104.10763652759124</v>
      </c>
    </row>
    <row r="486" spans="1:13" x14ac:dyDescent="0.35">
      <c r="A486" s="8">
        <v>1492.703125</v>
      </c>
      <c r="B486">
        <f t="shared" si="78"/>
        <v>11762.537862371169</v>
      </c>
      <c r="C486">
        <f t="shared" si="79"/>
        <v>6328.4016382430009</v>
      </c>
      <c r="D486">
        <f t="shared" si="80"/>
        <v>7.35033246714248E-5</v>
      </c>
      <c r="E486">
        <f t="shared" si="81"/>
        <v>9.6259872501084769E-6</v>
      </c>
      <c r="F486">
        <f t="shared" si="82"/>
        <v>9.8631706443523223E-23</v>
      </c>
      <c r="G486">
        <f t="shared" si="83"/>
        <v>478.38711031776404</v>
      </c>
      <c r="H486">
        <f t="shared" si="84"/>
        <v>5741.8480941190346</v>
      </c>
      <c r="I486">
        <f t="shared" si="85"/>
        <v>4.8143478331114993E-2</v>
      </c>
      <c r="J486">
        <f t="shared" si="86"/>
        <v>4.1632845495075918E-4</v>
      </c>
      <c r="K486">
        <f t="shared" si="87"/>
        <v>24311.223347987067</v>
      </c>
      <c r="L486">
        <v>24463.482883000001</v>
      </c>
      <c r="M486">
        <f t="shared" si="88"/>
        <v>-152.25953501293407</v>
      </c>
    </row>
    <row r="487" spans="1:13" x14ac:dyDescent="0.35">
      <c r="A487" s="8">
        <v>1493.921875</v>
      </c>
      <c r="B487">
        <f t="shared" si="78"/>
        <v>11510.282121887918</v>
      </c>
      <c r="C487">
        <f t="shared" si="79"/>
        <v>6665.7647457960829</v>
      </c>
      <c r="D487">
        <f t="shared" si="80"/>
        <v>6.6303841640299899E-5</v>
      </c>
      <c r="E487">
        <f t="shared" si="81"/>
        <v>8.1659803052441414E-6</v>
      </c>
      <c r="F487">
        <f t="shared" si="82"/>
        <v>5.3063974740156981E-23</v>
      </c>
      <c r="G487">
        <f t="shared" si="83"/>
        <v>434.83249835687155</v>
      </c>
      <c r="H487">
        <f t="shared" si="84"/>
        <v>5721.5118447843297</v>
      </c>
      <c r="I487">
        <f t="shared" si="85"/>
        <v>6.2863457781842644E-2</v>
      </c>
      <c r="J487">
        <f t="shared" si="86"/>
        <v>4.8986780518392816E-4</v>
      </c>
      <c r="K487">
        <f t="shared" si="87"/>
        <v>24332.454638620613</v>
      </c>
      <c r="L487">
        <v>24532.741956000002</v>
      </c>
      <c r="M487">
        <f t="shared" si="88"/>
        <v>-200.2873173793887</v>
      </c>
    </row>
    <row r="488" spans="1:13" x14ac:dyDescent="0.35">
      <c r="A488" s="8">
        <v>1495.138672</v>
      </c>
      <c r="B488">
        <f t="shared" si="78"/>
        <v>11261.513911691771</v>
      </c>
      <c r="C488">
        <f t="shared" si="79"/>
        <v>7015.8477877397163</v>
      </c>
      <c r="D488">
        <f t="shared" si="80"/>
        <v>5.9801577565232306E-5</v>
      </c>
      <c r="E488">
        <f t="shared" si="81"/>
        <v>6.9247065095482266E-6</v>
      </c>
      <c r="F488">
        <f t="shared" si="82"/>
        <v>2.8483084736558514E-23</v>
      </c>
      <c r="G488">
        <f t="shared" si="83"/>
        <v>394.00665585525246</v>
      </c>
      <c r="H488">
        <f t="shared" si="84"/>
        <v>5682.572398634321</v>
      </c>
      <c r="I488">
        <f t="shared" si="85"/>
        <v>8.1779793263601894E-2</v>
      </c>
      <c r="J488">
        <f t="shared" si="86"/>
        <v>5.75773469769984E-4</v>
      </c>
      <c r="K488">
        <f t="shared" si="87"/>
        <v>24354.023176214079</v>
      </c>
      <c r="L488">
        <v>24601.285393999999</v>
      </c>
      <c r="M488">
        <f t="shared" si="88"/>
        <v>-247.26221778591935</v>
      </c>
    </row>
    <row r="489" spans="1:13" x14ac:dyDescent="0.35">
      <c r="A489" s="8">
        <v>1496.357422</v>
      </c>
      <c r="B489">
        <f t="shared" si="78"/>
        <v>11015.469211010404</v>
      </c>
      <c r="C489">
        <f t="shared" si="79"/>
        <v>7379.9925445817917</v>
      </c>
      <c r="D489">
        <f t="shared" si="80"/>
        <v>5.3911936870131786E-5</v>
      </c>
      <c r="E489">
        <f t="shared" si="81"/>
        <v>5.8667090236409798E-6</v>
      </c>
      <c r="F489">
        <f t="shared" si="82"/>
        <v>1.5223372663677293E-23</v>
      </c>
      <c r="G489">
        <f t="shared" si="83"/>
        <v>355.78424296079106</v>
      </c>
      <c r="H489">
        <f t="shared" si="84"/>
        <v>5625.2872827353076</v>
      </c>
      <c r="I489">
        <f t="shared" si="85"/>
        <v>0.10608340129063561</v>
      </c>
      <c r="J489">
        <f t="shared" si="86"/>
        <v>6.7636263832895991E-4</v>
      </c>
      <c r="K489">
        <f t="shared" si="87"/>
        <v>24376.640100830868</v>
      </c>
      <c r="L489">
        <v>24669.112986</v>
      </c>
      <c r="M489">
        <f t="shared" si="88"/>
        <v>-292.4728851691325</v>
      </c>
    </row>
    <row r="490" spans="1:13" x14ac:dyDescent="0.35">
      <c r="A490" s="8">
        <v>1497.576172</v>
      </c>
      <c r="B490">
        <f t="shared" si="78"/>
        <v>10772.581715798839</v>
      </c>
      <c r="C490">
        <f t="shared" si="79"/>
        <v>7757.8497449228316</v>
      </c>
      <c r="D490">
        <f t="shared" si="80"/>
        <v>4.8587820389504025E-5</v>
      </c>
      <c r="E490">
        <f t="shared" si="81"/>
        <v>4.9670961064419127E-6</v>
      </c>
      <c r="F490">
        <f t="shared" si="82"/>
        <v>8.1096834549281569E-24</v>
      </c>
      <c r="G490">
        <f t="shared" si="83"/>
        <v>320.21305101152421</v>
      </c>
      <c r="H490">
        <f t="shared" si="84"/>
        <v>5550.2635108210534</v>
      </c>
      <c r="I490">
        <f t="shared" si="85"/>
        <v>0.13715701666277649</v>
      </c>
      <c r="J490">
        <f t="shared" si="86"/>
        <v>7.9387086016321779E-4</v>
      </c>
      <c r="K490">
        <f t="shared" si="87"/>
        <v>24401.046026996682</v>
      </c>
      <c r="L490">
        <v>24736.032126999999</v>
      </c>
      <c r="M490">
        <f t="shared" si="88"/>
        <v>-334.9861000033161</v>
      </c>
    </row>
    <row r="491" spans="1:13" x14ac:dyDescent="0.35">
      <c r="A491" s="8">
        <v>1498.7929690000001</v>
      </c>
      <c r="B491">
        <f t="shared" si="78"/>
        <v>10533.262273350585</v>
      </c>
      <c r="C491">
        <f t="shared" si="79"/>
        <v>8148.9645395742773</v>
      </c>
      <c r="D491">
        <f t="shared" si="80"/>
        <v>4.3783730669203653E-5</v>
      </c>
      <c r="E491">
        <f t="shared" si="81"/>
        <v>4.2037990220817416E-6</v>
      </c>
      <c r="F491">
        <f t="shared" si="82"/>
        <v>4.3103031441548908E-24</v>
      </c>
      <c r="G491">
        <f t="shared" si="83"/>
        <v>287.30108114809167</v>
      </c>
      <c r="H491">
        <f t="shared" si="84"/>
        <v>5458.388547060581</v>
      </c>
      <c r="I491">
        <f t="shared" si="85"/>
        <v>0.17667798643194182</v>
      </c>
      <c r="J491">
        <f t="shared" si="86"/>
        <v>9.3079015243825042E-4</v>
      </c>
      <c r="K491">
        <f t="shared" si="87"/>
        <v>24428.094097897647</v>
      </c>
      <c r="L491">
        <v>24802.00171</v>
      </c>
      <c r="M491">
        <f t="shared" si="88"/>
        <v>-373.9076121023536</v>
      </c>
    </row>
    <row r="492" spans="1:13" x14ac:dyDescent="0.35">
      <c r="A492" s="8">
        <v>1500.0117190000001</v>
      </c>
      <c r="B492">
        <f t="shared" si="78"/>
        <v>10296.769322617407</v>
      </c>
      <c r="C492">
        <f t="shared" si="79"/>
        <v>8554.7571577575727</v>
      </c>
      <c r="D492">
        <f t="shared" si="80"/>
        <v>3.943627000753685E-5</v>
      </c>
      <c r="E492">
        <f t="shared" si="81"/>
        <v>3.5545128653050149E-6</v>
      </c>
      <c r="F492">
        <f t="shared" si="82"/>
        <v>2.2810849833211431E-24</v>
      </c>
      <c r="G492">
        <f t="shared" si="83"/>
        <v>256.87994838828263</v>
      </c>
      <c r="H492">
        <f t="shared" si="84"/>
        <v>5350.2486913328621</v>
      </c>
      <c r="I492">
        <f t="shared" si="85"/>
        <v>0.22693091371281085</v>
      </c>
      <c r="J492">
        <f t="shared" si="86"/>
        <v>1.0907047085500767E-3</v>
      </c>
      <c r="K492">
        <f t="shared" si="87"/>
        <v>24458.883184705326</v>
      </c>
      <c r="L492">
        <v>24867.448347000001</v>
      </c>
      <c r="M492">
        <f t="shared" si="88"/>
        <v>-408.56516229467525</v>
      </c>
    </row>
    <row r="493" spans="1:13" x14ac:dyDescent="0.35">
      <c r="A493" s="8">
        <v>1501.2285159999999</v>
      </c>
      <c r="B493">
        <f t="shared" si="78"/>
        <v>10063.884870357744</v>
      </c>
      <c r="C493">
        <f t="shared" si="79"/>
        <v>8974.0709068877386</v>
      </c>
      <c r="D493">
        <f t="shared" si="80"/>
        <v>3.5515847177033184E-5</v>
      </c>
      <c r="E493">
        <f t="shared" si="81"/>
        <v>3.0043499379450295E-6</v>
      </c>
      <c r="F493">
        <f t="shared" si="82"/>
        <v>1.2044550212170118E-24</v>
      </c>
      <c r="G493">
        <f t="shared" si="83"/>
        <v>228.96739624523528</v>
      </c>
      <c r="H493">
        <f t="shared" si="84"/>
        <v>5227.2108945248001</v>
      </c>
      <c r="I493">
        <f t="shared" si="85"/>
        <v>0.29040445952117683</v>
      </c>
      <c r="J493">
        <f t="shared" si="86"/>
        <v>1.2767192570137039E-3</v>
      </c>
      <c r="K493">
        <f t="shared" si="87"/>
        <v>24494.425787714492</v>
      </c>
      <c r="L493">
        <v>24932.529011999999</v>
      </c>
      <c r="M493">
        <f t="shared" si="88"/>
        <v>-438.10322428550717</v>
      </c>
    </row>
    <row r="494" spans="1:13" x14ac:dyDescent="0.35">
      <c r="A494" s="8">
        <v>1502.4453129999999</v>
      </c>
      <c r="B494">
        <f t="shared" si="78"/>
        <v>9834.248893999853</v>
      </c>
      <c r="C494">
        <f t="shared" si="79"/>
        <v>9407.6664974772721</v>
      </c>
      <c r="D494">
        <f t="shared" si="80"/>
        <v>3.1975631479379012E-5</v>
      </c>
      <c r="E494">
        <f t="shared" si="81"/>
        <v>2.5376790429401446E-6</v>
      </c>
      <c r="F494">
        <f t="shared" si="82"/>
        <v>6.3388935155416067E-25</v>
      </c>
      <c r="G494">
        <f t="shared" si="83"/>
        <v>203.41868126507063</v>
      </c>
      <c r="H494">
        <f t="shared" si="84"/>
        <v>5090.2583378348445</v>
      </c>
      <c r="I494">
        <f t="shared" si="85"/>
        <v>0.37041336608926639</v>
      </c>
      <c r="J494">
        <f t="shared" si="86"/>
        <v>1.4932312397919975E-3</v>
      </c>
      <c r="K494">
        <f t="shared" si="87"/>
        <v>24535.964351687679</v>
      </c>
      <c r="L494">
        <v>24997.866372</v>
      </c>
      <c r="M494">
        <f t="shared" si="88"/>
        <v>-461.90202031232184</v>
      </c>
    </row>
    <row r="495" spans="1:13" x14ac:dyDescent="0.35">
      <c r="A495" s="8">
        <v>1503.6621090000001</v>
      </c>
      <c r="B495">
        <f t="shared" si="78"/>
        <v>9607.8806374462292</v>
      </c>
      <c r="C495">
        <f t="shared" si="79"/>
        <v>9855.6419836779551</v>
      </c>
      <c r="D495">
        <f t="shared" si="80"/>
        <v>2.8779730540620307E-5</v>
      </c>
      <c r="E495">
        <f t="shared" si="81"/>
        <v>2.142094768507581E-6</v>
      </c>
      <c r="F495">
        <f t="shared" si="82"/>
        <v>3.3251428365628293E-25</v>
      </c>
      <c r="G495">
        <f t="shared" si="83"/>
        <v>180.12824445341309</v>
      </c>
      <c r="H495">
        <f t="shared" si="84"/>
        <v>4940.6419970875186</v>
      </c>
      <c r="I495">
        <f t="shared" si="85"/>
        <v>0.47091625489429662</v>
      </c>
      <c r="J495">
        <f t="shared" si="86"/>
        <v>1.74502682385006E-3</v>
      </c>
      <c r="K495">
        <f t="shared" si="87"/>
        <v>24584.765554868656</v>
      </c>
      <c r="L495">
        <v>25064.124819000001</v>
      </c>
      <c r="M495">
        <f t="shared" si="88"/>
        <v>-479.35926413134439</v>
      </c>
    </row>
    <row r="496" spans="1:13" x14ac:dyDescent="0.35">
      <c r="A496" s="8">
        <v>1504.8789059999999</v>
      </c>
      <c r="B496">
        <f t="shared" si="78"/>
        <v>9384.7963624060649</v>
      </c>
      <c r="C496">
        <f t="shared" si="79"/>
        <v>10318.071830917261</v>
      </c>
      <c r="D496">
        <f t="shared" si="80"/>
        <v>2.5895534738218046E-5</v>
      </c>
      <c r="E496">
        <f t="shared" si="81"/>
        <v>1.8069925330363086E-6</v>
      </c>
      <c r="F496">
        <f t="shared" si="82"/>
        <v>1.7385239362249075E-25</v>
      </c>
      <c r="G496">
        <f t="shared" si="83"/>
        <v>158.98146850981391</v>
      </c>
      <c r="H496">
        <f t="shared" si="84"/>
        <v>4779.7005220913879</v>
      </c>
      <c r="I496">
        <f t="shared" si="85"/>
        <v>0.5967254334723584</v>
      </c>
      <c r="J496">
        <f t="shared" si="86"/>
        <v>2.0376080140617828E-3</v>
      </c>
      <c r="K496">
        <f t="shared" si="87"/>
        <v>24642.148974668537</v>
      </c>
      <c r="L496">
        <v>25132.109249000001</v>
      </c>
      <c r="M496">
        <f t="shared" si="88"/>
        <v>-489.96027433146446</v>
      </c>
    </row>
    <row r="497" spans="1:13" x14ac:dyDescent="0.35">
      <c r="A497" s="8">
        <v>1506.09375</v>
      </c>
      <c r="B497">
        <f t="shared" si="78"/>
        <v>9165.3606211774986</v>
      </c>
      <c r="C497">
        <f t="shared" si="79"/>
        <v>10794.226205352172</v>
      </c>
      <c r="D497">
        <f t="shared" si="80"/>
        <v>2.3297406055200315E-5</v>
      </c>
      <c r="E497">
        <f t="shared" si="81"/>
        <v>1.5237336312925805E-6</v>
      </c>
      <c r="F497">
        <f t="shared" si="82"/>
        <v>9.0694353410918401E-26</v>
      </c>
      <c r="G497">
        <f t="shared" si="83"/>
        <v>139.8863770354813</v>
      </c>
      <c r="H497">
        <f t="shared" si="84"/>
        <v>4609.1225147260593</v>
      </c>
      <c r="I497">
        <f t="shared" si="85"/>
        <v>0.75338600690138113</v>
      </c>
      <c r="J497">
        <f t="shared" si="86"/>
        <v>2.3767057653914848E-3</v>
      </c>
      <c r="K497">
        <f t="shared" si="87"/>
        <v>24709.351505825016</v>
      </c>
      <c r="L497">
        <v>25202.639238</v>
      </c>
      <c r="M497">
        <f t="shared" si="88"/>
        <v>-493.28773217498383</v>
      </c>
    </row>
    <row r="498" spans="1:13" x14ac:dyDescent="0.35">
      <c r="A498" s="8">
        <v>1507.310547</v>
      </c>
      <c r="B498">
        <f t="shared" si="78"/>
        <v>8948.8797752003702</v>
      </c>
      <c r="C498">
        <f t="shared" si="79"/>
        <v>11285.656271392785</v>
      </c>
      <c r="D498">
        <f t="shared" si="80"/>
        <v>2.0950150424104478E-5</v>
      </c>
      <c r="E498">
        <f t="shared" si="81"/>
        <v>1.2836856533983977E-6</v>
      </c>
      <c r="F498">
        <f t="shared" si="82"/>
        <v>4.7108622413009312E-26</v>
      </c>
      <c r="G498">
        <f t="shared" si="83"/>
        <v>122.65631053810264</v>
      </c>
      <c r="H498">
        <f t="shared" si="84"/>
        <v>4429.8124521210366</v>
      </c>
      <c r="I498">
        <f t="shared" si="85"/>
        <v>0.94841454009586335</v>
      </c>
      <c r="J498">
        <f t="shared" si="86"/>
        <v>2.7706482899780556E-3</v>
      </c>
      <c r="K498">
        <f t="shared" si="87"/>
        <v>24787.956016674518</v>
      </c>
      <c r="L498">
        <v>25276.994788</v>
      </c>
      <c r="M498">
        <f t="shared" si="88"/>
        <v>-489.03877132548223</v>
      </c>
    </row>
    <row r="499" spans="1:13" x14ac:dyDescent="0.35">
      <c r="A499" s="8">
        <v>1508.5273440000001</v>
      </c>
      <c r="B499">
        <f t="shared" si="78"/>
        <v>8735.7188637421659</v>
      </c>
      <c r="C499">
        <f t="shared" si="79"/>
        <v>11791.599723027275</v>
      </c>
      <c r="D499">
        <f t="shared" si="80"/>
        <v>1.8833772769394998E-5</v>
      </c>
      <c r="E499">
        <f t="shared" si="81"/>
        <v>1.0807470832113221E-6</v>
      </c>
      <c r="F499">
        <f t="shared" si="82"/>
        <v>2.4389017695831643E-26</v>
      </c>
      <c r="G499">
        <f t="shared" si="83"/>
        <v>107.19588661811972</v>
      </c>
      <c r="H499">
        <f t="shared" si="84"/>
        <v>4243.519242140439</v>
      </c>
      <c r="I499">
        <f t="shared" si="85"/>
        <v>1.1900154676347743</v>
      </c>
      <c r="J499">
        <f t="shared" si="86"/>
        <v>3.2272366739669075E-3</v>
      </c>
      <c r="K499">
        <f t="shared" si="87"/>
        <v>24879.226978146824</v>
      </c>
      <c r="L499">
        <v>25356.224427000001</v>
      </c>
      <c r="M499">
        <f t="shared" si="88"/>
        <v>-476.99744885317705</v>
      </c>
    </row>
    <row r="500" spans="1:13" x14ac:dyDescent="0.35">
      <c r="A500" s="8">
        <v>1509.7421879999999</v>
      </c>
      <c r="B500">
        <f t="shared" si="78"/>
        <v>8526.2193807069307</v>
      </c>
      <c r="C500">
        <f t="shared" si="79"/>
        <v>12311.171190861836</v>
      </c>
      <c r="D500">
        <f t="shared" si="80"/>
        <v>1.6929052633225439E-5</v>
      </c>
      <c r="E500">
        <f t="shared" si="81"/>
        <v>9.0954845936936477E-7</v>
      </c>
      <c r="F500">
        <f t="shared" si="82"/>
        <v>1.2598657882989482E-26</v>
      </c>
      <c r="G500">
        <f t="shared" si="83"/>
        <v>93.397970305480186</v>
      </c>
      <c r="H500">
        <f t="shared" si="84"/>
        <v>4052.0438954144879</v>
      </c>
      <c r="I500">
        <f t="shared" si="85"/>
        <v>1.4877364612987993</v>
      </c>
      <c r="J500">
        <f t="shared" si="86"/>
        <v>3.7550713693837116E-3</v>
      </c>
      <c r="K500">
        <f t="shared" si="87"/>
        <v>24984.323946660003</v>
      </c>
      <c r="L500">
        <v>25441.43405</v>
      </c>
      <c r="M500">
        <f t="shared" si="88"/>
        <v>-457.11010333999729</v>
      </c>
    </row>
    <row r="501" spans="1:13" x14ac:dyDescent="0.35">
      <c r="A501" s="8">
        <v>1510.9570309999999</v>
      </c>
      <c r="B501">
        <f t="shared" si="78"/>
        <v>8320.0418511629377</v>
      </c>
      <c r="C501">
        <f t="shared" si="79"/>
        <v>12845.101232514566</v>
      </c>
      <c r="D501">
        <f t="shared" si="80"/>
        <v>1.5212445724589791E-5</v>
      </c>
      <c r="E501">
        <f t="shared" si="81"/>
        <v>7.6496988274101946E-7</v>
      </c>
      <c r="F501">
        <f t="shared" si="82"/>
        <v>6.4868345061520196E-27</v>
      </c>
      <c r="G501">
        <f t="shared" si="83"/>
        <v>81.110136192759384</v>
      </c>
      <c r="H501">
        <f t="shared" si="84"/>
        <v>3856.5631637726838</v>
      </c>
      <c r="I501">
        <f t="shared" si="85"/>
        <v>1.8538630681628643</v>
      </c>
      <c r="J501">
        <f t="shared" si="86"/>
        <v>4.3656619376041695E-3</v>
      </c>
      <c r="K501">
        <f t="shared" si="87"/>
        <v>25104.674628350458</v>
      </c>
      <c r="L501">
        <v>25534.060062</v>
      </c>
      <c r="M501">
        <f t="shared" si="88"/>
        <v>-429.38543364954239</v>
      </c>
    </row>
    <row r="502" spans="1:13" x14ac:dyDescent="0.35">
      <c r="A502" s="8">
        <v>1512.171875</v>
      </c>
      <c r="B502">
        <f t="shared" si="78"/>
        <v>8117.1889471280001</v>
      </c>
      <c r="C502">
        <f t="shared" si="79"/>
        <v>13393.289039382482</v>
      </c>
      <c r="D502">
        <f t="shared" si="80"/>
        <v>1.3665842446600212E-5</v>
      </c>
      <c r="E502">
        <f t="shared" si="81"/>
        <v>6.4295330324660977E-7</v>
      </c>
      <c r="F502">
        <f t="shared" si="82"/>
        <v>3.3290432732735745E-27</v>
      </c>
      <c r="G502">
        <f t="shared" si="83"/>
        <v>70.208726664557915</v>
      </c>
      <c r="H502">
        <f t="shared" si="84"/>
        <v>3658.5168747115736</v>
      </c>
      <c r="I502">
        <f t="shared" si="85"/>
        <v>2.3025427455356668</v>
      </c>
      <c r="J502">
        <f t="shared" si="86"/>
        <v>5.0713857257148635E-3</v>
      </c>
      <c r="K502">
        <f t="shared" si="87"/>
        <v>25241.511216326675</v>
      </c>
      <c r="L502">
        <v>25635.468583999998</v>
      </c>
      <c r="M502">
        <f t="shared" si="88"/>
        <v>-393.95736767332346</v>
      </c>
    </row>
    <row r="503" spans="1:13" x14ac:dyDescent="0.35">
      <c r="A503" s="8">
        <v>1513.3867190000001</v>
      </c>
      <c r="B503">
        <f t="shared" si="78"/>
        <v>7917.6617624174733</v>
      </c>
      <c r="C503">
        <f t="shared" si="79"/>
        <v>13955.59911057639</v>
      </c>
      <c r="D503">
        <f t="shared" si="80"/>
        <v>1.2272832202278544E-5</v>
      </c>
      <c r="E503">
        <f t="shared" si="81"/>
        <v>5.4004654099642242E-7</v>
      </c>
      <c r="F503">
        <f t="shared" si="82"/>
        <v>1.7028813386691156E-27</v>
      </c>
      <c r="G503">
        <f t="shared" si="83"/>
        <v>60.573879044632768</v>
      </c>
      <c r="H503">
        <f t="shared" si="84"/>
        <v>3459.2981918135265</v>
      </c>
      <c r="I503">
        <f t="shared" si="85"/>
        <v>2.8504673681690957</v>
      </c>
      <c r="J503">
        <f t="shared" si="86"/>
        <v>5.886372836139046E-3</v>
      </c>
      <c r="K503">
        <f t="shared" si="87"/>
        <v>25395.989310405905</v>
      </c>
      <c r="L503">
        <v>25747.058577</v>
      </c>
      <c r="M503">
        <f t="shared" si="88"/>
        <v>-351.0692665940951</v>
      </c>
    </row>
    <row r="504" spans="1:13" x14ac:dyDescent="0.35">
      <c r="A504" s="8">
        <v>1514.6015629999999</v>
      </c>
      <c r="B504">
        <f t="shared" si="78"/>
        <v>7721.4591812207109</v>
      </c>
      <c r="C504">
        <f t="shared" si="79"/>
        <v>14531.861941265804</v>
      </c>
      <c r="D504">
        <f t="shared" si="80"/>
        <v>1.1018543811216663E-5</v>
      </c>
      <c r="E504">
        <f t="shared" si="81"/>
        <v>4.5331449664296707E-7</v>
      </c>
      <c r="F504">
        <f t="shared" si="82"/>
        <v>8.6821574107125066E-28</v>
      </c>
      <c r="G504">
        <f t="shared" si="83"/>
        <v>52.090436775812556</v>
      </c>
      <c r="H504">
        <f t="shared" si="84"/>
        <v>3260.2376668546945</v>
      </c>
      <c r="I504">
        <f t="shared" si="85"/>
        <v>3.5172462020433435</v>
      </c>
      <c r="J504">
        <f t="shared" si="86"/>
        <v>6.8267416794841294E-3</v>
      </c>
      <c r="K504">
        <f t="shared" si="87"/>
        <v>25569.173310532598</v>
      </c>
      <c r="L504">
        <v>25870.242386999998</v>
      </c>
      <c r="M504">
        <f t="shared" si="88"/>
        <v>-301.06907646740001</v>
      </c>
    </row>
    <row r="505" spans="1:13" x14ac:dyDescent="0.35">
      <c r="A505" s="8">
        <v>1515.8164059999999</v>
      </c>
      <c r="B505">
        <f t="shared" si="78"/>
        <v>7528.5782575959611</v>
      </c>
      <c r="C505">
        <f t="shared" si="79"/>
        <v>15121.872111804838</v>
      </c>
      <c r="D505">
        <f t="shared" si="80"/>
        <v>9.8895075693984474E-6</v>
      </c>
      <c r="E505">
        <f t="shared" si="81"/>
        <v>3.8026359666065146E-7</v>
      </c>
      <c r="F505">
        <f t="shared" si="82"/>
        <v>4.4121420973393822E-28</v>
      </c>
      <c r="G505">
        <f t="shared" si="83"/>
        <v>44.648717762667879</v>
      </c>
      <c r="H505">
        <f t="shared" si="84"/>
        <v>3062.5900555689391</v>
      </c>
      <c r="I505">
        <f t="shared" si="85"/>
        <v>4.3258127388529628</v>
      </c>
      <c r="J505">
        <f t="shared" si="86"/>
        <v>7.9108600463971349E-3</v>
      </c>
      <c r="K505">
        <f t="shared" si="87"/>
        <v>25762.02287660108</v>
      </c>
      <c r="L505">
        <v>26006.425768000001</v>
      </c>
      <c r="M505">
        <f t="shared" si="88"/>
        <v>-244.40289139892047</v>
      </c>
    </row>
    <row r="506" spans="1:13" x14ac:dyDescent="0.35">
      <c r="A506" s="8">
        <v>1517.03125</v>
      </c>
      <c r="B506">
        <f t="shared" si="78"/>
        <v>7339.0136348816313</v>
      </c>
      <c r="C506">
        <f t="shared" si="79"/>
        <v>15725.389334727719</v>
      </c>
      <c r="D506">
        <f t="shared" si="80"/>
        <v>8.8735236746210818E-6</v>
      </c>
      <c r="E506">
        <f t="shared" si="81"/>
        <v>3.1877664449170956E-7</v>
      </c>
      <c r="F506">
        <f t="shared" si="82"/>
        <v>2.234855296001658E-28</v>
      </c>
      <c r="G506">
        <f t="shared" si="83"/>
        <v>38.145055611172786</v>
      </c>
      <c r="H506">
        <f t="shared" si="84"/>
        <v>2867.5221222818627</v>
      </c>
      <c r="I506">
        <f t="shared" si="85"/>
        <v>5.302870960767474</v>
      </c>
      <c r="J506">
        <f t="shared" si="86"/>
        <v>9.1596434109016082E-3</v>
      </c>
      <c r="K506">
        <f t="shared" si="87"/>
        <v>25975.382187298866</v>
      </c>
      <c r="L506">
        <v>26156.988909</v>
      </c>
      <c r="M506">
        <f t="shared" si="88"/>
        <v>-181.60672170113321</v>
      </c>
    </row>
    <row r="507" spans="1:13" x14ac:dyDescent="0.35">
      <c r="A507" s="8">
        <v>1518.2441409999999</v>
      </c>
      <c r="B507">
        <f t="shared" si="78"/>
        <v>7153.0553254671522</v>
      </c>
      <c r="C507">
        <f t="shared" si="79"/>
        <v>16341.132779067093</v>
      </c>
      <c r="D507">
        <f t="shared" si="80"/>
        <v>7.9609440522864399E-6</v>
      </c>
      <c r="E507">
        <f t="shared" si="81"/>
        <v>2.671337270441805E-7</v>
      </c>
      <c r="F507">
        <f t="shared" si="82"/>
        <v>1.1295513138792777E-28</v>
      </c>
      <c r="G507">
        <f t="shared" si="83"/>
        <v>32.49070816344318</v>
      </c>
      <c r="H507">
        <f t="shared" si="84"/>
        <v>2676.4084048644791</v>
      </c>
      <c r="I507">
        <f t="shared" si="85"/>
        <v>6.4772993770880243</v>
      </c>
      <c r="J507">
        <f t="shared" si="86"/>
        <v>1.059440417381622E-2</v>
      </c>
      <c r="K507">
        <f t="shared" si="87"/>
        <v>26209.575119571513</v>
      </c>
      <c r="L507">
        <v>26322.986398000001</v>
      </c>
      <c r="M507">
        <f t="shared" si="88"/>
        <v>-113.411278428488</v>
      </c>
    </row>
    <row r="508" spans="1:13" x14ac:dyDescent="0.35">
      <c r="A508" s="8">
        <v>1519.4589840000001</v>
      </c>
      <c r="B508">
        <f t="shared" si="78"/>
        <v>6970.0958779057191</v>
      </c>
      <c r="C508">
        <f t="shared" si="79"/>
        <v>16970.769027988139</v>
      </c>
      <c r="D508">
        <f t="shared" si="80"/>
        <v>7.1388507434840345E-6</v>
      </c>
      <c r="E508">
        <f t="shared" si="81"/>
        <v>2.2364763497168032E-7</v>
      </c>
      <c r="F508">
        <f t="shared" si="82"/>
        <v>5.6841438634064233E-29</v>
      </c>
      <c r="G508">
        <f t="shared" si="83"/>
        <v>27.577026105551475</v>
      </c>
      <c r="H508">
        <f t="shared" si="84"/>
        <v>2489.5981530487229</v>
      </c>
      <c r="I508">
        <f t="shared" si="85"/>
        <v>7.8885317348914015</v>
      </c>
      <c r="J508">
        <f t="shared" si="86"/>
        <v>1.2246756529874381E-2</v>
      </c>
      <c r="K508">
        <f t="shared" si="87"/>
        <v>26465.94087090205</v>
      </c>
      <c r="L508">
        <v>26506.223907</v>
      </c>
      <c r="M508">
        <f t="shared" si="88"/>
        <v>-40.283036097949662</v>
      </c>
    </row>
    <row r="509" spans="1:13" x14ac:dyDescent="0.35">
      <c r="A509" s="8">
        <v>1520.671875</v>
      </c>
      <c r="B509">
        <f t="shared" si="78"/>
        <v>6790.7127575328095</v>
      </c>
      <c r="C509">
        <f t="shared" si="79"/>
        <v>17611.921189488374</v>
      </c>
      <c r="D509">
        <f t="shared" si="80"/>
        <v>6.4008761174718419E-6</v>
      </c>
      <c r="E509">
        <f t="shared" si="81"/>
        <v>1.8717214985361409E-7</v>
      </c>
      <c r="F509">
        <f t="shared" si="82"/>
        <v>2.8542047133325147E-29</v>
      </c>
      <c r="G509">
        <f t="shared" si="83"/>
        <v>23.336292314469851</v>
      </c>
      <c r="H509">
        <f t="shared" si="84"/>
        <v>2308.5450934495243</v>
      </c>
      <c r="I509">
        <f t="shared" si="85"/>
        <v>9.5728794346035855</v>
      </c>
      <c r="J509">
        <f t="shared" si="86"/>
        <v>1.4141970588143328E-2</v>
      </c>
      <c r="K509">
        <f t="shared" si="87"/>
        <v>26744.102360778412</v>
      </c>
      <c r="L509">
        <v>26707.302584000001</v>
      </c>
      <c r="M509">
        <f t="shared" si="88"/>
        <v>36.799776778410887</v>
      </c>
    </row>
    <row r="510" spans="1:13" x14ac:dyDescent="0.35">
      <c r="A510" s="8">
        <v>1521.8847659999999</v>
      </c>
      <c r="B510">
        <f t="shared" si="78"/>
        <v>6614.5971520967469</v>
      </c>
      <c r="C510">
        <f t="shared" si="79"/>
        <v>18265.1988491308</v>
      </c>
      <c r="D510">
        <f t="shared" si="80"/>
        <v>5.7374904492589118E-6</v>
      </c>
      <c r="E510">
        <f t="shared" si="81"/>
        <v>1.5654374516547136E-7</v>
      </c>
      <c r="F510">
        <f t="shared" si="82"/>
        <v>1.4285257316408553E-29</v>
      </c>
      <c r="G510">
        <f t="shared" si="83"/>
        <v>19.683357163481944</v>
      </c>
      <c r="H510">
        <f t="shared" si="84"/>
        <v>2133.6852848416852</v>
      </c>
      <c r="I510">
        <f t="shared" si="85"/>
        <v>11.579022353257059</v>
      </c>
      <c r="J510">
        <f t="shared" si="86"/>
        <v>1.6317157219837123E-2</v>
      </c>
      <c r="K510">
        <f t="shared" si="87"/>
        <v>27044.759988637223</v>
      </c>
      <c r="L510">
        <v>26927.597987000001</v>
      </c>
      <c r="M510">
        <f t="shared" si="88"/>
        <v>117.16200163722169</v>
      </c>
    </row>
    <row r="511" spans="1:13" x14ac:dyDescent="0.35">
      <c r="A511" s="8">
        <v>1523.0976559999999</v>
      </c>
      <c r="B511">
        <f t="shared" si="78"/>
        <v>6441.7353552643963</v>
      </c>
      <c r="C511">
        <f t="shared" si="79"/>
        <v>18930.170422901418</v>
      </c>
      <c r="D511">
        <f t="shared" si="80"/>
        <v>5.1413361802121104E-6</v>
      </c>
      <c r="E511">
        <f t="shared" si="81"/>
        <v>1.3084220288754867E-7</v>
      </c>
      <c r="F511">
        <f t="shared" si="82"/>
        <v>7.1264650026275128E-30</v>
      </c>
      <c r="G511">
        <f t="shared" si="83"/>
        <v>16.548149791621299</v>
      </c>
      <c r="H511">
        <f t="shared" si="84"/>
        <v>1965.6458907501315</v>
      </c>
      <c r="I511">
        <f t="shared" si="85"/>
        <v>13.959955051025021</v>
      </c>
      <c r="J511">
        <f t="shared" si="86"/>
        <v>1.8811556808656163E-2</v>
      </c>
      <c r="K511">
        <f t="shared" si="87"/>
        <v>27368.078590587582</v>
      </c>
      <c r="L511">
        <v>27168.098567000001</v>
      </c>
      <c r="M511">
        <f t="shared" si="88"/>
        <v>199.98002358758094</v>
      </c>
    </row>
    <row r="512" spans="1:13" x14ac:dyDescent="0.35">
      <c r="A512" s="8">
        <v>1524.310547</v>
      </c>
      <c r="B512">
        <f t="shared" si="78"/>
        <v>6272.1116305941259</v>
      </c>
      <c r="C512">
        <f t="shared" si="79"/>
        <v>19606.36649580716</v>
      </c>
      <c r="D512">
        <f t="shared" si="80"/>
        <v>4.6057612703674305E-6</v>
      </c>
      <c r="E512">
        <f t="shared" si="81"/>
        <v>1.092892594813733E-7</v>
      </c>
      <c r="F512">
        <f t="shared" si="82"/>
        <v>3.5435852740476563E-30</v>
      </c>
      <c r="G512">
        <f t="shared" si="83"/>
        <v>13.867000880797081</v>
      </c>
      <c r="H512">
        <f t="shared" si="84"/>
        <v>1804.9412301366806</v>
      </c>
      <c r="I512">
        <f t="shared" si="85"/>
        <v>16.775640316354767</v>
      </c>
      <c r="J512">
        <f t="shared" si="86"/>
        <v>2.1669592905773749E-2</v>
      </c>
      <c r="K512">
        <f t="shared" si="87"/>
        <v>27714.083672043071</v>
      </c>
      <c r="L512">
        <v>27429.675554000001</v>
      </c>
      <c r="M512">
        <f t="shared" si="88"/>
        <v>284.40811804306941</v>
      </c>
    </row>
    <row r="513" spans="1:13" x14ac:dyDescent="0.35">
      <c r="A513" s="8">
        <v>1525.5234379999999</v>
      </c>
      <c r="B513">
        <f t="shared" si="78"/>
        <v>6105.7091209898808</v>
      </c>
      <c r="C513">
        <f t="shared" si="79"/>
        <v>20293.276362722681</v>
      </c>
      <c r="D513">
        <f t="shared" si="80"/>
        <v>4.1247561466189133E-6</v>
      </c>
      <c r="E513">
        <f t="shared" si="81"/>
        <v>9.1227272695598816E-8</v>
      </c>
      <c r="F513">
        <f t="shared" si="82"/>
        <v>1.7562830527729448E-30</v>
      </c>
      <c r="G513">
        <f t="shared" si="83"/>
        <v>11.582399318339846</v>
      </c>
      <c r="H513">
        <f t="shared" si="84"/>
        <v>1651.9760216986181</v>
      </c>
      <c r="I513">
        <f t="shared" si="85"/>
        <v>20.093569010459433</v>
      </c>
      <c r="J513">
        <f t="shared" si="86"/>
        <v>2.4941495445133018E-2</v>
      </c>
      <c r="K513">
        <f t="shared" si="87"/>
        <v>28082.662419451404</v>
      </c>
      <c r="L513">
        <v>27713.072262999998</v>
      </c>
      <c r="M513">
        <f t="shared" si="88"/>
        <v>369.59015645140607</v>
      </c>
    </row>
    <row r="514" spans="1:13" x14ac:dyDescent="0.35">
      <c r="A514" s="8">
        <v>1526.734375</v>
      </c>
      <c r="B514">
        <f t="shared" si="78"/>
        <v>5942.7696844963639</v>
      </c>
      <c r="C514">
        <f t="shared" si="79"/>
        <v>20989.219302419591</v>
      </c>
      <c r="D514">
        <f t="shared" si="80"/>
        <v>3.6935505805436304E-6</v>
      </c>
      <c r="E514">
        <f t="shared" si="81"/>
        <v>7.6123113631532491E-8</v>
      </c>
      <c r="F514">
        <f t="shared" si="82"/>
        <v>8.686074810444815E-31</v>
      </c>
      <c r="G514">
        <f t="shared" si="83"/>
        <v>9.6455455078334627</v>
      </c>
      <c r="H514">
        <f t="shared" si="84"/>
        <v>1507.2756579786628</v>
      </c>
      <c r="I514">
        <f t="shared" si="85"/>
        <v>23.982535949690892</v>
      </c>
      <c r="J514">
        <f t="shared" si="86"/>
        <v>2.8677574483891809E-2</v>
      </c>
      <c r="K514">
        <f t="shared" si="87"/>
        <v>28472.921407696296</v>
      </c>
      <c r="L514">
        <v>28018.386291999999</v>
      </c>
      <c r="M514">
        <f t="shared" si="88"/>
        <v>454.535115696297</v>
      </c>
    </row>
    <row r="515" spans="1:13" x14ac:dyDescent="0.35">
      <c r="A515" s="8">
        <v>1527.9472659999999</v>
      </c>
      <c r="B515">
        <f t="shared" si="78"/>
        <v>5782.7475656879515</v>
      </c>
      <c r="C515">
        <f t="shared" si="79"/>
        <v>21695.85266768049</v>
      </c>
      <c r="D515">
        <f t="shared" si="80"/>
        <v>3.3058563652651348E-6</v>
      </c>
      <c r="E515">
        <f t="shared" si="81"/>
        <v>6.3459895352493439E-8</v>
      </c>
      <c r="F515">
        <f t="shared" si="82"/>
        <v>4.2770394160058628E-31</v>
      </c>
      <c r="G515">
        <f t="shared" si="83"/>
        <v>8.0040694760640978</v>
      </c>
      <c r="H515">
        <f t="shared" si="84"/>
        <v>1370.5706388940728</v>
      </c>
      <c r="I515">
        <f t="shared" si="85"/>
        <v>28.539157336511643</v>
      </c>
      <c r="J515">
        <f t="shared" si="86"/>
        <v>3.2953850676361175E-2</v>
      </c>
      <c r="K515">
        <f t="shared" si="87"/>
        <v>28885.747056295088</v>
      </c>
      <c r="L515">
        <v>28347.070463</v>
      </c>
      <c r="M515">
        <f t="shared" si="88"/>
        <v>538.67659329508751</v>
      </c>
    </row>
    <row r="516" spans="1:13" x14ac:dyDescent="0.35">
      <c r="A516" s="8">
        <v>1529.158203</v>
      </c>
      <c r="B516">
        <f t="shared" si="78"/>
        <v>5626.1371184400077</v>
      </c>
      <c r="C516">
        <f t="shared" si="79"/>
        <v>22410.273075285728</v>
      </c>
      <c r="D516">
        <f t="shared" si="80"/>
        <v>2.958511358467054E-6</v>
      </c>
      <c r="E516">
        <f t="shared" si="81"/>
        <v>5.2884415988127066E-8</v>
      </c>
      <c r="F516">
        <f t="shared" si="82"/>
        <v>2.1015751984489601E-31</v>
      </c>
      <c r="G516">
        <f t="shared" si="83"/>
        <v>6.6223440125594646</v>
      </c>
      <c r="H516">
        <f t="shared" si="84"/>
        <v>1242.4044468180236</v>
      </c>
      <c r="I516">
        <f t="shared" si="85"/>
        <v>33.84167061855225</v>
      </c>
      <c r="J516">
        <f t="shared" si="86"/>
        <v>3.7828511543692746E-2</v>
      </c>
      <c r="K516">
        <f t="shared" si="87"/>
        <v>29319.316486697811</v>
      </c>
      <c r="L516">
        <v>28698.388447000001</v>
      </c>
      <c r="M516">
        <f t="shared" si="88"/>
        <v>620.92803969781016</v>
      </c>
    </row>
    <row r="517" spans="1:13" x14ac:dyDescent="0.35">
      <c r="A517" s="8">
        <v>1530.3710940000001</v>
      </c>
      <c r="B517">
        <f t="shared" si="78"/>
        <v>5472.410300764539</v>
      </c>
      <c r="C517">
        <f t="shared" si="79"/>
        <v>23134.119295669007</v>
      </c>
      <c r="D517">
        <f t="shared" si="80"/>
        <v>2.646404613204826E-6</v>
      </c>
      <c r="E517">
        <f t="shared" si="81"/>
        <v>4.4029739929346998E-8</v>
      </c>
      <c r="F517">
        <f t="shared" si="82"/>
        <v>1.0280936728032599E-31</v>
      </c>
      <c r="G517">
        <f t="shared" si="83"/>
        <v>5.4596381205260709</v>
      </c>
      <c r="H517">
        <f t="shared" si="84"/>
        <v>1122.3796924827002</v>
      </c>
      <c r="I517">
        <f t="shared" si="85"/>
        <v>40.009755783006909</v>
      </c>
      <c r="J517">
        <f t="shared" si="86"/>
        <v>4.3398530316127393E-2</v>
      </c>
      <c r="K517">
        <f t="shared" si="87"/>
        <v>29774.422084040532</v>
      </c>
      <c r="L517">
        <v>29073.651290999998</v>
      </c>
      <c r="M517">
        <f t="shared" si="88"/>
        <v>700.77079304053404</v>
      </c>
    </row>
    <row r="518" spans="1:13" x14ac:dyDescent="0.35">
      <c r="A518" s="8">
        <v>1531.5820309999999</v>
      </c>
      <c r="B518">
        <f t="shared" si="78"/>
        <v>5322.0385850124776</v>
      </c>
      <c r="C518">
        <f t="shared" si="79"/>
        <v>23864.355311637813</v>
      </c>
      <c r="D518">
        <f t="shared" si="80"/>
        <v>2.3669495111412892E-6</v>
      </c>
      <c r="E518">
        <f t="shared" si="81"/>
        <v>3.6644684782469542E-8</v>
      </c>
      <c r="F518">
        <f t="shared" si="82"/>
        <v>5.0188821193793334E-32</v>
      </c>
      <c r="G518">
        <f t="shared" si="83"/>
        <v>4.4878400735271962</v>
      </c>
      <c r="H518">
        <f t="shared" si="84"/>
        <v>1010.8204058088811</v>
      </c>
      <c r="I518">
        <f t="shared" si="85"/>
        <v>47.135614789338717</v>
      </c>
      <c r="J518">
        <f t="shared" si="86"/>
        <v>4.9737192026056726E-2</v>
      </c>
      <c r="K518">
        <f t="shared" si="87"/>
        <v>30248.887496917658</v>
      </c>
      <c r="L518">
        <v>29471.680493</v>
      </c>
      <c r="M518">
        <f t="shared" si="88"/>
        <v>777.20700391765786</v>
      </c>
    </row>
    <row r="519" spans="1:13" x14ac:dyDescent="0.35">
      <c r="A519" s="8">
        <v>1532.7929690000001</v>
      </c>
      <c r="B519">
        <f t="shared" si="78"/>
        <v>5174.7466466760152</v>
      </c>
      <c r="C519">
        <f t="shared" si="79"/>
        <v>24601.400965811379</v>
      </c>
      <c r="D519">
        <f t="shared" si="80"/>
        <v>2.116379523068257E-6</v>
      </c>
      <c r="E519">
        <f t="shared" si="81"/>
        <v>3.0478548162542631E-8</v>
      </c>
      <c r="F519">
        <f t="shared" si="82"/>
        <v>2.4421284248479436E-32</v>
      </c>
      <c r="G519">
        <f t="shared" si="83"/>
        <v>3.6770392704777257</v>
      </c>
      <c r="H519">
        <f t="shared" si="84"/>
        <v>907.39339737937769</v>
      </c>
      <c r="I519">
        <f t="shared" si="85"/>
        <v>55.350297774627187</v>
      </c>
      <c r="J519">
        <f t="shared" si="86"/>
        <v>5.6955335611644592E-2</v>
      </c>
      <c r="K519">
        <f t="shared" si="87"/>
        <v>30742.625304394351</v>
      </c>
      <c r="L519">
        <v>29892.947678</v>
      </c>
      <c r="M519">
        <f t="shared" si="88"/>
        <v>849.67762639435023</v>
      </c>
    </row>
    <row r="520" spans="1:13" x14ac:dyDescent="0.35">
      <c r="A520" s="8">
        <v>1534.0039059999999</v>
      </c>
      <c r="B520">
        <f t="shared" si="78"/>
        <v>5030.5085391233488</v>
      </c>
      <c r="C520">
        <f t="shared" si="79"/>
        <v>25344.477809390799</v>
      </c>
      <c r="D520">
        <f t="shared" si="80"/>
        <v>1.8917772361370157E-6</v>
      </c>
      <c r="E520">
        <f t="shared" si="81"/>
        <v>2.533355330819577E-8</v>
      </c>
      <c r="F520">
        <f t="shared" si="82"/>
        <v>1.184452674026334E-32</v>
      </c>
      <c r="G520">
        <f t="shared" si="83"/>
        <v>3.0029402295493992</v>
      </c>
      <c r="H520">
        <f t="shared" si="84"/>
        <v>811.90407345765584</v>
      </c>
      <c r="I520">
        <f t="shared" si="85"/>
        <v>64.78554884348992</v>
      </c>
      <c r="J520">
        <f t="shared" si="86"/>
        <v>6.5167998410883513E-2</v>
      </c>
      <c r="K520">
        <f t="shared" si="87"/>
        <v>31254.744080960365</v>
      </c>
      <c r="L520">
        <v>30337.195144000001</v>
      </c>
      <c r="M520">
        <f t="shared" si="88"/>
        <v>917.54893696036379</v>
      </c>
    </row>
    <row r="521" spans="1:13" x14ac:dyDescent="0.35">
      <c r="A521" s="8">
        <v>1535.2148440000001</v>
      </c>
      <c r="B521">
        <f t="shared" si="78"/>
        <v>4889.29672548493</v>
      </c>
      <c r="C521">
        <f t="shared" si="79"/>
        <v>26092.773982091174</v>
      </c>
      <c r="D521">
        <f t="shared" si="80"/>
        <v>1.6905119570191267E-6</v>
      </c>
      <c r="E521">
        <f t="shared" si="81"/>
        <v>2.1043421611650975E-8</v>
      </c>
      <c r="F521">
        <f t="shared" si="82"/>
        <v>5.7260365894810481E-33</v>
      </c>
      <c r="G521">
        <f t="shared" si="83"/>
        <v>2.4444574773559298</v>
      </c>
      <c r="H521">
        <f t="shared" si="84"/>
        <v>724.10448496525953</v>
      </c>
      <c r="I521">
        <f t="shared" si="85"/>
        <v>75.582948693195846</v>
      </c>
      <c r="J521">
        <f t="shared" si="86"/>
        <v>7.4504286530645794E-2</v>
      </c>
      <c r="K521">
        <f t="shared" si="87"/>
        <v>31784.277104709996</v>
      </c>
      <c r="L521">
        <v>30804.027506999999</v>
      </c>
      <c r="M521">
        <f t="shared" si="88"/>
        <v>980.24959770999703</v>
      </c>
    </row>
    <row r="522" spans="1:13" x14ac:dyDescent="0.35">
      <c r="A522" s="8">
        <v>1536.423828</v>
      </c>
      <c r="B522">
        <f t="shared" si="78"/>
        <v>4751.3035973795304</v>
      </c>
      <c r="C522">
        <f t="shared" si="79"/>
        <v>26844.223449384168</v>
      </c>
      <c r="D522">
        <f t="shared" si="80"/>
        <v>1.5104887127873187E-6</v>
      </c>
      <c r="E522">
        <f t="shared" si="81"/>
        <v>1.7473736889661363E-8</v>
      </c>
      <c r="F522">
        <f t="shared" si="82"/>
        <v>2.7624266533390024E-33</v>
      </c>
      <c r="G522">
        <f t="shared" si="83"/>
        <v>1.9840533869926296</v>
      </c>
      <c r="H522">
        <f t="shared" si="84"/>
        <v>643.82646584532029</v>
      </c>
      <c r="I522">
        <f t="shared" si="85"/>
        <v>87.872374521086456</v>
      </c>
      <c r="J522">
        <f t="shared" si="86"/>
        <v>8.509068658413807E-2</v>
      </c>
      <c r="K522">
        <f t="shared" si="87"/>
        <v>32329.295032731647</v>
      </c>
      <c r="L522">
        <v>31292.107233999999</v>
      </c>
      <c r="M522">
        <f t="shared" si="88"/>
        <v>1037.1877987316475</v>
      </c>
    </row>
    <row r="523" spans="1:13" x14ac:dyDescent="0.35">
      <c r="A523" s="8">
        <v>1537.6347659999999</v>
      </c>
      <c r="B523">
        <f t="shared" si="78"/>
        <v>4616.0537787628673</v>
      </c>
      <c r="C523">
        <f t="shared" si="79"/>
        <v>27600.375092188107</v>
      </c>
      <c r="D523">
        <f t="shared" si="80"/>
        <v>1.3489928181256852E-6</v>
      </c>
      <c r="E523">
        <f t="shared" si="81"/>
        <v>1.449584232516277E-8</v>
      </c>
      <c r="F523">
        <f t="shared" si="82"/>
        <v>1.3267965781858058E-33</v>
      </c>
      <c r="G523">
        <f t="shared" si="83"/>
        <v>1.6045983223824314</v>
      </c>
      <c r="H523">
        <f t="shared" si="84"/>
        <v>570.48275851144058</v>
      </c>
      <c r="I523">
        <f t="shared" si="85"/>
        <v>101.85332986353407</v>
      </c>
      <c r="J523">
        <f t="shared" si="86"/>
        <v>9.7123248791315439E-2</v>
      </c>
      <c r="K523">
        <f t="shared" si="87"/>
        <v>32890.466682260616</v>
      </c>
      <c r="L523">
        <v>31802.352484999999</v>
      </c>
      <c r="M523">
        <f t="shared" si="88"/>
        <v>1088.1141972606165</v>
      </c>
    </row>
    <row r="524" spans="1:13" x14ac:dyDescent="0.35">
      <c r="A524" s="8">
        <v>1538.845703</v>
      </c>
      <c r="B524">
        <f t="shared" si="78"/>
        <v>4483.7425095647541</v>
      </c>
      <c r="C524">
        <f t="shared" si="79"/>
        <v>28359.103621381175</v>
      </c>
      <c r="D524">
        <f t="shared" si="80"/>
        <v>1.2044081312610823E-6</v>
      </c>
      <c r="E524">
        <f t="shared" si="81"/>
        <v>1.201765325822394E-8</v>
      </c>
      <c r="F524">
        <f t="shared" si="82"/>
        <v>6.3519291539310541E-34</v>
      </c>
      <c r="G524">
        <f t="shared" si="83"/>
        <v>1.2935012190872615</v>
      </c>
      <c r="H524">
        <f t="shared" si="84"/>
        <v>503.85284777777707</v>
      </c>
      <c r="I524">
        <f t="shared" si="85"/>
        <v>117.67535065199485</v>
      </c>
      <c r="J524">
        <f t="shared" si="86"/>
        <v>0.11076720320174421</v>
      </c>
      <c r="K524">
        <f t="shared" si="87"/>
        <v>33465.778599014426</v>
      </c>
      <c r="L524">
        <v>32333.207203999998</v>
      </c>
      <c r="M524">
        <f t="shared" si="88"/>
        <v>1132.5713950144273</v>
      </c>
    </row>
    <row r="525" spans="1:13" x14ac:dyDescent="0.35">
      <c r="A525" s="8">
        <v>1540.0546879999999</v>
      </c>
      <c r="B525">
        <f t="shared" si="78"/>
        <v>4354.5447419738603</v>
      </c>
      <c r="C525">
        <f t="shared" si="79"/>
        <v>29118.239154890143</v>
      </c>
      <c r="D525">
        <f t="shared" si="80"/>
        <v>1.0751999726515079E-6</v>
      </c>
      <c r="E525">
        <f t="shared" si="81"/>
        <v>9.959700919481518E-9</v>
      </c>
      <c r="F525">
        <f t="shared" si="82"/>
        <v>3.0346840620956206E-34</v>
      </c>
      <c r="G525">
        <f t="shared" si="83"/>
        <v>1.0397025228210135</v>
      </c>
      <c r="H525">
        <f t="shared" si="84"/>
        <v>443.65228889998963</v>
      </c>
      <c r="I525">
        <f t="shared" si="85"/>
        <v>135.48323246209307</v>
      </c>
      <c r="J525">
        <f t="shared" si="86"/>
        <v>0.12619869719153848</v>
      </c>
      <c r="K525">
        <f t="shared" si="87"/>
        <v>34053.085320531267</v>
      </c>
      <c r="L525">
        <v>32882.866503999998</v>
      </c>
      <c r="M525">
        <f t="shared" si="88"/>
        <v>1170.2188165312691</v>
      </c>
    </row>
    <row r="526" spans="1:13" x14ac:dyDescent="0.35">
      <c r="A526" s="8">
        <v>1541.263672</v>
      </c>
      <c r="B526">
        <f t="shared" si="78"/>
        <v>4228.213037853875</v>
      </c>
      <c r="C526">
        <f t="shared" si="79"/>
        <v>29878.034082945116</v>
      </c>
      <c r="D526">
        <f t="shared" si="80"/>
        <v>9.5957099446369836E-7</v>
      </c>
      <c r="E526">
        <f t="shared" si="81"/>
        <v>8.2488305314371337E-9</v>
      </c>
      <c r="F526">
        <f t="shared" si="82"/>
        <v>1.445152214214398E-34</v>
      </c>
      <c r="G526">
        <f t="shared" si="83"/>
        <v>0.83299699921055093</v>
      </c>
      <c r="H526">
        <f t="shared" si="84"/>
        <v>389.38013053912363</v>
      </c>
      <c r="I526">
        <f t="shared" si="85"/>
        <v>155.48108161547708</v>
      </c>
      <c r="J526">
        <f t="shared" si="86"/>
        <v>0.14366352135191737</v>
      </c>
      <c r="K526">
        <f t="shared" si="87"/>
        <v>34652.084994441975</v>
      </c>
      <c r="L526">
        <v>33451.159842000001</v>
      </c>
      <c r="M526">
        <f t="shared" si="88"/>
        <v>1200.9251524419742</v>
      </c>
    </row>
    <row r="527" spans="1:13" x14ac:dyDescent="0.35">
      <c r="A527" s="8">
        <v>1542.4726559999999</v>
      </c>
      <c r="B527">
        <f t="shared" si="78"/>
        <v>4104.7145921812153</v>
      </c>
      <c r="C527">
        <f t="shared" si="79"/>
        <v>30637.493921629568</v>
      </c>
      <c r="D527">
        <f t="shared" si="80"/>
        <v>8.5612511905420376E-7</v>
      </c>
      <c r="E527">
        <f t="shared" si="81"/>
        <v>6.8274394049920308E-9</v>
      </c>
      <c r="F527">
        <f t="shared" si="82"/>
        <v>6.8597092318489602E-35</v>
      </c>
      <c r="G527">
        <f t="shared" si="83"/>
        <v>0.66522686821160348</v>
      </c>
      <c r="H527">
        <f t="shared" si="84"/>
        <v>340.64094750704396</v>
      </c>
      <c r="I527">
        <f t="shared" si="85"/>
        <v>177.85315035246001</v>
      </c>
      <c r="J527">
        <f t="shared" si="86"/>
        <v>0.16341282746772615</v>
      </c>
      <c r="K527">
        <f t="shared" si="87"/>
        <v>35261.53125222891</v>
      </c>
      <c r="L527">
        <v>34036.973186000003</v>
      </c>
      <c r="M527">
        <f t="shared" si="88"/>
        <v>1224.5580662289067</v>
      </c>
    </row>
    <row r="528" spans="1:13" x14ac:dyDescent="0.35">
      <c r="A528" s="8">
        <v>1543.6816409999999</v>
      </c>
      <c r="B528">
        <f t="shared" si="78"/>
        <v>3984.0158641697708</v>
      </c>
      <c r="C528">
        <f t="shared" si="79"/>
        <v>31395.599229568394</v>
      </c>
      <c r="D528">
        <f t="shared" si="80"/>
        <v>7.6360644791321287E-7</v>
      </c>
      <c r="E528">
        <f t="shared" si="81"/>
        <v>5.6473232605965853E-9</v>
      </c>
      <c r="F528">
        <f t="shared" si="82"/>
        <v>3.2455593731291843E-35</v>
      </c>
      <c r="G528">
        <f t="shared" si="83"/>
        <v>0.52952692793482947</v>
      </c>
      <c r="H528">
        <f t="shared" si="84"/>
        <v>297.03790548544617</v>
      </c>
      <c r="I528">
        <f t="shared" si="85"/>
        <v>202.78583897668179</v>
      </c>
      <c r="J528">
        <f t="shared" si="86"/>
        <v>0.18572648050962393</v>
      </c>
      <c r="K528">
        <f t="shared" si="87"/>
        <v>35880.15409237799</v>
      </c>
      <c r="L528">
        <v>34639.093605000002</v>
      </c>
      <c r="M528">
        <f t="shared" si="88"/>
        <v>1241.0604873779885</v>
      </c>
    </row>
    <row r="529" spans="1:13" x14ac:dyDescent="0.35">
      <c r="A529" s="8">
        <v>1544.890625</v>
      </c>
      <c r="B529">
        <f t="shared" si="78"/>
        <v>3866.0829146961628</v>
      </c>
      <c r="C529">
        <f t="shared" si="79"/>
        <v>32151.305810537542</v>
      </c>
      <c r="D529">
        <f t="shared" si="80"/>
        <v>6.8088573564682903E-7</v>
      </c>
      <c r="E529">
        <f t="shared" si="81"/>
        <v>4.668172530660339E-9</v>
      </c>
      <c r="F529">
        <f t="shared" si="82"/>
        <v>1.5306140076448536E-35</v>
      </c>
      <c r="G529">
        <f t="shared" si="83"/>
        <v>0.42014423189143335</v>
      </c>
      <c r="H529">
        <f t="shared" si="84"/>
        <v>258.1778323044976</v>
      </c>
      <c r="I529">
        <f t="shared" si="85"/>
        <v>230.46535223934188</v>
      </c>
      <c r="J529">
        <f t="shared" si="86"/>
        <v>0.21091597204803889</v>
      </c>
      <c r="K529">
        <f t="shared" si="87"/>
        <v>36506.662970667043</v>
      </c>
      <c r="L529">
        <v>35256.213656</v>
      </c>
      <c r="M529">
        <f t="shared" si="88"/>
        <v>1250.4493146670429</v>
      </c>
    </row>
    <row r="530" spans="1:13" x14ac:dyDescent="0.35">
      <c r="A530" s="8">
        <v>1546.0996090000001</v>
      </c>
      <c r="B530">
        <f t="shared" si="78"/>
        <v>3750.8808550744079</v>
      </c>
      <c r="C530">
        <f t="shared" si="79"/>
        <v>32903.55068797421</v>
      </c>
      <c r="D530">
        <f t="shared" si="80"/>
        <v>6.0694752610128321E-7</v>
      </c>
      <c r="E530">
        <f t="shared" si="81"/>
        <v>3.8562975663353493E-9</v>
      </c>
      <c r="F530">
        <f t="shared" si="82"/>
        <v>7.1950499703502913E-36</v>
      </c>
      <c r="G530">
        <f t="shared" si="83"/>
        <v>0.33227737189807693</v>
      </c>
      <c r="H530">
        <f t="shared" si="84"/>
        <v>223.67530186717448</v>
      </c>
      <c r="I530">
        <f t="shared" si="85"/>
        <v>261.07522986130431</v>
      </c>
      <c r="J530">
        <f t="shared" si="86"/>
        <v>0.23932777879178493</v>
      </c>
      <c r="K530">
        <f t="shared" si="87"/>
        <v>37139.75368053859</v>
      </c>
      <c r="L530">
        <v>35886.940101</v>
      </c>
      <c r="M530">
        <f t="shared" si="88"/>
        <v>1252.8135795385897</v>
      </c>
    </row>
    <row r="531" spans="1:13" x14ac:dyDescent="0.35">
      <c r="A531" s="8">
        <v>1547.3066409999999</v>
      </c>
      <c r="B531">
        <f t="shared" si="78"/>
        <v>3638.553793062214</v>
      </c>
      <c r="C531">
        <f t="shared" si="79"/>
        <v>33650.048955147875</v>
      </c>
      <c r="D531">
        <f t="shared" si="80"/>
        <v>5.4098002529367347E-7</v>
      </c>
      <c r="E531">
        <f t="shared" si="81"/>
        <v>3.1845510696356705E-9</v>
      </c>
      <c r="F531">
        <f t="shared" si="82"/>
        <v>3.3754110659798722E-36</v>
      </c>
      <c r="G531">
        <f t="shared" si="83"/>
        <v>0.26203726860088178</v>
      </c>
      <c r="H531">
        <f t="shared" si="84"/>
        <v>193.2026673094818</v>
      </c>
      <c r="I531">
        <f t="shared" si="85"/>
        <v>294.73632416976182</v>
      </c>
      <c r="J531">
        <f t="shared" si="86"/>
        <v>0.27129200231389966</v>
      </c>
      <c r="K531">
        <f t="shared" si="87"/>
        <v>37777.075069504412</v>
      </c>
      <c r="L531">
        <v>36528.750506999997</v>
      </c>
      <c r="M531">
        <f t="shared" si="88"/>
        <v>1248.3245625044146</v>
      </c>
    </row>
    <row r="532" spans="1:13" x14ac:dyDescent="0.35">
      <c r="A532" s="8">
        <v>1548.515625</v>
      </c>
      <c r="B532">
        <f t="shared" si="78"/>
        <v>3528.702523633232</v>
      </c>
      <c r="C532">
        <f t="shared" si="79"/>
        <v>34392.118745815758</v>
      </c>
      <c r="D532">
        <f t="shared" si="80"/>
        <v>4.8195097930247923E-7</v>
      </c>
      <c r="E532">
        <f t="shared" si="81"/>
        <v>2.6273086060299106E-9</v>
      </c>
      <c r="F532">
        <f t="shared" si="82"/>
        <v>1.5764532122840898E-36</v>
      </c>
      <c r="G532">
        <f t="shared" si="83"/>
        <v>0.20589780181313924</v>
      </c>
      <c r="H532">
        <f t="shared" si="84"/>
        <v>166.30238778370818</v>
      </c>
      <c r="I532">
        <f t="shared" si="85"/>
        <v>331.72635241458408</v>
      </c>
      <c r="J532">
        <f t="shared" si="86"/>
        <v>0.30733866713410929</v>
      </c>
      <c r="K532">
        <f t="shared" si="87"/>
        <v>38419.363246600806</v>
      </c>
      <c r="L532">
        <v>37182.170763000002</v>
      </c>
      <c r="M532">
        <f t="shared" si="88"/>
        <v>1237.1924836008038</v>
      </c>
    </row>
    <row r="533" spans="1:13" x14ac:dyDescent="0.35">
      <c r="A533" s="8">
        <v>1549.7226559999999</v>
      </c>
      <c r="B533">
        <f t="shared" si="78"/>
        <v>3421.6455338334063</v>
      </c>
      <c r="C533">
        <f t="shared" si="79"/>
        <v>35126.255962310759</v>
      </c>
      <c r="D533">
        <f t="shared" si="80"/>
        <v>4.293170462706128E-7</v>
      </c>
      <c r="E533">
        <f t="shared" si="81"/>
        <v>2.1668506256783907E-9</v>
      </c>
      <c r="F533">
        <f t="shared" si="82"/>
        <v>7.3479305748864114E-37</v>
      </c>
      <c r="G533">
        <f t="shared" si="83"/>
        <v>0.16132620711354953</v>
      </c>
      <c r="H533">
        <f t="shared" si="84"/>
        <v>142.71987419137164</v>
      </c>
      <c r="I533">
        <f t="shared" si="85"/>
        <v>372.08208007852568</v>
      </c>
      <c r="J533">
        <f t="shared" si="86"/>
        <v>0.34782336066414132</v>
      </c>
      <c r="K533">
        <f t="shared" si="87"/>
        <v>39063.212600413324</v>
      </c>
      <c r="L533">
        <v>37843.472390000003</v>
      </c>
      <c r="M533">
        <f t="shared" si="88"/>
        <v>1219.7402104133216</v>
      </c>
    </row>
    <row r="534" spans="1:13" x14ac:dyDescent="0.35">
      <c r="A534" s="8">
        <v>1550.9316409999999</v>
      </c>
      <c r="B534">
        <f t="shared" ref="B534:B597" si="89">$I$2*_xlfn.NORM.DIST($A534,$F$2,$H$2/$A$19,0)</f>
        <v>3316.9994265584205</v>
      </c>
      <c r="C534">
        <f t="shared" ref="C534:C597" si="90">$Q$2*_xlfn.NORM.DIST($A534,$N$2,$P$2/$A$19,0)</f>
        <v>35853.716638364625</v>
      </c>
      <c r="D534">
        <f t="shared" ref="D534:D597" si="91">$V$2*_xlfn.NORM.DIST($A534,$S$2,$U$2/$A$19,0)</f>
        <v>3.8224732584270128E-7</v>
      </c>
      <c r="E534">
        <f t="shared" ref="E534:E597" si="92">$AA$2*_xlfn.NORM.DIST($A534,$X$2,$Z$2/$A$19,0)</f>
        <v>1.7853813987590034E-9</v>
      </c>
      <c r="F534">
        <f t="shared" ref="F534:F597" si="93">$AF$2*_xlfn.NORM.DIST($A534,$AC$2,$AE$2/$A$19,0)</f>
        <v>3.4096159973905604E-37</v>
      </c>
      <c r="G534">
        <f t="shared" ref="G534:G597" si="94">$AK$2*_xlfn.NORM.DIST($A534,$AH$2,$AJ$2/$A$19,0)</f>
        <v>0.12594466229366644</v>
      </c>
      <c r="H534">
        <f t="shared" ref="H534:H597" si="95">$AP$2*_xlfn.NORM.DIST($A534,$AM$2,$AO$2/$A$19,0)</f>
        <v>122.05513364422914</v>
      </c>
      <c r="I534">
        <f t="shared" ref="I534:I597" si="96">$AU$2*_xlfn.NORM.DIST($A534,$AR$2,$AT$2/$A$19,0)</f>
        <v>416.07477839228477</v>
      </c>
      <c r="J534">
        <f t="shared" ref="J534:J597" si="97">$AZ$2*_xlfn.NORM.DIST($A534,$AW$2,$AY$2/$A$19,0)</f>
        <v>0.39340110466985773</v>
      </c>
      <c r="K534">
        <f t="shared" si="87"/>
        <v>39709.365323110556</v>
      </c>
      <c r="L534">
        <v>38513.107861999997</v>
      </c>
      <c r="M534">
        <f t="shared" si="88"/>
        <v>1196.2574611105592</v>
      </c>
    </row>
    <row r="535" spans="1:13" x14ac:dyDescent="0.35">
      <c r="A535" s="8">
        <v>1552.138672</v>
      </c>
      <c r="B535">
        <f t="shared" si="89"/>
        <v>3215.0652543625429</v>
      </c>
      <c r="C535">
        <f t="shared" si="90"/>
        <v>36571.023554010018</v>
      </c>
      <c r="D535">
        <f t="shared" si="91"/>
        <v>3.4030228199499056E-7</v>
      </c>
      <c r="E535">
        <f t="shared" si="92"/>
        <v>1.4705812616806452E-9</v>
      </c>
      <c r="F535">
        <f t="shared" si="93"/>
        <v>1.5789931967302547E-37</v>
      </c>
      <c r="G535">
        <f t="shared" si="94"/>
        <v>9.8044629521167923E-2</v>
      </c>
      <c r="H535">
        <f t="shared" si="95"/>
        <v>104.07174825531649</v>
      </c>
      <c r="I535">
        <f t="shared" si="96"/>
        <v>463.68281656180028</v>
      </c>
      <c r="J535">
        <f t="shared" si="97"/>
        <v>0.44450313270846203</v>
      </c>
      <c r="K535">
        <f t="shared" ref="K535:K598" si="98">SUM(B535:J535)</f>
        <v>40354.385921293673</v>
      </c>
      <c r="L535">
        <v>39187.166280999998</v>
      </c>
      <c r="M535">
        <f t="shared" ref="M535:M598" si="99">K535-L535</f>
        <v>1167.2196402936752</v>
      </c>
    </row>
    <row r="536" spans="1:13" x14ac:dyDescent="0.35">
      <c r="A536" s="8">
        <v>1553.345703</v>
      </c>
      <c r="B536">
        <f t="shared" si="89"/>
        <v>3115.634268617383</v>
      </c>
      <c r="C536">
        <f t="shared" si="90"/>
        <v>37278.229845269401</v>
      </c>
      <c r="D536">
        <f t="shared" si="91"/>
        <v>3.0287117330315598E-7</v>
      </c>
      <c r="E536">
        <f t="shared" si="92"/>
        <v>1.2105071103218073E-9</v>
      </c>
      <c r="F536">
        <f t="shared" si="93"/>
        <v>7.288725568785124E-38</v>
      </c>
      <c r="G536">
        <f t="shared" si="94"/>
        <v>7.6078931503427399E-2</v>
      </c>
      <c r="H536">
        <f t="shared" si="95"/>
        <v>88.45170337324403</v>
      </c>
      <c r="I536">
        <f t="shared" si="96"/>
        <v>515.07107797491142</v>
      </c>
      <c r="J536">
        <f t="shared" si="97"/>
        <v>0.50183761998895426</v>
      </c>
      <c r="K536">
        <f t="shared" si="98"/>
        <v>40997.964812090504</v>
      </c>
      <c r="L536">
        <v>39864.923362000001</v>
      </c>
      <c r="M536">
        <f t="shared" si="99"/>
        <v>1133.0414500905026</v>
      </c>
    </row>
    <row r="537" spans="1:13" x14ac:dyDescent="0.35">
      <c r="A537" s="8">
        <v>1554.5527340000001</v>
      </c>
      <c r="B537">
        <f t="shared" si="89"/>
        <v>3018.6685939013541</v>
      </c>
      <c r="C537">
        <f t="shared" si="90"/>
        <v>37974.204094258683</v>
      </c>
      <c r="D537">
        <f t="shared" si="91"/>
        <v>2.6947823338996629E-7</v>
      </c>
      <c r="E537">
        <f t="shared" si="92"/>
        <v>9.9578586320079761E-10</v>
      </c>
      <c r="F537">
        <f t="shared" si="93"/>
        <v>3.3536635427307875E-38</v>
      </c>
      <c r="G537">
        <f t="shared" si="94"/>
        <v>5.8843913756349168E-2</v>
      </c>
      <c r="H537">
        <f t="shared" si="95"/>
        <v>74.933514577514259</v>
      </c>
      <c r="I537">
        <f t="shared" si="96"/>
        <v>570.30854380497283</v>
      </c>
      <c r="J537">
        <f t="shared" si="97"/>
        <v>0.56610988906764192</v>
      </c>
      <c r="K537">
        <f t="shared" si="98"/>
        <v>41638.739700615828</v>
      </c>
      <c r="L537">
        <v>40544.525417999997</v>
      </c>
      <c r="M537">
        <f t="shared" si="99"/>
        <v>1094.2142826158306</v>
      </c>
    </row>
    <row r="538" spans="1:13" x14ac:dyDescent="0.35">
      <c r="A538" s="8">
        <v>1555.7578129999999</v>
      </c>
      <c r="B538">
        <f t="shared" si="89"/>
        <v>2924.281007613075</v>
      </c>
      <c r="C538">
        <f t="shared" si="90"/>
        <v>38656.720737042771</v>
      </c>
      <c r="D538">
        <f t="shared" si="91"/>
        <v>2.3974219204907011E-7</v>
      </c>
      <c r="E538">
        <f t="shared" si="92"/>
        <v>8.1888455728400169E-10</v>
      </c>
      <c r="F538">
        <f t="shared" si="93"/>
        <v>1.540041916824565E-38</v>
      </c>
      <c r="G538">
        <f t="shared" si="94"/>
        <v>4.5385703157068427E-2</v>
      </c>
      <c r="H538">
        <f t="shared" si="95"/>
        <v>63.293985703301978</v>
      </c>
      <c r="I538">
        <f t="shared" si="96"/>
        <v>629.33371144114244</v>
      </c>
      <c r="J538">
        <f t="shared" si="97"/>
        <v>0.63797493540496608</v>
      </c>
      <c r="K538">
        <f t="shared" si="98"/>
        <v>42274.312802679415</v>
      </c>
      <c r="L538">
        <v>41222.973161000002</v>
      </c>
      <c r="M538">
        <f t="shared" si="99"/>
        <v>1051.339641679413</v>
      </c>
    </row>
    <row r="539" spans="1:13" x14ac:dyDescent="0.35">
      <c r="A539" s="8">
        <v>1556.9648440000001</v>
      </c>
      <c r="B539">
        <f t="shared" si="89"/>
        <v>2832.1273551500913</v>
      </c>
      <c r="C539">
        <f t="shared" si="90"/>
        <v>39326.865566515233</v>
      </c>
      <c r="D539">
        <f t="shared" si="91"/>
        <v>2.1318457374273892E-7</v>
      </c>
      <c r="E539">
        <f t="shared" si="92"/>
        <v>6.7276336599024909E-10</v>
      </c>
      <c r="F539">
        <f t="shared" si="93"/>
        <v>7.0403752011590895E-39</v>
      </c>
      <c r="G539">
        <f t="shared" si="94"/>
        <v>3.4878001017412341E-2</v>
      </c>
      <c r="H539">
        <f t="shared" si="95"/>
        <v>53.275522566281815</v>
      </c>
      <c r="I539">
        <f t="shared" si="96"/>
        <v>692.33945456206766</v>
      </c>
      <c r="J539">
        <f t="shared" si="97"/>
        <v>0.71852186110962102</v>
      </c>
      <c r="K539">
        <f t="shared" si="98"/>
        <v>42905.361298869662</v>
      </c>
      <c r="L539">
        <v>41900.523046000002</v>
      </c>
      <c r="M539">
        <f t="shared" si="99"/>
        <v>1004.8382528696602</v>
      </c>
    </row>
    <row r="540" spans="1:13" x14ac:dyDescent="0.35">
      <c r="A540" s="8">
        <v>1558.171875</v>
      </c>
      <c r="B540">
        <f t="shared" si="89"/>
        <v>2742.3238354575751</v>
      </c>
      <c r="C540">
        <f t="shared" si="90"/>
        <v>39982.402758446915</v>
      </c>
      <c r="D540">
        <f t="shared" si="91"/>
        <v>1.8951332531957971E-7</v>
      </c>
      <c r="E540">
        <f t="shared" si="92"/>
        <v>5.5236007915894921E-10</v>
      </c>
      <c r="F540">
        <f t="shared" si="93"/>
        <v>3.208157037022623E-39</v>
      </c>
      <c r="G540">
        <f t="shared" si="94"/>
        <v>2.67165671834576E-2</v>
      </c>
      <c r="H540">
        <f t="shared" si="95"/>
        <v>44.698149432418049</v>
      </c>
      <c r="I540">
        <f t="shared" si="96"/>
        <v>759.19566241248629</v>
      </c>
      <c r="J540">
        <f t="shared" si="97"/>
        <v>0.80858465169882954</v>
      </c>
      <c r="K540">
        <f t="shared" si="98"/>
        <v>43529.455707158348</v>
      </c>
      <c r="L540">
        <v>42574.094206000002</v>
      </c>
      <c r="M540">
        <f t="shared" si="99"/>
        <v>955.36150115834607</v>
      </c>
    </row>
    <row r="541" spans="1:13" x14ac:dyDescent="0.35">
      <c r="A541" s="8">
        <v>1559.376953</v>
      </c>
      <c r="B541">
        <f t="shared" si="89"/>
        <v>2654.9713436914267</v>
      </c>
      <c r="C541">
        <f t="shared" si="90"/>
        <v>40621.200311267487</v>
      </c>
      <c r="D541">
        <f t="shared" si="91"/>
        <v>1.6845325891006452E-7</v>
      </c>
      <c r="E541">
        <f t="shared" si="92"/>
        <v>4.5335850985186297E-10</v>
      </c>
      <c r="F541">
        <f t="shared" si="93"/>
        <v>1.459041628900021E-39</v>
      </c>
      <c r="G541">
        <f t="shared" si="94"/>
        <v>2.0407838029612515E-2</v>
      </c>
      <c r="H541">
        <f t="shared" si="95"/>
        <v>37.391654162308299</v>
      </c>
      <c r="I541">
        <f t="shared" si="96"/>
        <v>829.70466770497728</v>
      </c>
      <c r="J541">
        <f t="shared" si="97"/>
        <v>0.90902956569829385</v>
      </c>
      <c r="K541">
        <f t="shared" si="98"/>
        <v>44144.197414398834</v>
      </c>
      <c r="L541">
        <v>43240.599608999997</v>
      </c>
      <c r="M541">
        <f t="shared" si="99"/>
        <v>903.5978053988365</v>
      </c>
    </row>
    <row r="542" spans="1:13" x14ac:dyDescent="0.35">
      <c r="A542" s="8">
        <v>1560.5820309999999</v>
      </c>
      <c r="B542">
        <f t="shared" si="89"/>
        <v>2569.8839109408059</v>
      </c>
      <c r="C542">
        <f t="shared" si="90"/>
        <v>41243.239279396112</v>
      </c>
      <c r="D542">
        <f t="shared" si="91"/>
        <v>1.4968978590272314E-7</v>
      </c>
      <c r="E542">
        <f t="shared" si="92"/>
        <v>3.718625647454377E-10</v>
      </c>
      <c r="F542">
        <f t="shared" si="93"/>
        <v>6.6142535175155137E-40</v>
      </c>
      <c r="G542">
        <f t="shared" si="94"/>
        <v>1.5538691046829027E-2</v>
      </c>
      <c r="H542">
        <f t="shared" si="95"/>
        <v>31.17890813943475</v>
      </c>
      <c r="I542">
        <f t="shared" si="96"/>
        <v>903.84599418664243</v>
      </c>
      <c r="J542">
        <f t="shared" si="97"/>
        <v>1.0211294369075929</v>
      </c>
      <c r="K542">
        <f t="shared" si="98"/>
        <v>44749.184760941018</v>
      </c>
      <c r="L542">
        <v>43899.104876999998</v>
      </c>
      <c r="M542">
        <f t="shared" si="99"/>
        <v>850.07988394101994</v>
      </c>
    </row>
    <row r="543" spans="1:13" x14ac:dyDescent="0.35">
      <c r="A543" s="8">
        <v>1561.7890629999999</v>
      </c>
      <c r="B543">
        <f t="shared" si="89"/>
        <v>2486.8900824297002</v>
      </c>
      <c r="C543">
        <f t="shared" si="90"/>
        <v>41848.408614823893</v>
      </c>
      <c r="D543">
        <f t="shared" si="91"/>
        <v>1.3295189511415871E-7</v>
      </c>
      <c r="E543">
        <f t="shared" si="92"/>
        <v>3.0472222196694727E-10</v>
      </c>
      <c r="F543">
        <f t="shared" si="93"/>
        <v>2.9849328056010929E-40</v>
      </c>
      <c r="G543">
        <f t="shared" si="94"/>
        <v>1.1787931284883865E-2</v>
      </c>
      <c r="H543">
        <f t="shared" si="95"/>
        <v>25.906983887691979</v>
      </c>
      <c r="I543">
        <f t="shared" si="96"/>
        <v>981.57456943746899</v>
      </c>
      <c r="J543">
        <f t="shared" si="97"/>
        <v>1.146343819019185</v>
      </c>
      <c r="K543">
        <f t="shared" si="98"/>
        <v>45343.938382462315</v>
      </c>
      <c r="L543">
        <v>44548.606238</v>
      </c>
      <c r="M543">
        <f t="shared" si="99"/>
        <v>795.33214446231432</v>
      </c>
    </row>
    <row r="544" spans="1:13" x14ac:dyDescent="0.35">
      <c r="A544" s="8">
        <v>1562.9941409999999</v>
      </c>
      <c r="B544">
        <f t="shared" si="89"/>
        <v>2406.2195570825552</v>
      </c>
      <c r="C544">
        <f t="shared" si="90"/>
        <v>42433.690965958202</v>
      </c>
      <c r="D544">
        <f t="shared" si="91"/>
        <v>1.1807371988323383E-7</v>
      </c>
      <c r="E544">
        <f t="shared" si="92"/>
        <v>2.4962424303420362E-10</v>
      </c>
      <c r="F544">
        <f t="shared" si="93"/>
        <v>1.344459185535743E-40</v>
      </c>
      <c r="G544">
        <f t="shared" si="94"/>
        <v>8.917742714847899E-3</v>
      </c>
      <c r="H544">
        <f t="shared" si="95"/>
        <v>21.463620901232552</v>
      </c>
      <c r="I544">
        <f t="shared" si="96"/>
        <v>1062.4148006342632</v>
      </c>
      <c r="J544">
        <f t="shared" si="97"/>
        <v>1.2856349155414457</v>
      </c>
      <c r="K544">
        <f t="shared" si="98"/>
        <v>45925.083497352833</v>
      </c>
      <c r="L544">
        <v>45184.941679000003</v>
      </c>
      <c r="M544">
        <f t="shared" si="99"/>
        <v>740.14181835282943</v>
      </c>
    </row>
    <row r="545" spans="1:13" x14ac:dyDescent="0.35">
      <c r="A545" s="8">
        <v>1564.1992190000001</v>
      </c>
      <c r="B545">
        <f t="shared" si="89"/>
        <v>2327.6971897640688</v>
      </c>
      <c r="C545">
        <f t="shared" si="90"/>
        <v>42999.046372543962</v>
      </c>
      <c r="D545">
        <f t="shared" si="91"/>
        <v>1.0482986924789636E-7</v>
      </c>
      <c r="E545">
        <f t="shared" si="92"/>
        <v>2.0435750633556686E-10</v>
      </c>
      <c r="F545">
        <f t="shared" si="93"/>
        <v>6.0361743464288331E-41</v>
      </c>
      <c r="G545">
        <f t="shared" si="94"/>
        <v>6.7247070573486951E-3</v>
      </c>
      <c r="H545">
        <f t="shared" si="95"/>
        <v>17.725161960428842</v>
      </c>
      <c r="I545">
        <f t="shared" si="96"/>
        <v>1146.2148095605921</v>
      </c>
      <c r="J545">
        <f t="shared" si="97"/>
        <v>1.4406905111343999</v>
      </c>
      <c r="K545">
        <f t="shared" si="98"/>
        <v>46492.130949152277</v>
      </c>
      <c r="L545">
        <v>45807.112874999999</v>
      </c>
      <c r="M545">
        <f t="shared" si="99"/>
        <v>685.01807415227813</v>
      </c>
    </row>
    <row r="546" spans="1:13" x14ac:dyDescent="0.35">
      <c r="A546" s="8">
        <v>1565.4023440000001</v>
      </c>
      <c r="B546">
        <f t="shared" si="89"/>
        <v>2251.4061297675958</v>
      </c>
      <c r="C546">
        <f t="shared" si="90"/>
        <v>43542.60081229372</v>
      </c>
      <c r="D546">
        <f t="shared" si="91"/>
        <v>9.3062340587573831E-8</v>
      </c>
      <c r="E546">
        <f t="shared" si="92"/>
        <v>1.6724653636488341E-10</v>
      </c>
      <c r="F546">
        <f t="shared" si="93"/>
        <v>2.7048553952004286E-41</v>
      </c>
      <c r="G546">
        <f t="shared" si="94"/>
        <v>5.0570232570406682E-3</v>
      </c>
      <c r="H546">
        <f t="shared" si="95"/>
        <v>14.595420753350373</v>
      </c>
      <c r="I546">
        <f t="shared" si="96"/>
        <v>1232.5057975882492</v>
      </c>
      <c r="J546">
        <f t="shared" si="97"/>
        <v>1.6128527137609407</v>
      </c>
      <c r="K546">
        <f t="shared" si="98"/>
        <v>47042.726070233162</v>
      </c>
      <c r="L546">
        <v>46412.100367999999</v>
      </c>
      <c r="M546">
        <f t="shared" si="99"/>
        <v>630.62570223316288</v>
      </c>
    </row>
    <row r="547" spans="1:13" x14ac:dyDescent="0.35">
      <c r="A547" s="8">
        <v>1566.607422</v>
      </c>
      <c r="B547">
        <f t="shared" si="89"/>
        <v>2177.0597672493227</v>
      </c>
      <c r="C547">
        <f t="shared" si="90"/>
        <v>44065.139266982798</v>
      </c>
      <c r="D547">
        <f t="shared" si="91"/>
        <v>8.2575677314587498E-8</v>
      </c>
      <c r="E547">
        <f t="shared" si="92"/>
        <v>1.3674259465982372E-10</v>
      </c>
      <c r="F547">
        <f t="shared" si="93"/>
        <v>1.2065981359164659E-41</v>
      </c>
      <c r="G547">
        <f t="shared" si="94"/>
        <v>3.7889408729008416E-3</v>
      </c>
      <c r="H547">
        <f t="shared" si="95"/>
        <v>11.975903492578054</v>
      </c>
      <c r="I547">
        <f t="shared" si="96"/>
        <v>1321.190125770127</v>
      </c>
      <c r="J547">
        <f t="shared" si="97"/>
        <v>1.8044666413619115</v>
      </c>
      <c r="K547">
        <f t="shared" si="98"/>
        <v>47577.173319159774</v>
      </c>
      <c r="L547">
        <v>46999.835787000004</v>
      </c>
      <c r="M547">
        <f t="shared" si="99"/>
        <v>577.33753215977049</v>
      </c>
    </row>
    <row r="548" spans="1:13" x14ac:dyDescent="0.35">
      <c r="A548" s="8">
        <v>1567.8125</v>
      </c>
      <c r="B548">
        <f t="shared" si="89"/>
        <v>2104.7447157504412</v>
      </c>
      <c r="C548">
        <f t="shared" si="90"/>
        <v>44564.812249084702</v>
      </c>
      <c r="D548">
        <f t="shared" si="91"/>
        <v>7.324928718709341E-8</v>
      </c>
      <c r="E548">
        <f t="shared" si="92"/>
        <v>1.1173048896136603E-10</v>
      </c>
      <c r="F548">
        <f t="shared" si="93"/>
        <v>5.3651557864905775E-42</v>
      </c>
      <c r="G548">
        <f t="shared" si="94"/>
        <v>2.8297091185680895E-3</v>
      </c>
      <c r="H548">
        <f t="shared" si="95"/>
        <v>9.7949234230412348</v>
      </c>
      <c r="I548">
        <f t="shared" si="96"/>
        <v>1411.7011115900655</v>
      </c>
      <c r="J548">
        <f t="shared" si="97"/>
        <v>2.0172200612822895</v>
      </c>
      <c r="K548">
        <f t="shared" si="98"/>
        <v>48093.073049692008</v>
      </c>
      <c r="L548">
        <v>47567.314724000003</v>
      </c>
      <c r="M548">
        <f t="shared" si="99"/>
        <v>525.75832569200429</v>
      </c>
    </row>
    <row r="549" spans="1:13" x14ac:dyDescent="0.35">
      <c r="A549" s="8">
        <v>1569.015625</v>
      </c>
      <c r="B549">
        <f t="shared" si="89"/>
        <v>2034.5345086210236</v>
      </c>
      <c r="C549">
        <f t="shared" si="90"/>
        <v>45039.952303176047</v>
      </c>
      <c r="D549">
        <f t="shared" si="91"/>
        <v>6.4969931132082539E-8</v>
      </c>
      <c r="E549">
        <f t="shared" si="92"/>
        <v>9.126487038726581E-11</v>
      </c>
      <c r="F549">
        <f t="shared" si="93"/>
        <v>2.3810962217396099E-42</v>
      </c>
      <c r="G549">
        <f t="shared" si="94"/>
        <v>2.1075394221540871E-3</v>
      </c>
      <c r="H549">
        <f t="shared" si="95"/>
        <v>7.9880317822124587</v>
      </c>
      <c r="I549">
        <f t="shared" si="96"/>
        <v>1503.4121098800949</v>
      </c>
      <c r="J549">
        <f t="shared" si="97"/>
        <v>2.2528401374963156</v>
      </c>
      <c r="K549">
        <f t="shared" si="98"/>
        <v>48588.141901201358</v>
      </c>
      <c r="L549">
        <v>48111.701205999998</v>
      </c>
      <c r="M549">
        <f t="shared" si="99"/>
        <v>476.44069520135963</v>
      </c>
    </row>
    <row r="550" spans="1:13" x14ac:dyDescent="0.35">
      <c r="A550" s="8">
        <v>1570.220703</v>
      </c>
      <c r="B550">
        <f t="shared" si="89"/>
        <v>1966.1625249671088</v>
      </c>
      <c r="C550">
        <f t="shared" si="90"/>
        <v>45491.224010634614</v>
      </c>
      <c r="D550">
        <f t="shared" si="91"/>
        <v>5.7598349628643077E-8</v>
      </c>
      <c r="E550">
        <f t="shared" si="92"/>
        <v>7.4475662408749427E-11</v>
      </c>
      <c r="F550">
        <f t="shared" si="93"/>
        <v>1.0519644851990815E-42</v>
      </c>
      <c r="G550">
        <f t="shared" si="94"/>
        <v>1.5638824948247417E-3</v>
      </c>
      <c r="H550">
        <f t="shared" si="95"/>
        <v>6.4913793079312967</v>
      </c>
      <c r="I550">
        <f t="shared" si="96"/>
        <v>1596.099372456297</v>
      </c>
      <c r="J550">
        <f t="shared" si="97"/>
        <v>2.5144089112511567</v>
      </c>
      <c r="K550">
        <f t="shared" si="98"/>
        <v>49062.493260217358</v>
      </c>
      <c r="L550">
        <v>48632.842273000002</v>
      </c>
      <c r="M550">
        <f t="shared" si="99"/>
        <v>429.65098721735558</v>
      </c>
    </row>
    <row r="551" spans="1:13" x14ac:dyDescent="0.35">
      <c r="A551" s="8">
        <v>1571.423828</v>
      </c>
      <c r="B551">
        <f t="shared" si="89"/>
        <v>1899.8119183233546</v>
      </c>
      <c r="C551">
        <f t="shared" si="90"/>
        <v>45916.327900217555</v>
      </c>
      <c r="D551">
        <f t="shared" si="91"/>
        <v>5.105823871979988E-8</v>
      </c>
      <c r="E551">
        <f t="shared" si="92"/>
        <v>6.0756125399465329E-11</v>
      </c>
      <c r="F551">
        <f t="shared" si="93"/>
        <v>4.6387894722790325E-43</v>
      </c>
      <c r="G551">
        <f t="shared" si="94"/>
        <v>1.1573028082902533E-3</v>
      </c>
      <c r="H551">
        <f t="shared" si="95"/>
        <v>5.259987375225708</v>
      </c>
      <c r="I551">
        <f t="shared" si="96"/>
        <v>1688.9009895010879</v>
      </c>
      <c r="J551">
        <f t="shared" si="97"/>
        <v>2.803594812051811</v>
      </c>
      <c r="K551">
        <f t="shared" si="98"/>
        <v>49513.105547583204</v>
      </c>
      <c r="L551">
        <v>49127.192174999996</v>
      </c>
      <c r="M551">
        <f t="shared" si="99"/>
        <v>385.91337258320709</v>
      </c>
    </row>
    <row r="552" spans="1:13" x14ac:dyDescent="0.35">
      <c r="A552" s="8">
        <v>1572.626953</v>
      </c>
      <c r="B552">
        <f t="shared" si="89"/>
        <v>1835.3320672711986</v>
      </c>
      <c r="C552">
        <f t="shared" si="90"/>
        <v>46315.221707600285</v>
      </c>
      <c r="D552">
        <f t="shared" si="91"/>
        <v>4.5247554839851133E-8</v>
      </c>
      <c r="E552">
        <f t="shared" si="92"/>
        <v>4.9532228429072086E-11</v>
      </c>
      <c r="F552">
        <f t="shared" si="93"/>
        <v>2.0389842320545362E-43</v>
      </c>
      <c r="G552">
        <f t="shared" si="94"/>
        <v>8.5368080252109027E-4</v>
      </c>
      <c r="H552">
        <f t="shared" si="95"/>
        <v>4.2485236132910034</v>
      </c>
      <c r="I552">
        <f t="shared" si="96"/>
        <v>1781.3697497744929</v>
      </c>
      <c r="J552">
        <f t="shared" si="97"/>
        <v>3.1235322408785247</v>
      </c>
      <c r="K552">
        <f t="shared" si="98"/>
        <v>49939.296434226249</v>
      </c>
      <c r="L552">
        <v>49593.832497000003</v>
      </c>
      <c r="M552">
        <f t="shared" si="99"/>
        <v>345.46393722624634</v>
      </c>
    </row>
    <row r="553" spans="1:13" x14ac:dyDescent="0.35">
      <c r="A553" s="8">
        <v>1573.830078</v>
      </c>
      <c r="B553">
        <f t="shared" si="89"/>
        <v>1772.6849144473679</v>
      </c>
      <c r="C553">
        <f t="shared" si="90"/>
        <v>46687.155916984928</v>
      </c>
      <c r="D553">
        <f t="shared" si="91"/>
        <v>4.0086477593454976E-8</v>
      </c>
      <c r="E553">
        <f t="shared" si="92"/>
        <v>4.0355967771073819E-11</v>
      </c>
      <c r="F553">
        <f t="shared" si="93"/>
        <v>8.9336450130494241E-44</v>
      </c>
      <c r="G553">
        <f t="shared" si="94"/>
        <v>6.2769640743021062E-4</v>
      </c>
      <c r="H553">
        <f t="shared" si="95"/>
        <v>3.420558250696462</v>
      </c>
      <c r="I553">
        <f t="shared" si="96"/>
        <v>1872.8783774119363</v>
      </c>
      <c r="J553">
        <f t="shared" si="97"/>
        <v>3.4771877693596944</v>
      </c>
      <c r="K553">
        <f t="shared" si="98"/>
        <v>50339.617582600818</v>
      </c>
      <c r="L553">
        <v>50031.062631000001</v>
      </c>
      <c r="M553">
        <f t="shared" si="99"/>
        <v>308.55495160081773</v>
      </c>
    </row>
    <row r="554" spans="1:13" x14ac:dyDescent="0.35">
      <c r="A554" s="8">
        <v>1575.033203</v>
      </c>
      <c r="B554">
        <f t="shared" si="89"/>
        <v>1711.8326135069692</v>
      </c>
      <c r="C554">
        <f t="shared" si="90"/>
        <v>47031.427637935514</v>
      </c>
      <c r="D554">
        <f t="shared" si="91"/>
        <v>3.5503745638713776E-8</v>
      </c>
      <c r="E554">
        <f t="shared" si="92"/>
        <v>3.2858653906880312E-11</v>
      </c>
      <c r="F554">
        <f t="shared" si="93"/>
        <v>3.9016574293431295E-44</v>
      </c>
      <c r="G554">
        <f t="shared" si="94"/>
        <v>4.6005461378684074E-4</v>
      </c>
      <c r="H554">
        <f t="shared" si="95"/>
        <v>2.7451214581333834</v>
      </c>
      <c r="I554">
        <f t="shared" si="96"/>
        <v>1962.7758146566659</v>
      </c>
      <c r="J554">
        <f t="shared" si="97"/>
        <v>3.8677794231232334</v>
      </c>
      <c r="K554">
        <f t="shared" si="98"/>
        <v>50712.649427070559</v>
      </c>
      <c r="L554">
        <v>50437.275668000002</v>
      </c>
      <c r="M554">
        <f t="shared" si="99"/>
        <v>275.37375907055684</v>
      </c>
    </row>
    <row r="555" spans="1:13" x14ac:dyDescent="0.35">
      <c r="A555" s="8">
        <v>1576.234375</v>
      </c>
      <c r="B555">
        <f t="shared" si="89"/>
        <v>1652.8320754519905</v>
      </c>
      <c r="C555">
        <f t="shared" si="90"/>
        <v>47346.893214402917</v>
      </c>
      <c r="D555">
        <f t="shared" si="91"/>
        <v>3.144197652653322E-8</v>
      </c>
      <c r="E555">
        <f t="shared" si="92"/>
        <v>2.674603681939854E-11</v>
      </c>
      <c r="F555">
        <f t="shared" si="93"/>
        <v>1.7008366759803834E-44</v>
      </c>
      <c r="G555">
        <f t="shared" si="94"/>
        <v>3.3627702439805997E-4</v>
      </c>
      <c r="H555">
        <f t="shared" si="95"/>
        <v>2.1967985416869777</v>
      </c>
      <c r="I555">
        <f t="shared" si="96"/>
        <v>2050.2545367760235</v>
      </c>
      <c r="J555">
        <f t="shared" si="97"/>
        <v>4.2980598371119845</v>
      </c>
      <c r="K555">
        <f t="shared" si="98"/>
        <v>51056.47502131822</v>
      </c>
      <c r="L555">
        <v>50810.389799999997</v>
      </c>
      <c r="M555">
        <f t="shared" si="99"/>
        <v>246.08522131822247</v>
      </c>
    </row>
    <row r="556" spans="1:13" x14ac:dyDescent="0.35">
      <c r="A556" s="8">
        <v>1577.4375</v>
      </c>
      <c r="B556">
        <f t="shared" si="89"/>
        <v>1595.4541338484462</v>
      </c>
      <c r="C556">
        <f t="shared" si="90"/>
        <v>47633.976113182478</v>
      </c>
      <c r="D556">
        <f t="shared" si="91"/>
        <v>2.7831288488959558E-8</v>
      </c>
      <c r="E556">
        <f t="shared" si="92"/>
        <v>2.1749340628773687E-11</v>
      </c>
      <c r="F556">
        <f t="shared" si="93"/>
        <v>7.3806831000410859E-45</v>
      </c>
      <c r="G556">
        <f t="shared" si="94"/>
        <v>2.4488965878448164E-4</v>
      </c>
      <c r="H556">
        <f t="shared" si="95"/>
        <v>1.751734600447121</v>
      </c>
      <c r="I556">
        <f t="shared" si="96"/>
        <v>2134.9239369384941</v>
      </c>
      <c r="J556">
        <f t="shared" si="97"/>
        <v>4.7731973222108284</v>
      </c>
      <c r="K556">
        <f t="shared" si="98"/>
        <v>51370.879360809588</v>
      </c>
      <c r="L556">
        <v>51150.232699</v>
      </c>
      <c r="M556">
        <f t="shared" si="99"/>
        <v>220.64666180958739</v>
      </c>
    </row>
    <row r="557" spans="1:13" x14ac:dyDescent="0.35">
      <c r="A557" s="8">
        <v>1578.640625</v>
      </c>
      <c r="B557">
        <f t="shared" si="89"/>
        <v>1539.7590526414238</v>
      </c>
      <c r="C557">
        <f t="shared" si="90"/>
        <v>47891.589856179089</v>
      </c>
      <c r="D557">
        <f t="shared" si="91"/>
        <v>2.4628064525959101E-8</v>
      </c>
      <c r="E557">
        <f t="shared" si="92"/>
        <v>1.7674814076924671E-11</v>
      </c>
      <c r="F557">
        <f t="shared" si="93"/>
        <v>3.1925383644036009E-45</v>
      </c>
      <c r="G557">
        <f t="shared" si="94"/>
        <v>1.7776625204303517E-4</v>
      </c>
      <c r="H557">
        <f t="shared" si="95"/>
        <v>1.3923614951029142</v>
      </c>
      <c r="I557">
        <f t="shared" si="96"/>
        <v>2215.9637479296921</v>
      </c>
      <c r="J557">
        <f t="shared" si="97"/>
        <v>5.2966066826764528</v>
      </c>
      <c r="K557">
        <f t="shared" si="98"/>
        <v>51654.001802718885</v>
      </c>
      <c r="L557">
        <v>51454.907796</v>
      </c>
      <c r="M557">
        <f t="shared" si="99"/>
        <v>199.09400671888579</v>
      </c>
    </row>
    <row r="558" spans="1:13" x14ac:dyDescent="0.35">
      <c r="A558" s="8">
        <v>1579.841797</v>
      </c>
      <c r="B558">
        <f t="shared" si="89"/>
        <v>1485.7964677162745</v>
      </c>
      <c r="C558">
        <f t="shared" si="90"/>
        <v>48118.893608062775</v>
      </c>
      <c r="D558">
        <f t="shared" si="91"/>
        <v>2.1791506584307976E-8</v>
      </c>
      <c r="E558">
        <f t="shared" si="92"/>
        <v>1.4359279010926495E-11</v>
      </c>
      <c r="F558">
        <f t="shared" si="93"/>
        <v>1.3784007826881228E-45</v>
      </c>
      <c r="G558">
        <f t="shared" si="94"/>
        <v>1.2869540189930178E-4</v>
      </c>
      <c r="H558">
        <f t="shared" si="95"/>
        <v>1.1035870121767666</v>
      </c>
      <c r="I558">
        <f t="shared" si="96"/>
        <v>2292.5860422545984</v>
      </c>
      <c r="J558">
        <f t="shared" si="97"/>
        <v>5.8717148984854708</v>
      </c>
      <c r="K558">
        <f t="shared" si="98"/>
        <v>51904.251548661516</v>
      </c>
      <c r="L558">
        <v>51722.879398999998</v>
      </c>
      <c r="M558">
        <f t="shared" si="99"/>
        <v>181.37214966151805</v>
      </c>
    </row>
    <row r="559" spans="1:13" x14ac:dyDescent="0.35">
      <c r="A559" s="8">
        <v>1581.0429690000001</v>
      </c>
      <c r="B559">
        <f t="shared" si="89"/>
        <v>1433.4383221584517</v>
      </c>
      <c r="C559">
        <f t="shared" si="90"/>
        <v>48315.892003689529</v>
      </c>
      <c r="D559">
        <f t="shared" si="91"/>
        <v>1.9276054119168388E-8</v>
      </c>
      <c r="E559">
        <f t="shared" si="92"/>
        <v>1.1658251445758273E-11</v>
      </c>
      <c r="F559">
        <f t="shared" si="93"/>
        <v>5.932326427307764E-46</v>
      </c>
      <c r="G559">
        <f t="shared" si="94"/>
        <v>9.2872446860168336E-5</v>
      </c>
      <c r="H559">
        <f t="shared" si="95"/>
        <v>0.87190927945317886</v>
      </c>
      <c r="I559">
        <f t="shared" si="96"/>
        <v>2364.2792987773346</v>
      </c>
      <c r="J559">
        <f t="shared" si="97"/>
        <v>6.5040628912521825</v>
      </c>
      <c r="K559">
        <f t="shared" si="98"/>
        <v>52120.985689687761</v>
      </c>
      <c r="L559">
        <v>51953.686264999997</v>
      </c>
      <c r="M559">
        <f t="shared" si="99"/>
        <v>167.29942468776426</v>
      </c>
    </row>
    <row r="560" spans="1:13" x14ac:dyDescent="0.35">
      <c r="A560" s="8">
        <v>1582.2441409999999</v>
      </c>
      <c r="B560">
        <f t="shared" si="89"/>
        <v>1382.6486508408343</v>
      </c>
      <c r="C560">
        <f t="shared" si="90"/>
        <v>48482.204690231265</v>
      </c>
      <c r="D560">
        <f t="shared" si="91"/>
        <v>1.7046017235370132E-8</v>
      </c>
      <c r="E560">
        <f t="shared" si="92"/>
        <v>9.4592609264232284E-12</v>
      </c>
      <c r="F560">
        <f t="shared" si="93"/>
        <v>2.5449819830817366E-46</v>
      </c>
      <c r="G560">
        <f t="shared" si="94"/>
        <v>6.6806833569749775E-5</v>
      </c>
      <c r="H560">
        <f t="shared" si="95"/>
        <v>0.68666697656439413</v>
      </c>
      <c r="I560">
        <f t="shared" si="96"/>
        <v>2430.4240729896496</v>
      </c>
      <c r="J560">
        <f t="shared" si="97"/>
        <v>7.1987491385094158</v>
      </c>
      <c r="K560">
        <f t="shared" si="98"/>
        <v>52303.162897000708</v>
      </c>
      <c r="L560">
        <v>52146.489821000003</v>
      </c>
      <c r="M560">
        <f t="shared" si="99"/>
        <v>156.6730760007049</v>
      </c>
    </row>
    <row r="561" spans="1:13" x14ac:dyDescent="0.35">
      <c r="A561" s="8">
        <v>1583.4453129999999</v>
      </c>
      <c r="B561">
        <f t="shared" si="89"/>
        <v>1333.3918350955623</v>
      </c>
      <c r="C561">
        <f t="shared" si="90"/>
        <v>48617.509749201403</v>
      </c>
      <c r="D561">
        <f t="shared" si="91"/>
        <v>1.5069596212905138E-8</v>
      </c>
      <c r="E561">
        <f t="shared" si="92"/>
        <v>7.6701524552692635E-12</v>
      </c>
      <c r="F561">
        <f t="shared" si="93"/>
        <v>1.0883147795905352E-46</v>
      </c>
      <c r="G561">
        <f t="shared" si="94"/>
        <v>4.7903255742454495E-5</v>
      </c>
      <c r="H561">
        <f t="shared" si="95"/>
        <v>0.53905262649692742</v>
      </c>
      <c r="I561">
        <f t="shared" si="96"/>
        <v>2490.4365391028632</v>
      </c>
      <c r="J561">
        <f t="shared" si="97"/>
        <v>7.9612613825487344</v>
      </c>
      <c r="K561">
        <f t="shared" si="98"/>
        <v>52449.838485327207</v>
      </c>
      <c r="L561">
        <v>52300.602487999997</v>
      </c>
      <c r="M561">
        <f t="shared" si="99"/>
        <v>149.2359973272105</v>
      </c>
    </row>
    <row r="562" spans="1:13" x14ac:dyDescent="0.35">
      <c r="A562" s="8">
        <v>1584.6464840000001</v>
      </c>
      <c r="B562">
        <f t="shared" si="89"/>
        <v>1285.6326575711819</v>
      </c>
      <c r="C562">
        <f t="shared" si="90"/>
        <v>48721.544661202272</v>
      </c>
      <c r="D562">
        <f t="shared" si="91"/>
        <v>1.3318467610501563E-8</v>
      </c>
      <c r="E562">
        <f t="shared" si="92"/>
        <v>6.2154684595471832E-12</v>
      </c>
      <c r="F562">
        <f t="shared" si="93"/>
        <v>4.6391113173372482E-47</v>
      </c>
      <c r="G562">
        <f t="shared" si="94"/>
        <v>3.4238871279542491E-5</v>
      </c>
      <c r="H562">
        <f t="shared" si="95"/>
        <v>0.42181925798896958</v>
      </c>
      <c r="I562">
        <f t="shared" si="96"/>
        <v>2543.7770033576526</v>
      </c>
      <c r="J562">
        <f t="shared" si="97"/>
        <v>8.7974989938494019</v>
      </c>
      <c r="K562">
        <f t="shared" si="98"/>
        <v>52560.173674635138</v>
      </c>
      <c r="L562">
        <v>52415.491113999997</v>
      </c>
      <c r="M562">
        <f t="shared" si="99"/>
        <v>144.68256063514127</v>
      </c>
    </row>
    <row r="563" spans="1:13" x14ac:dyDescent="0.35">
      <c r="A563" s="8">
        <v>1585.8476559999999</v>
      </c>
      <c r="B563">
        <f t="shared" si="89"/>
        <v>1239.3361592384606</v>
      </c>
      <c r="C563">
        <f t="shared" si="90"/>
        <v>48794.107474569617</v>
      </c>
      <c r="D563">
        <f t="shared" si="91"/>
        <v>1.1767406700722067E-8</v>
      </c>
      <c r="E563">
        <f t="shared" si="92"/>
        <v>5.0334605059758816E-12</v>
      </c>
      <c r="F563">
        <f t="shared" si="93"/>
        <v>1.9711736978701481E-47</v>
      </c>
      <c r="G563">
        <f t="shared" si="94"/>
        <v>2.4394047737559454E-5</v>
      </c>
      <c r="H563">
        <f t="shared" si="95"/>
        <v>0.32902711930475931</v>
      </c>
      <c r="I563">
        <f t="shared" si="96"/>
        <v>2589.9581419120764</v>
      </c>
      <c r="J563">
        <f t="shared" si="97"/>
        <v>9.7137996289188919</v>
      </c>
      <c r="K563">
        <f t="shared" si="98"/>
        <v>52633.444626874189</v>
      </c>
      <c r="L563">
        <v>52490.779311999999</v>
      </c>
      <c r="M563">
        <f t="shared" si="99"/>
        <v>142.66531487418979</v>
      </c>
    </row>
    <row r="564" spans="1:13" x14ac:dyDescent="0.35">
      <c r="A564" s="8">
        <v>1587.048828</v>
      </c>
      <c r="B564">
        <f t="shared" si="89"/>
        <v>1194.4678918076968</v>
      </c>
      <c r="C564">
        <f t="shared" si="90"/>
        <v>48835.056939809401</v>
      </c>
      <c r="D564">
        <f t="shared" si="91"/>
        <v>1.0393963191969322E-8</v>
      </c>
      <c r="E564">
        <f t="shared" si="92"/>
        <v>4.0736383203042567E-12</v>
      </c>
      <c r="F564">
        <f t="shared" si="93"/>
        <v>8.3488208173578278E-48</v>
      </c>
      <c r="G564">
        <f t="shared" si="94"/>
        <v>1.7324409567669088E-5</v>
      </c>
      <c r="H564">
        <f t="shared" si="95"/>
        <v>0.25582744284077141</v>
      </c>
      <c r="I564">
        <f t="shared" si="96"/>
        <v>2628.5521422523721</v>
      </c>
      <c r="J564">
        <f t="shared" si="97"/>
        <v>10.716959550911641</v>
      </c>
      <c r="K564">
        <f t="shared" si="98"/>
        <v>52669.049778198038</v>
      </c>
      <c r="L564">
        <v>52526.247341000002</v>
      </c>
      <c r="M564">
        <f t="shared" si="99"/>
        <v>142.80243719803548</v>
      </c>
    </row>
    <row r="565" spans="1:13" x14ac:dyDescent="0.35">
      <c r="A565" s="8">
        <v>1588.248047</v>
      </c>
      <c r="B565">
        <f t="shared" si="89"/>
        <v>1151.0633423092449</v>
      </c>
      <c r="C565">
        <f t="shared" si="90"/>
        <v>48844.324031008095</v>
      </c>
      <c r="D565">
        <f t="shared" si="91"/>
        <v>9.1800159313767162E-9</v>
      </c>
      <c r="E565">
        <f t="shared" si="92"/>
        <v>3.2958796412866387E-12</v>
      </c>
      <c r="F565">
        <f t="shared" si="93"/>
        <v>3.5297629738637137E-48</v>
      </c>
      <c r="G565">
        <f t="shared" si="94"/>
        <v>1.2271232876348486E-5</v>
      </c>
      <c r="H565">
        <f t="shared" si="95"/>
        <v>0.19835985505957535</v>
      </c>
      <c r="I565">
        <f t="shared" si="96"/>
        <v>2659.1542722158556</v>
      </c>
      <c r="J565">
        <f t="shared" si="97"/>
        <v>11.812396793670604</v>
      </c>
      <c r="K565">
        <f t="shared" si="98"/>
        <v>52666.552414462334</v>
      </c>
      <c r="L565">
        <v>52521.870941000001</v>
      </c>
      <c r="M565">
        <f t="shared" si="99"/>
        <v>144.68147346233309</v>
      </c>
    </row>
    <row r="566" spans="1:13" x14ac:dyDescent="0.35">
      <c r="A566" s="8">
        <v>1589.4492190000001</v>
      </c>
      <c r="B566">
        <f t="shared" si="89"/>
        <v>1108.9475134207783</v>
      </c>
      <c r="C566">
        <f t="shared" si="90"/>
        <v>48821.920880675345</v>
      </c>
      <c r="D566">
        <f t="shared" si="91"/>
        <v>8.1038587570440035E-9</v>
      </c>
      <c r="E566">
        <f t="shared" si="92"/>
        <v>2.6639962144405368E-12</v>
      </c>
      <c r="F566">
        <f t="shared" si="93"/>
        <v>1.4854852145531963E-48</v>
      </c>
      <c r="G566">
        <f t="shared" si="94"/>
        <v>8.6593504570612471E-6</v>
      </c>
      <c r="H566">
        <f t="shared" si="95"/>
        <v>0.15324692275628371</v>
      </c>
      <c r="I566">
        <f t="shared" si="96"/>
        <v>2681.5748928470334</v>
      </c>
      <c r="J566">
        <f t="shared" si="97"/>
        <v>13.011462493238803</v>
      </c>
      <c r="K566">
        <f t="shared" si="98"/>
        <v>52625.608005026603</v>
      </c>
      <c r="L566">
        <v>52477.725054000002</v>
      </c>
      <c r="M566">
        <f t="shared" si="99"/>
        <v>147.88295102660049</v>
      </c>
    </row>
    <row r="567" spans="1:13" x14ac:dyDescent="0.35">
      <c r="A567" s="8">
        <v>1590.6484379999999</v>
      </c>
      <c r="B567">
        <f t="shared" si="89"/>
        <v>1068.2242332396627</v>
      </c>
      <c r="C567">
        <f t="shared" si="90"/>
        <v>48767.963810126967</v>
      </c>
      <c r="D567">
        <f t="shared" si="91"/>
        <v>7.1532359480661464E-9</v>
      </c>
      <c r="E567">
        <f t="shared" si="92"/>
        <v>2.1526322249220895E-12</v>
      </c>
      <c r="F567">
        <f t="shared" si="93"/>
        <v>6.2404484191679621E-49</v>
      </c>
      <c r="G567">
        <f t="shared" si="94"/>
        <v>6.0945568660466191E-6</v>
      </c>
      <c r="H567">
        <f t="shared" si="95"/>
        <v>0.11806617034618032</v>
      </c>
      <c r="I567">
        <f t="shared" si="96"/>
        <v>2695.5285099498483</v>
      </c>
      <c r="J567">
        <f t="shared" si="97"/>
        <v>14.318559054658859</v>
      </c>
      <c r="K567">
        <f t="shared" si="98"/>
        <v>52546.153184643197</v>
      </c>
      <c r="L567">
        <v>52394.190718999998</v>
      </c>
      <c r="M567">
        <f t="shared" si="99"/>
        <v>151.96246564319881</v>
      </c>
    </row>
    <row r="568" spans="1:13" x14ac:dyDescent="0.35">
      <c r="A568" s="8">
        <v>1591.8476559999999</v>
      </c>
      <c r="B568">
        <f t="shared" si="89"/>
        <v>1028.7913173261129</v>
      </c>
      <c r="C568">
        <f t="shared" si="90"/>
        <v>48682.546882438881</v>
      </c>
      <c r="D568">
        <f t="shared" si="91"/>
        <v>6.3122995324060248E-9</v>
      </c>
      <c r="E568">
        <f t="shared" si="92"/>
        <v>1.7383213033986009E-12</v>
      </c>
      <c r="F568">
        <f t="shared" si="93"/>
        <v>2.613233619558832E-49</v>
      </c>
      <c r="G568">
        <f t="shared" si="94"/>
        <v>4.2757641187461177E-6</v>
      </c>
      <c r="H568">
        <f t="shared" si="95"/>
        <v>9.0672156608281873E-2</v>
      </c>
      <c r="I568">
        <f t="shared" si="96"/>
        <v>2700.9253880041238</v>
      </c>
      <c r="J568">
        <f t="shared" si="97"/>
        <v>15.744401142340905</v>
      </c>
      <c r="K568">
        <f t="shared" si="98"/>
        <v>52428.098665350146</v>
      </c>
      <c r="L568">
        <v>52271.608531999998</v>
      </c>
      <c r="M568">
        <f t="shared" si="99"/>
        <v>156.49013335014752</v>
      </c>
    </row>
    <row r="569" spans="1:13" x14ac:dyDescent="0.35">
      <c r="A569" s="8">
        <v>1593.046875</v>
      </c>
      <c r="B569">
        <f t="shared" si="89"/>
        <v>990.61649948074967</v>
      </c>
      <c r="C569">
        <f t="shared" si="90"/>
        <v>48565.835495382664</v>
      </c>
      <c r="D569">
        <f t="shared" si="91"/>
        <v>5.5686114753596539E-9</v>
      </c>
      <c r="E569">
        <f t="shared" si="92"/>
        <v>1.4028592304030338E-12</v>
      </c>
      <c r="F569">
        <f t="shared" si="93"/>
        <v>1.0908248421591933E-49</v>
      </c>
      <c r="G569">
        <f t="shared" si="94"/>
        <v>2.9901975016027562E-6</v>
      </c>
      <c r="H569">
        <f t="shared" si="95"/>
        <v>6.9412386782483515E-2</v>
      </c>
      <c r="I569">
        <f t="shared" si="96"/>
        <v>2697.7139938562677</v>
      </c>
      <c r="J569">
        <f t="shared" si="97"/>
        <v>17.29842953893959</v>
      </c>
      <c r="K569">
        <f t="shared" si="98"/>
        <v>52271.533833641166</v>
      </c>
      <c r="L569">
        <v>52110.494304</v>
      </c>
      <c r="M569">
        <f t="shared" si="99"/>
        <v>161.03952964116615</v>
      </c>
    </row>
    <row r="570" spans="1:13" x14ac:dyDescent="0.35">
      <c r="A570" s="8">
        <v>1594.2460940000001</v>
      </c>
      <c r="B570">
        <f t="shared" si="89"/>
        <v>953.66806596733704</v>
      </c>
      <c r="C570">
        <f t="shared" si="90"/>
        <v>48418.055583217509</v>
      </c>
      <c r="D570">
        <f t="shared" si="91"/>
        <v>4.9111200790152926E-9</v>
      </c>
      <c r="E570">
        <f t="shared" si="92"/>
        <v>1.1314152785719603E-12</v>
      </c>
      <c r="F570">
        <f t="shared" si="93"/>
        <v>4.5388565984569247E-50</v>
      </c>
      <c r="G570">
        <f t="shared" si="94"/>
        <v>2.0844940936750253E-6</v>
      </c>
      <c r="H570">
        <f t="shared" si="95"/>
        <v>5.2968133517403593E-2</v>
      </c>
      <c r="I570">
        <f t="shared" si="96"/>
        <v>2685.9249976826213</v>
      </c>
      <c r="J570">
        <f t="shared" si="97"/>
        <v>18.990695582283056</v>
      </c>
      <c r="K570">
        <f t="shared" si="98"/>
        <v>52076.692312672676</v>
      </c>
      <c r="L570">
        <v>51911.492324999999</v>
      </c>
      <c r="M570">
        <f t="shared" si="99"/>
        <v>165.1999876726768</v>
      </c>
    </row>
    <row r="571" spans="1:13" x14ac:dyDescent="0.35">
      <c r="A571" s="8">
        <v>1595.4453129999999</v>
      </c>
      <c r="B571">
        <f t="shared" si="89"/>
        <v>917.91473096106938</v>
      </c>
      <c r="C571">
        <f t="shared" si="90"/>
        <v>48239.492629468972</v>
      </c>
      <c r="D571">
        <f t="shared" si="91"/>
        <v>4.3300060554881779E-9</v>
      </c>
      <c r="E571">
        <f t="shared" si="92"/>
        <v>9.1191400979363567E-13</v>
      </c>
      <c r="F571">
        <f t="shared" si="93"/>
        <v>1.8825761935940569E-50</v>
      </c>
      <c r="G571">
        <f t="shared" si="94"/>
        <v>1.4484920713181493E-6</v>
      </c>
      <c r="H571">
        <f t="shared" si="95"/>
        <v>4.0290904761569844E-2</v>
      </c>
      <c r="I571">
        <f t="shared" si="96"/>
        <v>2665.6708102942348</v>
      </c>
      <c r="J571">
        <f t="shared" si="97"/>
        <v>20.831892803712154</v>
      </c>
      <c r="K571">
        <f t="shared" si="98"/>
        <v>51843.950355885572</v>
      </c>
      <c r="L571">
        <v>51675.366183999999</v>
      </c>
      <c r="M571">
        <f t="shared" si="99"/>
        <v>168.5841718855736</v>
      </c>
    </row>
    <row r="572" spans="1:13" x14ac:dyDescent="0.35">
      <c r="A572" s="8">
        <v>1596.6445309999999</v>
      </c>
      <c r="B572">
        <f t="shared" si="89"/>
        <v>883.32570560211809</v>
      </c>
      <c r="C572">
        <f t="shared" si="90"/>
        <v>48030.490992959538</v>
      </c>
      <c r="D572">
        <f t="shared" si="91"/>
        <v>3.816548766973223E-9</v>
      </c>
      <c r="E572">
        <f t="shared" si="92"/>
        <v>7.3453030529780452E-13</v>
      </c>
      <c r="F572">
        <f t="shared" si="93"/>
        <v>7.7834769271127485E-51</v>
      </c>
      <c r="G572">
        <f t="shared" si="94"/>
        <v>1.0033359375117443E-6</v>
      </c>
      <c r="H572">
        <f t="shared" si="95"/>
        <v>3.0550205067881531E-2</v>
      </c>
      <c r="I572">
        <f t="shared" si="96"/>
        <v>2637.1438176806028</v>
      </c>
      <c r="J572">
        <f t="shared" si="97"/>
        <v>22.833381014627733</v>
      </c>
      <c r="K572">
        <f t="shared" si="98"/>
        <v>51573.824448469109</v>
      </c>
      <c r="L572">
        <v>51402.989492000001</v>
      </c>
      <c r="M572">
        <f t="shared" si="99"/>
        <v>170.83495646910887</v>
      </c>
    </row>
    <row r="573" spans="1:13" x14ac:dyDescent="0.35">
      <c r="A573" s="8">
        <v>1597.84375</v>
      </c>
      <c r="B573">
        <f t="shared" si="89"/>
        <v>849.87059014028398</v>
      </c>
      <c r="C573">
        <f t="shared" si="90"/>
        <v>47791.452079845396</v>
      </c>
      <c r="D573">
        <f t="shared" si="91"/>
        <v>3.363004114000597E-9</v>
      </c>
      <c r="E573">
        <f t="shared" si="92"/>
        <v>5.9127480676939774E-13</v>
      </c>
      <c r="F573">
        <f t="shared" si="93"/>
        <v>3.2078131380902412E-51</v>
      </c>
      <c r="G573">
        <f t="shared" si="94"/>
        <v>6.9277329834003119E-7</v>
      </c>
      <c r="H573">
        <f t="shared" si="95"/>
        <v>2.3090630879351631E-2</v>
      </c>
      <c r="I573">
        <f t="shared" si="96"/>
        <v>2600.6132373418004</v>
      </c>
      <c r="J573">
        <f t="shared" si="97"/>
        <v>25.007219913802636</v>
      </c>
      <c r="K573">
        <f t="shared" si="98"/>
        <v>51266.966218568297</v>
      </c>
      <c r="L573">
        <v>51095.334703</v>
      </c>
      <c r="M573">
        <f t="shared" si="99"/>
        <v>171.63151556829689</v>
      </c>
    </row>
    <row r="574" spans="1:13" x14ac:dyDescent="0.35">
      <c r="A574" s="8">
        <v>1599.0410159999999</v>
      </c>
      <c r="B574">
        <f t="shared" si="89"/>
        <v>817.5713567981835</v>
      </c>
      <c r="C574">
        <f t="shared" si="90"/>
        <v>47523.295339458047</v>
      </c>
      <c r="D574">
        <f t="shared" si="91"/>
        <v>2.9631121034190695E-9</v>
      </c>
      <c r="E574">
        <f t="shared" si="92"/>
        <v>4.75824776417157E-13</v>
      </c>
      <c r="F574">
        <f t="shared" si="93"/>
        <v>1.3197432827716074E-51</v>
      </c>
      <c r="G574">
        <f t="shared" si="94"/>
        <v>4.77107140014517E-7</v>
      </c>
      <c r="H574">
        <f t="shared" si="95"/>
        <v>1.7404979118334905E-2</v>
      </c>
      <c r="I574">
        <f t="shared" si="96"/>
        <v>2556.4990152893661</v>
      </c>
      <c r="J574">
        <f t="shared" si="97"/>
        <v>27.362186136772131</v>
      </c>
      <c r="K574">
        <f t="shared" si="98"/>
        <v>50924.74530314155</v>
      </c>
      <c r="L574">
        <v>50754.047777</v>
      </c>
      <c r="M574">
        <f t="shared" si="99"/>
        <v>170.69752614155004</v>
      </c>
    </row>
    <row r="575" spans="1:13" x14ac:dyDescent="0.35">
      <c r="A575" s="8">
        <v>1600.2382809999999</v>
      </c>
      <c r="B575">
        <f t="shared" si="89"/>
        <v>786.34340177421268</v>
      </c>
      <c r="C575">
        <f t="shared" si="90"/>
        <v>47226.1663849303</v>
      </c>
      <c r="D575">
        <f t="shared" si="91"/>
        <v>2.6100182091100353E-9</v>
      </c>
      <c r="E575">
        <f t="shared" si="92"/>
        <v>3.8267457706552582E-13</v>
      </c>
      <c r="F575">
        <f t="shared" si="93"/>
        <v>5.4123933264161786E-52</v>
      </c>
      <c r="G575">
        <f t="shared" si="94"/>
        <v>3.2753672024195035E-7</v>
      </c>
      <c r="H575">
        <f t="shared" si="95"/>
        <v>1.3077673363451874E-2</v>
      </c>
      <c r="I575">
        <f t="shared" si="96"/>
        <v>2505.155369997558</v>
      </c>
      <c r="J575">
        <f t="shared" si="97"/>
        <v>29.915132599402053</v>
      </c>
      <c r="K575">
        <f t="shared" si="98"/>
        <v>50547.59336730498</v>
      </c>
      <c r="L575">
        <v>50379.790519000002</v>
      </c>
      <c r="M575">
        <f t="shared" si="99"/>
        <v>167.8028483049784</v>
      </c>
    </row>
    <row r="576" spans="1:13" x14ac:dyDescent="0.35">
      <c r="A576" s="8">
        <v>1601.4375</v>
      </c>
      <c r="B576">
        <f t="shared" si="89"/>
        <v>756.10952535292699</v>
      </c>
      <c r="C576">
        <f t="shared" si="90"/>
        <v>46900.074014710539</v>
      </c>
      <c r="D576">
        <f t="shared" si="91"/>
        <v>2.2978595318514473E-9</v>
      </c>
      <c r="E576">
        <f t="shared" si="92"/>
        <v>3.0745522460626506E-13</v>
      </c>
      <c r="F576">
        <f t="shared" si="93"/>
        <v>2.2093944516938138E-52</v>
      </c>
      <c r="G576">
        <f t="shared" si="94"/>
        <v>2.2400270245785186E-7</v>
      </c>
      <c r="H576">
        <f t="shared" si="95"/>
        <v>9.7904047088519953E-3</v>
      </c>
      <c r="I576">
        <f t="shared" si="96"/>
        <v>2446.9500816918021</v>
      </c>
      <c r="J576">
        <f t="shared" si="97"/>
        <v>32.684981559313691</v>
      </c>
      <c r="K576">
        <f t="shared" si="98"/>
        <v>50135.828393945594</v>
      </c>
      <c r="L576">
        <v>49973.075352</v>
      </c>
      <c r="M576">
        <f t="shared" si="99"/>
        <v>162.7530419455943</v>
      </c>
    </row>
    <row r="577" spans="1:13" x14ac:dyDescent="0.35">
      <c r="A577" s="8">
        <v>1602.6347659999999</v>
      </c>
      <c r="B577">
        <f t="shared" si="89"/>
        <v>726.93993785607961</v>
      </c>
      <c r="C577">
        <f t="shared" si="90"/>
        <v>46546.695743073615</v>
      </c>
      <c r="D577">
        <f t="shared" si="91"/>
        <v>2.0228707325540986E-9</v>
      </c>
      <c r="E577">
        <f t="shared" si="92"/>
        <v>2.4695254865743566E-13</v>
      </c>
      <c r="F577">
        <f t="shared" si="93"/>
        <v>9.0034489871532068E-53</v>
      </c>
      <c r="G577">
        <f t="shared" si="94"/>
        <v>1.5280349377384701E-7</v>
      </c>
      <c r="H577">
        <f t="shared" si="95"/>
        <v>7.3095998540634918E-3</v>
      </c>
      <c r="I577">
        <f t="shared" si="96"/>
        <v>2382.5949747324435</v>
      </c>
      <c r="J577">
        <f t="shared" si="97"/>
        <v>35.6777482417207</v>
      </c>
      <c r="K577">
        <f t="shared" si="98"/>
        <v>49691.915713658535</v>
      </c>
      <c r="L577">
        <v>49536.485417000004</v>
      </c>
      <c r="M577">
        <f t="shared" si="99"/>
        <v>155.43029665853101</v>
      </c>
    </row>
    <row r="578" spans="1:13" x14ac:dyDescent="0.35">
      <c r="A578" s="8">
        <v>1603.8320309999999</v>
      </c>
      <c r="B578">
        <f t="shared" si="89"/>
        <v>698.75682384271784</v>
      </c>
      <c r="C578">
        <f t="shared" si="90"/>
        <v>46166.187356752125</v>
      </c>
      <c r="D578">
        <f t="shared" si="91"/>
        <v>1.7802768988905643E-9</v>
      </c>
      <c r="E578">
        <f t="shared" si="92"/>
        <v>1.9823029616114061E-13</v>
      </c>
      <c r="F578">
        <f t="shared" si="93"/>
        <v>3.6573291891864612E-53</v>
      </c>
      <c r="G578">
        <f t="shared" si="94"/>
        <v>1.039040841095187E-7</v>
      </c>
      <c r="H578">
        <f t="shared" si="95"/>
        <v>5.4400868952972333E-3</v>
      </c>
      <c r="I578">
        <f t="shared" si="96"/>
        <v>2312.5680004079713</v>
      </c>
      <c r="J578">
        <f t="shared" si="97"/>
        <v>38.913598119018964</v>
      </c>
      <c r="K578">
        <f t="shared" si="98"/>
        <v>49216.431219314414</v>
      </c>
      <c r="L578">
        <v>49070.685969999999</v>
      </c>
      <c r="M578">
        <f t="shared" si="99"/>
        <v>145.74524931441556</v>
      </c>
    </row>
    <row r="579" spans="1:13" x14ac:dyDescent="0.35">
      <c r="A579" s="8">
        <v>1605.029297</v>
      </c>
      <c r="B579">
        <f t="shared" si="89"/>
        <v>671.53287477428535</v>
      </c>
      <c r="C579">
        <f t="shared" si="90"/>
        <v>45759.258799610012</v>
      </c>
      <c r="D579">
        <f t="shared" si="91"/>
        <v>1.566324209169083E-9</v>
      </c>
      <c r="E579">
        <f t="shared" si="92"/>
        <v>1.5901982440785772E-13</v>
      </c>
      <c r="F579">
        <f t="shared" si="93"/>
        <v>1.4809419559867433E-53</v>
      </c>
      <c r="G579">
        <f t="shared" si="94"/>
        <v>7.0428912222807107E-8</v>
      </c>
      <c r="H579">
        <f t="shared" si="95"/>
        <v>4.0358696512660368E-3</v>
      </c>
      <c r="I579">
        <f t="shared" si="96"/>
        <v>2237.4738044682281</v>
      </c>
      <c r="J579">
        <f t="shared" si="97"/>
        <v>42.409208358818219</v>
      </c>
      <c r="K579">
        <f t="shared" si="98"/>
        <v>48710.678723152989</v>
      </c>
      <c r="L579">
        <v>48577.012939</v>
      </c>
      <c r="M579">
        <f t="shared" si="99"/>
        <v>133.66578415298864</v>
      </c>
    </row>
    <row r="580" spans="1:13" x14ac:dyDescent="0.35">
      <c r="A580" s="8">
        <v>1606.2265629999999</v>
      </c>
      <c r="B580">
        <f t="shared" si="89"/>
        <v>645.24135201333331</v>
      </c>
      <c r="C580">
        <f t="shared" si="90"/>
        <v>45326.665819586044</v>
      </c>
      <c r="D580">
        <f t="shared" si="91"/>
        <v>1.3776867747142875E-9</v>
      </c>
      <c r="E580">
        <f t="shared" si="92"/>
        <v>1.2748447842637641E-13</v>
      </c>
      <c r="F580">
        <f t="shared" si="93"/>
        <v>5.9776597256721667E-54</v>
      </c>
      <c r="G580">
        <f t="shared" si="94"/>
        <v>4.7587020123589526E-8</v>
      </c>
      <c r="H580">
        <f t="shared" si="95"/>
        <v>2.9846100209940051E-3</v>
      </c>
      <c r="I580">
        <f t="shared" si="96"/>
        <v>2157.9460077599711</v>
      </c>
      <c r="J580">
        <f t="shared" si="97"/>
        <v>46.182106002992725</v>
      </c>
      <c r="K580">
        <f t="shared" si="98"/>
        <v>48176.038270021323</v>
      </c>
      <c r="L580">
        <v>48056.828901000001</v>
      </c>
      <c r="M580">
        <f t="shared" si="99"/>
        <v>119.20936902132235</v>
      </c>
    </row>
    <row r="581" spans="1:13" x14ac:dyDescent="0.35">
      <c r="A581" s="8">
        <v>1607.421875</v>
      </c>
      <c r="B581">
        <f t="shared" si="89"/>
        <v>619.89669930431751</v>
      </c>
      <c r="C581">
        <f t="shared" si="90"/>
        <v>44869.972790623586</v>
      </c>
      <c r="D581">
        <f t="shared" si="91"/>
        <v>1.2116726520555577E-9</v>
      </c>
      <c r="E581">
        <f t="shared" si="92"/>
        <v>1.0217519988746964E-13</v>
      </c>
      <c r="F581">
        <f t="shared" si="93"/>
        <v>2.4087400143923272E-54</v>
      </c>
      <c r="G581">
        <f t="shared" si="94"/>
        <v>3.2072030996089908E-8</v>
      </c>
      <c r="H581">
        <f t="shared" si="95"/>
        <v>2.2012759057685755E-3</v>
      </c>
      <c r="I581">
        <f t="shared" si="96"/>
        <v>2074.7768172687079</v>
      </c>
      <c r="J581">
        <f t="shared" si="97"/>
        <v>50.243806030646013</v>
      </c>
      <c r="K581">
        <f t="shared" si="98"/>
        <v>47614.892314536446</v>
      </c>
      <c r="L581">
        <v>47512.422344999999</v>
      </c>
      <c r="M581">
        <f t="shared" si="99"/>
        <v>102.46996953644702</v>
      </c>
    </row>
    <row r="582" spans="1:13" x14ac:dyDescent="0.35">
      <c r="A582" s="8">
        <v>1608.6191409999999</v>
      </c>
      <c r="B582">
        <f t="shared" si="89"/>
        <v>595.39032736944864</v>
      </c>
      <c r="C582">
        <f t="shared" si="90"/>
        <v>44388.52345522651</v>
      </c>
      <c r="D582">
        <f t="shared" si="91"/>
        <v>1.0651328740871935E-9</v>
      </c>
      <c r="E582">
        <f t="shared" si="92"/>
        <v>8.1809095567246602E-14</v>
      </c>
      <c r="F582">
        <f t="shared" si="93"/>
        <v>9.6610352763924447E-55</v>
      </c>
      <c r="G582">
        <f t="shared" si="94"/>
        <v>2.1533002004706471E-8</v>
      </c>
      <c r="H582">
        <f t="shared" si="95"/>
        <v>1.6175791111866845E-3</v>
      </c>
      <c r="I582">
        <f t="shared" si="96"/>
        <v>1988.3580407589934</v>
      </c>
      <c r="J582">
        <f t="shared" si="97"/>
        <v>54.626860993760438</v>
      </c>
      <c r="K582">
        <f t="shared" si="98"/>
        <v>47026.900301950416</v>
      </c>
      <c r="L582">
        <v>46943.398662</v>
      </c>
      <c r="M582">
        <f t="shared" si="99"/>
        <v>83.501639950416575</v>
      </c>
    </row>
    <row r="583" spans="1:13" x14ac:dyDescent="0.35">
      <c r="A583" s="8">
        <v>1609.814453</v>
      </c>
      <c r="B583">
        <f t="shared" si="89"/>
        <v>571.77705638947282</v>
      </c>
      <c r="C583">
        <f t="shared" si="90"/>
        <v>43884.761726939658</v>
      </c>
      <c r="D583">
        <f t="shared" si="91"/>
        <v>9.3624318205663691E-10</v>
      </c>
      <c r="E583">
        <f t="shared" si="92"/>
        <v>6.5484833392806052E-14</v>
      </c>
      <c r="F583">
        <f t="shared" si="93"/>
        <v>3.8683654651083457E-55</v>
      </c>
      <c r="G583">
        <f t="shared" si="94"/>
        <v>1.4420742605611381E-8</v>
      </c>
      <c r="H583">
        <f t="shared" si="95"/>
        <v>1.1854889463991485E-3</v>
      </c>
      <c r="I583">
        <f t="shared" si="96"/>
        <v>1899.6364493269577</v>
      </c>
      <c r="J583">
        <f t="shared" si="97"/>
        <v>59.337099710779668</v>
      </c>
      <c r="K583">
        <f t="shared" si="98"/>
        <v>46415.513517871172</v>
      </c>
      <c r="L583">
        <v>46352.998527999996</v>
      </c>
      <c r="M583">
        <f t="shared" si="99"/>
        <v>62.514989871175203</v>
      </c>
    </row>
    <row r="584" spans="1:13" x14ac:dyDescent="0.35">
      <c r="A584" s="8">
        <v>1611.0097659999999</v>
      </c>
      <c r="B584">
        <f t="shared" si="89"/>
        <v>548.99152325410864</v>
      </c>
      <c r="C584">
        <f t="shared" si="90"/>
        <v>43358.826655357945</v>
      </c>
      <c r="D584">
        <f t="shared" si="91"/>
        <v>8.227135188541155E-10</v>
      </c>
      <c r="E584">
        <f t="shared" si="92"/>
        <v>5.2384823012331729E-14</v>
      </c>
      <c r="F584">
        <f t="shared" si="93"/>
        <v>1.5440261934557126E-55</v>
      </c>
      <c r="G584">
        <f t="shared" si="94"/>
        <v>9.6270714063984922E-9</v>
      </c>
      <c r="H584">
        <f t="shared" si="95"/>
        <v>8.6607009746025756E-4</v>
      </c>
      <c r="I584">
        <f t="shared" si="96"/>
        <v>1809.1311468199174</v>
      </c>
      <c r="J584">
        <f t="shared" si="97"/>
        <v>64.402441497409455</v>
      </c>
      <c r="K584">
        <f t="shared" si="98"/>
        <v>45781.352633009934</v>
      </c>
      <c r="L584">
        <v>45741.687718000001</v>
      </c>
      <c r="M584">
        <f t="shared" si="99"/>
        <v>39.664915009932884</v>
      </c>
    </row>
    <row r="585" spans="1:13" x14ac:dyDescent="0.35">
      <c r="A585" s="8">
        <v>1612.2070309999999</v>
      </c>
      <c r="B585">
        <f t="shared" si="89"/>
        <v>526.97435395141349</v>
      </c>
      <c r="C585">
        <f t="shared" si="90"/>
        <v>42810.746103410042</v>
      </c>
      <c r="D585">
        <f t="shared" si="91"/>
        <v>7.2258966771815493E-10</v>
      </c>
      <c r="E585">
        <f t="shared" si="92"/>
        <v>4.1863637609706636E-14</v>
      </c>
      <c r="F585">
        <f t="shared" si="93"/>
        <v>6.1340985311661788E-56</v>
      </c>
      <c r="G585">
        <f t="shared" si="94"/>
        <v>6.4022771065211237E-9</v>
      </c>
      <c r="H585">
        <f t="shared" si="95"/>
        <v>6.3038550416341123E-4</v>
      </c>
      <c r="I585">
        <f t="shared" si="96"/>
        <v>1717.3360292270388</v>
      </c>
      <c r="J585">
        <f t="shared" si="97"/>
        <v>69.854038568674653</v>
      </c>
      <c r="K585">
        <f t="shared" si="98"/>
        <v>45124.911155549795</v>
      </c>
      <c r="L585">
        <v>45109.786220000002</v>
      </c>
      <c r="M585">
        <f t="shared" si="99"/>
        <v>15.124935549793008</v>
      </c>
    </row>
    <row r="586" spans="1:13" x14ac:dyDescent="0.35">
      <c r="A586" s="8">
        <v>1613.4023440000001</v>
      </c>
      <c r="B586">
        <f t="shared" si="89"/>
        <v>505.77366499651521</v>
      </c>
      <c r="C586">
        <f t="shared" si="90"/>
        <v>42243.275580714464</v>
      </c>
      <c r="D586">
        <f t="shared" si="91"/>
        <v>6.3460249536744439E-10</v>
      </c>
      <c r="E586">
        <f t="shared" si="92"/>
        <v>3.344665318173069E-14</v>
      </c>
      <c r="F586">
        <f t="shared" si="93"/>
        <v>2.4328929691238511E-56</v>
      </c>
      <c r="G586">
        <f t="shared" si="94"/>
        <v>4.2470377855984633E-9</v>
      </c>
      <c r="H586">
        <f t="shared" si="95"/>
        <v>4.5762194492201229E-4</v>
      </c>
      <c r="I586">
        <f t="shared" si="96"/>
        <v>1625.1742312676488</v>
      </c>
      <c r="J586">
        <f t="shared" si="97"/>
        <v>75.697024541658081</v>
      </c>
      <c r="K586">
        <f t="shared" si="98"/>
        <v>44449.920959147115</v>
      </c>
      <c r="L586">
        <v>44460.705521000004</v>
      </c>
      <c r="M586">
        <f t="shared" si="99"/>
        <v>-10.784561852888146</v>
      </c>
    </row>
    <row r="587" spans="1:13" x14ac:dyDescent="0.35">
      <c r="A587" s="8">
        <v>1614.5976559999999</v>
      </c>
      <c r="B587">
        <f t="shared" si="89"/>
        <v>485.32977830154397</v>
      </c>
      <c r="C587">
        <f t="shared" si="90"/>
        <v>41656.53245618954</v>
      </c>
      <c r="D587">
        <f t="shared" si="91"/>
        <v>5.5716905036747474E-10</v>
      </c>
      <c r="E587">
        <f t="shared" si="92"/>
        <v>2.670509655808315E-14</v>
      </c>
      <c r="F587">
        <f t="shared" si="93"/>
        <v>9.6187639096163633E-57</v>
      </c>
      <c r="G587">
        <f t="shared" si="94"/>
        <v>2.808417054087094E-9</v>
      </c>
      <c r="H587">
        <f t="shared" si="95"/>
        <v>3.3115495206708804E-4</v>
      </c>
      <c r="I587">
        <f t="shared" si="96"/>
        <v>1533.0921644933419</v>
      </c>
      <c r="J587">
        <f t="shared" si="97"/>
        <v>81.963781399998922</v>
      </c>
      <c r="K587">
        <f t="shared" si="98"/>
        <v>43756.918511542746</v>
      </c>
      <c r="L587">
        <v>43794.760991000003</v>
      </c>
      <c r="M587">
        <f t="shared" si="99"/>
        <v>-37.842479457256559</v>
      </c>
    </row>
    <row r="588" spans="1:13" x14ac:dyDescent="0.35">
      <c r="A588" s="8">
        <v>1615.7910159999999</v>
      </c>
      <c r="B588">
        <f t="shared" si="89"/>
        <v>465.65162058323756</v>
      </c>
      <c r="C588">
        <f t="shared" si="90"/>
        <v>41052.535379678964</v>
      </c>
      <c r="D588">
        <f t="shared" si="91"/>
        <v>4.8914759592796321E-10</v>
      </c>
      <c r="E588">
        <f t="shared" si="92"/>
        <v>2.1316782487701238E-14</v>
      </c>
      <c r="F588">
        <f t="shared" si="93"/>
        <v>3.796651122893965E-57</v>
      </c>
      <c r="G588">
        <f t="shared" si="94"/>
        <v>1.852496746694669E-9</v>
      </c>
      <c r="H588">
        <f t="shared" si="95"/>
        <v>2.390078189112243E-4</v>
      </c>
      <c r="I588">
        <f t="shared" si="96"/>
        <v>1441.799958452847</v>
      </c>
      <c r="J588">
        <f t="shared" si="97"/>
        <v>88.667714334370018</v>
      </c>
      <c r="K588">
        <f t="shared" si="98"/>
        <v>43048.654912059581</v>
      </c>
      <c r="L588">
        <v>43114.383670000003</v>
      </c>
      <c r="M588">
        <f t="shared" si="99"/>
        <v>-65.728757940421929</v>
      </c>
    </row>
    <row r="589" spans="1:13" x14ac:dyDescent="0.35">
      <c r="A589" s="8">
        <v>1616.986328</v>
      </c>
      <c r="B589">
        <f t="shared" si="89"/>
        <v>446.6526805560394</v>
      </c>
      <c r="C589">
        <f t="shared" si="90"/>
        <v>40430.34430135155</v>
      </c>
      <c r="D589">
        <f t="shared" si="91"/>
        <v>4.2921570352225527E-10</v>
      </c>
      <c r="E589">
        <f t="shared" si="92"/>
        <v>1.6998671720219827E-14</v>
      </c>
      <c r="F589">
        <f t="shared" si="93"/>
        <v>1.491579969306361E-57</v>
      </c>
      <c r="G589">
        <f t="shared" si="94"/>
        <v>1.2172576706793026E-9</v>
      </c>
      <c r="H589">
        <f t="shared" si="95"/>
        <v>1.7186447244602567E-4</v>
      </c>
      <c r="I589">
        <f t="shared" si="96"/>
        <v>1351.52142403174</v>
      </c>
      <c r="J589">
        <f t="shared" si="97"/>
        <v>95.856394211676829</v>
      </c>
      <c r="K589">
        <f t="shared" si="98"/>
        <v>42324.374972017118</v>
      </c>
      <c r="L589">
        <v>42418.627558</v>
      </c>
      <c r="M589">
        <f t="shared" si="99"/>
        <v>-94.25258598288201</v>
      </c>
    </row>
    <row r="590" spans="1:13" x14ac:dyDescent="0.35">
      <c r="A590" s="8">
        <v>1618.1816409999999</v>
      </c>
      <c r="B590">
        <f t="shared" si="89"/>
        <v>428.34404631033101</v>
      </c>
      <c r="C590">
        <f t="shared" si="90"/>
        <v>39791.986874901137</v>
      </c>
      <c r="D590">
        <f t="shared" si="91"/>
        <v>3.7651854196440462E-10</v>
      </c>
      <c r="E590">
        <f t="shared" si="92"/>
        <v>1.3546713220743167E-14</v>
      </c>
      <c r="F590">
        <f t="shared" si="93"/>
        <v>5.8413835506685073E-58</v>
      </c>
      <c r="G590">
        <f t="shared" si="94"/>
        <v>7.9731714419357748E-10</v>
      </c>
      <c r="H590">
        <f t="shared" si="95"/>
        <v>1.2319232711663494E-4</v>
      </c>
      <c r="I590">
        <f t="shared" si="96"/>
        <v>1262.8870381495838</v>
      </c>
      <c r="J590">
        <f t="shared" si="97"/>
        <v>103.54582883477386</v>
      </c>
      <c r="K590">
        <f t="shared" si="98"/>
        <v>41586.763911389338</v>
      </c>
      <c r="L590">
        <v>41709.847394999997</v>
      </c>
      <c r="M590">
        <f t="shared" si="99"/>
        <v>-123.08348361065873</v>
      </c>
    </row>
    <row r="591" spans="1:13" x14ac:dyDescent="0.35">
      <c r="A591" s="8">
        <v>1619.375</v>
      </c>
      <c r="B591">
        <f t="shared" si="89"/>
        <v>410.73284156356902</v>
      </c>
      <c r="C591">
        <f t="shared" si="90"/>
        <v>39139.613028642452</v>
      </c>
      <c r="D591">
        <f t="shared" si="91"/>
        <v>3.3026729595882205E-10</v>
      </c>
      <c r="E591">
        <f t="shared" si="92"/>
        <v>1.0792956109384076E-14</v>
      </c>
      <c r="F591">
        <f t="shared" si="93"/>
        <v>2.2839021322090431E-58</v>
      </c>
      <c r="G591">
        <f t="shared" si="94"/>
        <v>5.209632743314981E-10</v>
      </c>
      <c r="H591">
        <f t="shared" si="95"/>
        <v>8.8073374173564971E-5</v>
      </c>
      <c r="I591">
        <f t="shared" si="96"/>
        <v>1176.4711319818257</v>
      </c>
      <c r="J591">
        <f t="shared" si="97"/>
        <v>111.74963357356727</v>
      </c>
      <c r="K591">
        <f t="shared" si="98"/>
        <v>40838.56672383564</v>
      </c>
      <c r="L591">
        <v>40990.457624000002</v>
      </c>
      <c r="M591">
        <f t="shared" si="99"/>
        <v>-151.89090016436239</v>
      </c>
    </row>
    <row r="592" spans="1:13" x14ac:dyDescent="0.35">
      <c r="A592" s="8">
        <v>1620.5703129999999</v>
      </c>
      <c r="B592">
        <f t="shared" si="89"/>
        <v>393.74070911270348</v>
      </c>
      <c r="C592">
        <f t="shared" si="90"/>
        <v>38472.166019365664</v>
      </c>
      <c r="D592">
        <f t="shared" si="91"/>
        <v>2.8955215839162242E-10</v>
      </c>
      <c r="E592">
        <f t="shared" si="92"/>
        <v>8.5903569078713645E-15</v>
      </c>
      <c r="F592">
        <f t="shared" si="93"/>
        <v>8.8878406144772392E-59</v>
      </c>
      <c r="G592">
        <f t="shared" si="94"/>
        <v>3.3908242315137559E-10</v>
      </c>
      <c r="H592">
        <f t="shared" si="95"/>
        <v>6.2732381046683974E-5</v>
      </c>
      <c r="I592">
        <f t="shared" si="96"/>
        <v>1092.376713007563</v>
      </c>
      <c r="J592">
        <f t="shared" si="97"/>
        <v>120.52302542157965</v>
      </c>
      <c r="K592">
        <f t="shared" si="98"/>
        <v>40078.806529640526</v>
      </c>
      <c r="L592">
        <v>40259.299398000003</v>
      </c>
      <c r="M592">
        <f t="shared" si="99"/>
        <v>-180.49286835947714</v>
      </c>
    </row>
    <row r="593" spans="1:13" x14ac:dyDescent="0.35">
      <c r="A593" s="8">
        <v>1621.763672</v>
      </c>
      <c r="B593">
        <f t="shared" si="89"/>
        <v>377.40304006257287</v>
      </c>
      <c r="C593">
        <f t="shared" si="90"/>
        <v>37792.913987071166</v>
      </c>
      <c r="D593">
        <f t="shared" si="91"/>
        <v>2.5383814628589391E-10</v>
      </c>
      <c r="E593">
        <f t="shared" si="92"/>
        <v>6.835502161310303E-15</v>
      </c>
      <c r="F593">
        <f t="shared" si="93"/>
        <v>3.453123472281676E-59</v>
      </c>
      <c r="G593">
        <f t="shared" si="94"/>
        <v>2.2015845414444346E-10</v>
      </c>
      <c r="H593">
        <f t="shared" si="95"/>
        <v>4.4566325778977667E-5</v>
      </c>
      <c r="I593">
        <f t="shared" si="96"/>
        <v>1011.214493756001</v>
      </c>
      <c r="J593">
        <f t="shared" si="97"/>
        <v>129.86647267707829</v>
      </c>
      <c r="K593">
        <f t="shared" si="98"/>
        <v>39311.398038133615</v>
      </c>
      <c r="L593">
        <v>39519.929307999999</v>
      </c>
      <c r="M593">
        <f t="shared" si="99"/>
        <v>-208.53126986638381</v>
      </c>
    </row>
    <row r="594" spans="1:13" x14ac:dyDescent="0.35">
      <c r="A594" s="8">
        <v>1622.9570309999999</v>
      </c>
      <c r="B594">
        <f t="shared" si="89"/>
        <v>361.67186824082779</v>
      </c>
      <c r="C594">
        <f t="shared" si="90"/>
        <v>37101.867224322428</v>
      </c>
      <c r="D594">
        <f t="shared" si="91"/>
        <v>2.2246541783643513E-10</v>
      </c>
      <c r="E594">
        <f t="shared" si="92"/>
        <v>5.4357094806019326E-15</v>
      </c>
      <c r="F594">
        <f t="shared" si="93"/>
        <v>1.3373839965069033E-59</v>
      </c>
      <c r="G594">
        <f t="shared" si="94"/>
        <v>1.4249302981383077E-10</v>
      </c>
      <c r="H594">
        <f t="shared" si="95"/>
        <v>3.1560949054540267E-5</v>
      </c>
      <c r="I594">
        <f t="shared" si="96"/>
        <v>933.13032359503597</v>
      </c>
      <c r="J594">
        <f t="shared" si="97"/>
        <v>139.82380157562193</v>
      </c>
      <c r="K594">
        <f t="shared" si="98"/>
        <v>38536.493249295228</v>
      </c>
      <c r="L594">
        <v>38772.297028000001</v>
      </c>
      <c r="M594">
        <f t="shared" si="99"/>
        <v>-235.80377870477241</v>
      </c>
    </row>
    <row r="595" spans="1:13" x14ac:dyDescent="0.35">
      <c r="A595" s="8">
        <v>1624.1503909999999</v>
      </c>
      <c r="B595">
        <f t="shared" si="89"/>
        <v>346.52798210089964</v>
      </c>
      <c r="C595">
        <f t="shared" si="90"/>
        <v>36400.118254122797</v>
      </c>
      <c r="D595">
        <f t="shared" si="91"/>
        <v>1.9491426506805854E-10</v>
      </c>
      <c r="E595">
        <f t="shared" si="92"/>
        <v>4.3198489467271316E-15</v>
      </c>
      <c r="F595">
        <f t="shared" si="93"/>
        <v>5.1633070727355683E-60</v>
      </c>
      <c r="G595">
        <f t="shared" si="94"/>
        <v>9.1934788087467174E-11</v>
      </c>
      <c r="H595">
        <f t="shared" si="95"/>
        <v>2.228031441190402E-5</v>
      </c>
      <c r="I595">
        <f t="shared" si="96"/>
        <v>858.3599652726067</v>
      </c>
      <c r="J595">
        <f t="shared" si="97"/>
        <v>150.42576689144056</v>
      </c>
      <c r="K595">
        <f t="shared" si="98"/>
        <v>37755.431990668352</v>
      </c>
      <c r="L595">
        <v>38017.511166999997</v>
      </c>
      <c r="M595">
        <f t="shared" si="99"/>
        <v>-262.0791763316447</v>
      </c>
    </row>
    <row r="596" spans="1:13" x14ac:dyDescent="0.35">
      <c r="A596" s="8">
        <v>1625.34375</v>
      </c>
      <c r="B596">
        <f t="shared" si="89"/>
        <v>331.95266947812883</v>
      </c>
      <c r="C596">
        <f t="shared" si="90"/>
        <v>35688.761417685491</v>
      </c>
      <c r="D596">
        <f t="shared" si="91"/>
        <v>1.7072626094022022E-10</v>
      </c>
      <c r="E596">
        <f t="shared" si="92"/>
        <v>3.4308960794043364E-15</v>
      </c>
      <c r="F596">
        <f t="shared" si="93"/>
        <v>1.9871392283975202E-60</v>
      </c>
      <c r="G596">
        <f t="shared" si="94"/>
        <v>5.9128173192354239E-11</v>
      </c>
      <c r="H596">
        <f t="shared" si="95"/>
        <v>1.5679090502763554E-5</v>
      </c>
      <c r="I596">
        <f t="shared" si="96"/>
        <v>787.09073233462448</v>
      </c>
      <c r="J596">
        <f t="shared" si="97"/>
        <v>161.70385637959347</v>
      </c>
      <c r="K596">
        <f t="shared" si="98"/>
        <v>36969.508691557159</v>
      </c>
      <c r="L596">
        <v>37256.655667999999</v>
      </c>
      <c r="M596">
        <f t="shared" si="99"/>
        <v>-287.14697644284024</v>
      </c>
    </row>
    <row r="597" spans="1:13" x14ac:dyDescent="0.35">
      <c r="A597" s="8">
        <v>1626.5371090000001</v>
      </c>
      <c r="B597">
        <f t="shared" si="89"/>
        <v>317.92763662997424</v>
      </c>
      <c r="C597">
        <f t="shared" si="90"/>
        <v>34968.886569202732</v>
      </c>
      <c r="D597">
        <f t="shared" si="91"/>
        <v>1.4949703331100558E-10</v>
      </c>
      <c r="E597">
        <f t="shared" si="92"/>
        <v>2.7231600151581787E-15</v>
      </c>
      <c r="F597">
        <f t="shared" si="93"/>
        <v>7.6235421229884379E-61</v>
      </c>
      <c r="G597">
        <f t="shared" si="94"/>
        <v>3.7908553061291207E-11</v>
      </c>
      <c r="H597">
        <f t="shared" si="95"/>
        <v>1.0998883029239471E-5</v>
      </c>
      <c r="I597">
        <f t="shared" si="96"/>
        <v>719.4627423494519</v>
      </c>
      <c r="J597">
        <f t="shared" si="97"/>
        <v>173.69029845962604</v>
      </c>
      <c r="K597">
        <f t="shared" si="98"/>
        <v>36179.967257640856</v>
      </c>
      <c r="L597">
        <v>36490.786906000001</v>
      </c>
      <c r="M597">
        <f t="shared" si="99"/>
        <v>-310.8196483591455</v>
      </c>
    </row>
    <row r="598" spans="1:13" x14ac:dyDescent="0.35">
      <c r="A598" s="8">
        <v>1627.7285159999999</v>
      </c>
      <c r="B598">
        <f t="shared" ref="B598:B661" si="100">$I$2*_xlfn.NORM.DIST($A598,$F$2,$H$2/$A$19,0)</f>
        <v>304.45669922013121</v>
      </c>
      <c r="C598">
        <f t="shared" ref="C598:C661" si="101">$Q$2*_xlfn.NORM.DIST($A598,$N$2,$P$2/$A$19,0)</f>
        <v>34242.773860006964</v>
      </c>
      <c r="D598">
        <f t="shared" ref="D598:D661" si="102">$V$2*_xlfn.NORM.DIST($A598,$S$2,$U$2/$A$19,0)</f>
        <v>1.308985978118468E-10</v>
      </c>
      <c r="E598">
        <f t="shared" ref="E598:E661" si="103">$AA$2*_xlfn.NORM.DIST($A598,$X$2,$Z$2/$A$19,0)</f>
        <v>2.1608774839244834E-15</v>
      </c>
      <c r="F598">
        <f t="shared" ref="F598:F661" si="104">$AF$2*_xlfn.NORM.DIST($A598,$AC$2,$AE$2/$A$19,0)</f>
        <v>2.9200979302971652E-61</v>
      </c>
      <c r="G598">
        <f t="shared" ref="G598:G661" si="105">$AK$2*_xlfn.NORM.DIST($A598,$AH$2,$AJ$2/$A$19,0)</f>
        <v>2.4245283739067632E-11</v>
      </c>
      <c r="H598">
        <f t="shared" ref="H598:H661" si="106">$AP$2*_xlfn.NORM.DIST($A598,$AM$2,$AO$2/$A$19,0)</f>
        <v>7.6959047528724852E-6</v>
      </c>
      <c r="I598">
        <f t="shared" ref="I598:I661" si="107">$AU$2*_xlfn.NORM.DIST($A598,$AR$2,$AT$2/$A$19,0)</f>
        <v>655.67279964861609</v>
      </c>
      <c r="J598">
        <f t="shared" ref="J598:J661" si="108">$AZ$2*_xlfn.NORM.DIST($A598,$AW$2,$AY$2/$A$19,0)</f>
        <v>186.39653303590183</v>
      </c>
      <c r="K598">
        <f t="shared" si="98"/>
        <v>35389.299899607664</v>
      </c>
      <c r="L598">
        <v>35722.199105</v>
      </c>
      <c r="M598">
        <f t="shared" si="99"/>
        <v>-332.89920539233572</v>
      </c>
    </row>
    <row r="599" spans="1:13" x14ac:dyDescent="0.35">
      <c r="A599" s="8">
        <v>1628.921875</v>
      </c>
      <c r="B599">
        <f t="shared" si="100"/>
        <v>291.47835620632497</v>
      </c>
      <c r="C599">
        <f t="shared" si="101"/>
        <v>33509.119421452131</v>
      </c>
      <c r="D599">
        <f t="shared" si="102"/>
        <v>1.1455618065929404E-10</v>
      </c>
      <c r="E599">
        <f t="shared" si="103"/>
        <v>1.7129685130405219E-15</v>
      </c>
      <c r="F599">
        <f t="shared" si="104"/>
        <v>1.1132289637111767E-61</v>
      </c>
      <c r="G599">
        <f t="shared" si="105"/>
        <v>1.5446446729711296E-11</v>
      </c>
      <c r="H599">
        <f t="shared" si="106"/>
        <v>5.3647065858350933E-6</v>
      </c>
      <c r="I599">
        <f t="shared" si="107"/>
        <v>595.56511442570127</v>
      </c>
      <c r="J599">
        <f t="shared" si="108"/>
        <v>199.89763580952746</v>
      </c>
      <c r="K599">
        <f t="shared" ref="K599:K662" si="109">SUM(B599:J599)</f>
        <v>34596.060533258518</v>
      </c>
      <c r="L599">
        <v>34949.380876000003</v>
      </c>
      <c r="M599">
        <f t="shared" ref="M599:M662" si="110">K599-L599</f>
        <v>-353.32034274148464</v>
      </c>
    </row>
    <row r="600" spans="1:13" x14ac:dyDescent="0.35">
      <c r="A600" s="8">
        <v>1630.1132809999999</v>
      </c>
      <c r="B600">
        <f t="shared" si="100"/>
        <v>279.01819295308445</v>
      </c>
      <c r="C600">
        <f t="shared" si="101"/>
        <v>32771.386495178755</v>
      </c>
      <c r="D600">
        <f t="shared" si="102"/>
        <v>1.0024730060969115E-10</v>
      </c>
      <c r="E600">
        <f t="shared" si="103"/>
        <v>1.3575660828099758E-15</v>
      </c>
      <c r="F600">
        <f t="shared" si="104"/>
        <v>4.2372932338215575E-62</v>
      </c>
      <c r="G600">
        <f t="shared" si="105"/>
        <v>9.8170697626282447E-12</v>
      </c>
      <c r="H600">
        <f t="shared" si="106"/>
        <v>3.7300981978641165E-6</v>
      </c>
      <c r="I600">
        <f t="shared" si="107"/>
        <v>539.3506466354313</v>
      </c>
      <c r="J600">
        <f t="shared" si="108"/>
        <v>214.18332973889829</v>
      </c>
      <c r="K600">
        <f t="shared" si="109"/>
        <v>33803.938668236369</v>
      </c>
      <c r="L600">
        <v>34175.843178000003</v>
      </c>
      <c r="M600">
        <f t="shared" si="110"/>
        <v>-371.90450976363354</v>
      </c>
    </row>
    <row r="601" spans="1:13" x14ac:dyDescent="0.35">
      <c r="A601" s="8">
        <v>1631.3066409999999</v>
      </c>
      <c r="B601">
        <f t="shared" si="100"/>
        <v>267.01886379221344</v>
      </c>
      <c r="C601">
        <f t="shared" si="101"/>
        <v>32028.207564439537</v>
      </c>
      <c r="D601">
        <f t="shared" si="102"/>
        <v>8.7681395960342499E-11</v>
      </c>
      <c r="E601">
        <f t="shared" si="103"/>
        <v>1.0748151216205606E-15</v>
      </c>
      <c r="F601">
        <f t="shared" si="104"/>
        <v>1.6052172603686569E-62</v>
      </c>
      <c r="G601">
        <f t="shared" si="105"/>
        <v>6.2150067516619847E-12</v>
      </c>
      <c r="H601">
        <f t="shared" si="106"/>
        <v>2.5838362994885222E-6</v>
      </c>
      <c r="I601">
        <f t="shared" si="107"/>
        <v>486.82382425240729</v>
      </c>
      <c r="J601">
        <f t="shared" si="108"/>
        <v>229.33490603317264</v>
      </c>
      <c r="K601">
        <f t="shared" si="109"/>
        <v>33011.385161101265</v>
      </c>
      <c r="L601">
        <v>33400.011437000001</v>
      </c>
      <c r="M601">
        <f t="shared" si="110"/>
        <v>-388.62627589873591</v>
      </c>
    </row>
    <row r="602" spans="1:13" x14ac:dyDescent="0.35">
      <c r="A602" s="8">
        <v>1632.498047</v>
      </c>
      <c r="B602">
        <f t="shared" si="100"/>
        <v>255.50364190110329</v>
      </c>
      <c r="C602">
        <f t="shared" si="101"/>
        <v>31283.050412735574</v>
      </c>
      <c r="D602">
        <f t="shared" si="102"/>
        <v>7.6685509927980798E-11</v>
      </c>
      <c r="E602">
        <f t="shared" si="103"/>
        <v>8.5074596701047957E-16</v>
      </c>
      <c r="F602">
        <f t="shared" si="104"/>
        <v>6.0715685558454155E-63</v>
      </c>
      <c r="G602">
        <f t="shared" si="105"/>
        <v>3.9251652995880354E-12</v>
      </c>
      <c r="H602">
        <f t="shared" si="106"/>
        <v>1.7852635838092998E-6</v>
      </c>
      <c r="I602">
        <f t="shared" si="107"/>
        <v>438.1036146793827</v>
      </c>
      <c r="J602">
        <f t="shared" si="108"/>
        <v>245.33749966924654</v>
      </c>
      <c r="K602">
        <f t="shared" si="109"/>
        <v>32221.995170770653</v>
      </c>
      <c r="L602">
        <v>32625.364873999999</v>
      </c>
      <c r="M602">
        <f t="shared" si="110"/>
        <v>-403.36970322934576</v>
      </c>
    </row>
    <row r="603" spans="1:13" x14ac:dyDescent="0.35">
      <c r="A603" s="8">
        <v>1633.689453</v>
      </c>
      <c r="B603">
        <f t="shared" si="100"/>
        <v>244.43691102306423</v>
      </c>
      <c r="C603">
        <f t="shared" si="101"/>
        <v>30535.716295939379</v>
      </c>
      <c r="D603">
        <f t="shared" si="102"/>
        <v>6.7049433409218598E-11</v>
      </c>
      <c r="E603">
        <f t="shared" si="103"/>
        <v>6.7296661431975231E-16</v>
      </c>
      <c r="F603">
        <f t="shared" si="104"/>
        <v>2.2892890792347683E-63</v>
      </c>
      <c r="G603">
        <f t="shared" si="105"/>
        <v>2.4711946099922981E-12</v>
      </c>
      <c r="H603">
        <f t="shared" si="106"/>
        <v>1.2296240488893702E-6</v>
      </c>
      <c r="I603">
        <f t="shared" si="107"/>
        <v>393.01986346335082</v>
      </c>
      <c r="J603">
        <f t="shared" si="108"/>
        <v>262.25022581345235</v>
      </c>
      <c r="K603">
        <f t="shared" si="109"/>
        <v>31435.42329746894</v>
      </c>
      <c r="L603">
        <v>31851.549987999999</v>
      </c>
      <c r="M603">
        <f t="shared" si="110"/>
        <v>-416.12669053105856</v>
      </c>
    </row>
    <row r="604" spans="1:13" x14ac:dyDescent="0.35">
      <c r="A604" s="8">
        <v>1634.8808590000001</v>
      </c>
      <c r="B604">
        <f t="shared" si="100"/>
        <v>233.80350610953855</v>
      </c>
      <c r="C604">
        <f t="shared" si="101"/>
        <v>29787.200360994033</v>
      </c>
      <c r="D604">
        <f t="shared" si="102"/>
        <v>5.8607455018457517E-11</v>
      </c>
      <c r="E604">
        <f t="shared" si="103"/>
        <v>5.3200367158574344E-16</v>
      </c>
      <c r="F604">
        <f t="shared" si="104"/>
        <v>8.6046462619075907E-64</v>
      </c>
      <c r="G604">
        <f t="shared" si="105"/>
        <v>1.5509171430015344E-12</v>
      </c>
      <c r="H604">
        <f t="shared" si="106"/>
        <v>8.442576448127009E-7</v>
      </c>
      <c r="I604">
        <f t="shared" si="107"/>
        <v>351.46721138898141</v>
      </c>
      <c r="J604">
        <f t="shared" si="108"/>
        <v>280.10829469604971</v>
      </c>
      <c r="K604">
        <f t="shared" si="109"/>
        <v>30652.579374032921</v>
      </c>
      <c r="L604">
        <v>31079.462325</v>
      </c>
      <c r="M604">
        <f t="shared" si="110"/>
        <v>-426.88295096707952</v>
      </c>
    </row>
    <row r="605" spans="1:13" x14ac:dyDescent="0.35">
      <c r="A605" s="8">
        <v>1636.0722659999999</v>
      </c>
      <c r="B605">
        <f t="shared" si="100"/>
        <v>223.58866177062194</v>
      </c>
      <c r="C605">
        <f t="shared" si="101"/>
        <v>29038.47528328485</v>
      </c>
      <c r="D605">
        <f t="shared" si="102"/>
        <v>5.1213742378822249E-11</v>
      </c>
      <c r="E605">
        <f t="shared" si="103"/>
        <v>4.2030363210964917E-16</v>
      </c>
      <c r="F605">
        <f t="shared" si="104"/>
        <v>3.2240197865295848E-64</v>
      </c>
      <c r="G605">
        <f t="shared" si="105"/>
        <v>9.7029261188340813E-13</v>
      </c>
      <c r="H605">
        <f t="shared" si="106"/>
        <v>5.7784341396436378E-7</v>
      </c>
      <c r="I605">
        <f t="shared" si="107"/>
        <v>313.31972705905264</v>
      </c>
      <c r="J605">
        <f t="shared" si="108"/>
        <v>298.94703793553748</v>
      </c>
      <c r="K605">
        <f t="shared" si="109"/>
        <v>29874.330710627957</v>
      </c>
      <c r="L605">
        <v>30309.976135000001</v>
      </c>
      <c r="M605">
        <f t="shared" si="110"/>
        <v>-435.64542437204364</v>
      </c>
    </row>
    <row r="606" spans="1:13" x14ac:dyDescent="0.35">
      <c r="A606" s="8">
        <v>1637.2617190000001</v>
      </c>
      <c r="B606">
        <f t="shared" si="100"/>
        <v>213.7937986910884</v>
      </c>
      <c r="C606">
        <f t="shared" si="101"/>
        <v>28291.716871151104</v>
      </c>
      <c r="D606">
        <f t="shared" si="102"/>
        <v>4.4749941144224651E-11</v>
      </c>
      <c r="E606">
        <f t="shared" si="103"/>
        <v>3.3197675841931495E-16</v>
      </c>
      <c r="F606">
        <f t="shared" si="104"/>
        <v>1.2061396926277678E-64</v>
      </c>
      <c r="G606">
        <f t="shared" si="105"/>
        <v>6.0560147486353793E-13</v>
      </c>
      <c r="H606">
        <f t="shared" si="106"/>
        <v>3.9450399686492195E-7</v>
      </c>
      <c r="I606">
        <f t="shared" si="107"/>
        <v>278.48929737049468</v>
      </c>
      <c r="J606">
        <f t="shared" si="108"/>
        <v>318.76833960171518</v>
      </c>
      <c r="K606">
        <f t="shared" si="109"/>
        <v>29102.768307208949</v>
      </c>
      <c r="L606">
        <v>29545.199247</v>
      </c>
      <c r="M606">
        <f t="shared" si="110"/>
        <v>-442.43093979105106</v>
      </c>
    </row>
    <row r="607" spans="1:13" x14ac:dyDescent="0.35">
      <c r="A607" s="8">
        <v>1638.453125</v>
      </c>
      <c r="B607">
        <f t="shared" si="100"/>
        <v>204.37280173826076</v>
      </c>
      <c r="C607">
        <f t="shared" si="101"/>
        <v>27545.394983884573</v>
      </c>
      <c r="D607">
        <f t="shared" si="102"/>
        <v>3.9082133768034264E-11</v>
      </c>
      <c r="E607">
        <f t="shared" si="103"/>
        <v>2.619459601148851E-16</v>
      </c>
      <c r="F607">
        <f t="shared" si="104"/>
        <v>4.4908669474414529E-65</v>
      </c>
      <c r="G607">
        <f t="shared" si="105"/>
        <v>3.7650328208614797E-13</v>
      </c>
      <c r="H607">
        <f t="shared" si="106"/>
        <v>2.6832074730509102E-7</v>
      </c>
      <c r="I607">
        <f t="shared" si="107"/>
        <v>246.70560611732324</v>
      </c>
      <c r="J607">
        <f t="shared" si="108"/>
        <v>339.67245292373923</v>
      </c>
      <c r="K607">
        <f t="shared" si="109"/>
        <v>28336.145844932256</v>
      </c>
      <c r="L607">
        <v>28783.451494000001</v>
      </c>
      <c r="M607">
        <f t="shared" si="110"/>
        <v>-447.30564906774453</v>
      </c>
    </row>
    <row r="608" spans="1:13" x14ac:dyDescent="0.35">
      <c r="A608" s="8">
        <v>1639.642578</v>
      </c>
      <c r="B608">
        <f t="shared" si="100"/>
        <v>195.34303340579817</v>
      </c>
      <c r="C608">
        <f t="shared" si="101"/>
        <v>26802.850034796938</v>
      </c>
      <c r="D608">
        <f t="shared" si="102"/>
        <v>3.4130034627655908E-11</v>
      </c>
      <c r="E608">
        <f t="shared" si="103"/>
        <v>2.0663912784752508E-16</v>
      </c>
      <c r="F608">
        <f t="shared" si="104"/>
        <v>1.6695603511055494E-65</v>
      </c>
      <c r="G608">
        <f t="shared" si="105"/>
        <v>2.3352048770066761E-13</v>
      </c>
      <c r="H608">
        <f t="shared" si="106"/>
        <v>1.8204028954990395E-7</v>
      </c>
      <c r="I608">
        <f t="shared" si="107"/>
        <v>217.90731593377339</v>
      </c>
      <c r="J608">
        <f t="shared" si="108"/>
        <v>361.62567629909455</v>
      </c>
      <c r="K608">
        <f t="shared" si="109"/>
        <v>27577.726060617682</v>
      </c>
      <c r="L608">
        <v>28028.038847</v>
      </c>
      <c r="M608">
        <f t="shared" si="110"/>
        <v>-450.31278638231743</v>
      </c>
    </row>
    <row r="609" spans="1:13" x14ac:dyDescent="0.35">
      <c r="A609" s="8">
        <v>1640.8339840000001</v>
      </c>
      <c r="B609">
        <f t="shared" si="100"/>
        <v>186.66166858807733</v>
      </c>
      <c r="C609">
        <f t="shared" si="101"/>
        <v>26062.510469654469</v>
      </c>
      <c r="D609">
        <f t="shared" si="102"/>
        <v>2.9790282870190336E-11</v>
      </c>
      <c r="E609">
        <f t="shared" si="103"/>
        <v>1.6284409343047919E-16</v>
      </c>
      <c r="F609">
        <f t="shared" si="104"/>
        <v>6.1773505147665652E-66</v>
      </c>
      <c r="G609">
        <f t="shared" si="105"/>
        <v>1.4426944964043272E-13</v>
      </c>
      <c r="H609">
        <f t="shared" si="106"/>
        <v>1.2303761631298559E-7</v>
      </c>
      <c r="I609">
        <f t="shared" si="107"/>
        <v>191.82705709629442</v>
      </c>
      <c r="J609">
        <f t="shared" si="108"/>
        <v>384.73464154922766</v>
      </c>
      <c r="K609">
        <f t="shared" si="109"/>
        <v>26825.733837011136</v>
      </c>
      <c r="L609">
        <v>27277.268814999999</v>
      </c>
      <c r="M609">
        <f t="shared" si="110"/>
        <v>-451.53497798886383</v>
      </c>
    </row>
    <row r="610" spans="1:13" x14ac:dyDescent="0.35">
      <c r="A610" s="8">
        <v>1642.0234379999999</v>
      </c>
      <c r="B610">
        <f t="shared" si="100"/>
        <v>178.34439183569665</v>
      </c>
      <c r="C610">
        <f t="shared" si="101"/>
        <v>25327.637779556502</v>
      </c>
      <c r="D610">
        <f t="shared" si="102"/>
        <v>2.6000730236270547E-11</v>
      </c>
      <c r="E610">
        <f t="shared" si="103"/>
        <v>1.2830072107760843E-16</v>
      </c>
      <c r="F610">
        <f t="shared" si="104"/>
        <v>2.2821586793868359E-66</v>
      </c>
      <c r="G610">
        <f t="shared" si="105"/>
        <v>8.8920612042694873E-14</v>
      </c>
      <c r="H610">
        <f t="shared" si="106"/>
        <v>8.2951271976491838E-8</v>
      </c>
      <c r="I610">
        <f t="shared" si="107"/>
        <v>168.37384583520335</v>
      </c>
      <c r="J610">
        <f t="shared" si="108"/>
        <v>408.95756967994618</v>
      </c>
      <c r="K610">
        <f t="shared" si="109"/>
        <v>26083.313586990324</v>
      </c>
      <c r="L610">
        <v>26534.365693</v>
      </c>
      <c r="M610">
        <f t="shared" si="110"/>
        <v>-451.05210600967621</v>
      </c>
    </row>
    <row r="611" spans="1:13" x14ac:dyDescent="0.35">
      <c r="A611" s="8">
        <v>1643.2128909999999</v>
      </c>
      <c r="B611">
        <f t="shared" si="100"/>
        <v>170.36430579952389</v>
      </c>
      <c r="C611">
        <f t="shared" si="101"/>
        <v>24597.819071491471</v>
      </c>
      <c r="D611">
        <f t="shared" si="102"/>
        <v>2.2686780436096024E-11</v>
      </c>
      <c r="E611">
        <f t="shared" si="103"/>
        <v>1.0102169539218793E-16</v>
      </c>
      <c r="F611">
        <f t="shared" si="104"/>
        <v>8.4047911120258118E-67</v>
      </c>
      <c r="G611">
        <f t="shared" si="105"/>
        <v>5.4634606317123233E-14</v>
      </c>
      <c r="H611">
        <f t="shared" si="106"/>
        <v>5.5750076136414845E-8</v>
      </c>
      <c r="I611">
        <f t="shared" si="107"/>
        <v>147.32504307349112</v>
      </c>
      <c r="J611">
        <f t="shared" si="108"/>
        <v>434.36464694847604</v>
      </c>
      <c r="K611">
        <f t="shared" si="109"/>
        <v>25349.873067368735</v>
      </c>
      <c r="L611">
        <v>25798.833698999999</v>
      </c>
      <c r="M611">
        <f t="shared" si="110"/>
        <v>-448.96063163126382</v>
      </c>
    </row>
    <row r="612" spans="1:13" x14ac:dyDescent="0.35">
      <c r="A612" s="8">
        <v>1644.4023440000001</v>
      </c>
      <c r="B612">
        <f t="shared" si="100"/>
        <v>162.70937591565772</v>
      </c>
      <c r="C612">
        <f t="shared" si="101"/>
        <v>23873.823844040129</v>
      </c>
      <c r="D612">
        <f t="shared" si="102"/>
        <v>1.978957853648651E-11</v>
      </c>
      <c r="E612">
        <f t="shared" si="103"/>
        <v>7.9492945688080188E-17</v>
      </c>
      <c r="F612">
        <f t="shared" si="104"/>
        <v>3.0856391841156358E-67</v>
      </c>
      <c r="G612">
        <f t="shared" si="105"/>
        <v>3.3463419905663652E-14</v>
      </c>
      <c r="H612">
        <f t="shared" si="106"/>
        <v>3.7351238782561284E-8</v>
      </c>
      <c r="I612">
        <f t="shared" si="107"/>
        <v>128.50370580287142</v>
      </c>
      <c r="J612">
        <f t="shared" si="108"/>
        <v>460.98837393872913</v>
      </c>
      <c r="K612">
        <f t="shared" si="109"/>
        <v>24626.025299734756</v>
      </c>
      <c r="L612">
        <v>25071.386123</v>
      </c>
      <c r="M612">
        <f t="shared" si="110"/>
        <v>-445.36082326524411</v>
      </c>
    </row>
    <row r="613" spans="1:13" x14ac:dyDescent="0.35">
      <c r="A613" s="8">
        <v>1645.591797</v>
      </c>
      <c r="B613">
        <f t="shared" si="100"/>
        <v>155.36792705240538</v>
      </c>
      <c r="C613">
        <f t="shared" si="101"/>
        <v>23156.388832556513</v>
      </c>
      <c r="D613">
        <f t="shared" si="102"/>
        <v>1.7257448127636457E-11</v>
      </c>
      <c r="E613">
        <f t="shared" si="103"/>
        <v>6.2513081926322222E-17</v>
      </c>
      <c r="F613">
        <f t="shared" si="104"/>
        <v>1.129277013198504E-67</v>
      </c>
      <c r="G613">
        <f t="shared" si="105"/>
        <v>2.0431956648865877E-14</v>
      </c>
      <c r="H613">
        <f t="shared" si="106"/>
        <v>2.4946044097583957E-8</v>
      </c>
      <c r="I613">
        <f t="shared" si="107"/>
        <v>111.73567521176702</v>
      </c>
      <c r="J613">
        <f t="shared" si="108"/>
        <v>488.86028573255305</v>
      </c>
      <c r="K613">
        <f t="shared" si="109"/>
        <v>23912.352720578201</v>
      </c>
      <c r="L613">
        <v>24352.711050999998</v>
      </c>
      <c r="M613">
        <f t="shared" si="110"/>
        <v>-440.35833042179729</v>
      </c>
    </row>
    <row r="614" spans="1:13" x14ac:dyDescent="0.35">
      <c r="A614" s="8">
        <v>1646.78125</v>
      </c>
      <c r="B614">
        <f t="shared" si="100"/>
        <v>148.32862949487665</v>
      </c>
      <c r="C614">
        <f t="shared" si="101"/>
        <v>22446.216523992734</v>
      </c>
      <c r="D614">
        <f t="shared" si="102"/>
        <v>1.5045026701145849E-11</v>
      </c>
      <c r="E614">
        <f t="shared" si="103"/>
        <v>4.9129417209626251E-17</v>
      </c>
      <c r="F614">
        <f t="shared" si="104"/>
        <v>4.1199596764197491E-68</v>
      </c>
      <c r="G614">
        <f t="shared" si="105"/>
        <v>1.2436172121087697E-14</v>
      </c>
      <c r="H614">
        <f t="shared" si="106"/>
        <v>1.6608694305447904E-8</v>
      </c>
      <c r="I614">
        <f t="shared" si="107"/>
        <v>96.851241861532685</v>
      </c>
      <c r="J614">
        <f t="shared" si="108"/>
        <v>518.01081193792561</v>
      </c>
      <c r="K614">
        <f t="shared" si="109"/>
        <v>23209.407207303691</v>
      </c>
      <c r="L614">
        <v>23643.469631</v>
      </c>
      <c r="M614">
        <f t="shared" si="110"/>
        <v>-434.06242369630854</v>
      </c>
    </row>
    <row r="615" spans="1:13" x14ac:dyDescent="0.35">
      <c r="A615" s="8">
        <v>1647.96875</v>
      </c>
      <c r="B615">
        <f t="shared" si="100"/>
        <v>141.59133924797479</v>
      </c>
      <c r="C615">
        <f t="shared" si="101"/>
        <v>21745.120608093624</v>
      </c>
      <c r="D615">
        <f t="shared" si="102"/>
        <v>1.311546944839851E-11</v>
      </c>
      <c r="E615">
        <f t="shared" si="103"/>
        <v>3.8602298024912718E-17</v>
      </c>
      <c r="F615">
        <f t="shared" si="104"/>
        <v>1.5008764458667647E-68</v>
      </c>
      <c r="G615">
        <f t="shared" si="105"/>
        <v>7.5519310052258732E-15</v>
      </c>
      <c r="H615">
        <f t="shared" si="106"/>
        <v>1.1030618295643586E-8</v>
      </c>
      <c r="I615">
        <f t="shared" si="107"/>
        <v>83.70684186161715</v>
      </c>
      <c r="J615">
        <f t="shared" si="108"/>
        <v>548.41801392558511</v>
      </c>
      <c r="K615">
        <f t="shared" si="109"/>
        <v>22518.836803139846</v>
      </c>
      <c r="L615">
        <v>22945.434370999999</v>
      </c>
      <c r="M615">
        <f t="shared" si="110"/>
        <v>-426.5975678601535</v>
      </c>
    </row>
    <row r="616" spans="1:13" x14ac:dyDescent="0.35">
      <c r="A616" s="8">
        <v>1649.158203</v>
      </c>
      <c r="B616">
        <f t="shared" si="100"/>
        <v>135.12325031285269</v>
      </c>
      <c r="C616">
        <f t="shared" si="101"/>
        <v>21051.426085860665</v>
      </c>
      <c r="D616">
        <f t="shared" si="102"/>
        <v>1.1427550216612854E-11</v>
      </c>
      <c r="E616">
        <f t="shared" si="103"/>
        <v>3.0299891383324003E-17</v>
      </c>
      <c r="F616">
        <f t="shared" si="104"/>
        <v>5.4414409156389892E-69</v>
      </c>
      <c r="G616">
        <f t="shared" si="105"/>
        <v>4.5678441491032684E-15</v>
      </c>
      <c r="H616">
        <f t="shared" si="106"/>
        <v>7.2981058986271747E-9</v>
      </c>
      <c r="I616">
        <f t="shared" si="107"/>
        <v>72.10257772534915</v>
      </c>
      <c r="J616">
        <f t="shared" si="108"/>
        <v>580.20959089250039</v>
      </c>
      <c r="K616">
        <f t="shared" si="109"/>
        <v>21838.861504798675</v>
      </c>
      <c r="L616">
        <v>22256.912377000001</v>
      </c>
      <c r="M616">
        <f t="shared" si="110"/>
        <v>-418.05087220132555</v>
      </c>
    </row>
    <row r="617" spans="1:13" x14ac:dyDescent="0.35">
      <c r="A617" s="8">
        <v>1650.345703</v>
      </c>
      <c r="B617">
        <f t="shared" si="100"/>
        <v>128.93530430462479</v>
      </c>
      <c r="C617">
        <f t="shared" si="101"/>
        <v>20368.004769705007</v>
      </c>
      <c r="D617">
        <f t="shared" si="102"/>
        <v>9.9562853127325229E-12</v>
      </c>
      <c r="E617">
        <f t="shared" si="103"/>
        <v>2.3777748005467423E-17</v>
      </c>
      <c r="F617">
        <f t="shared" si="104"/>
        <v>1.9699121763968116E-69</v>
      </c>
      <c r="G617">
        <f t="shared" si="105"/>
        <v>2.7565351663128638E-15</v>
      </c>
      <c r="H617">
        <f t="shared" si="106"/>
        <v>4.8167654148668062E-9</v>
      </c>
      <c r="I617">
        <f t="shared" si="107"/>
        <v>61.928067064240651</v>
      </c>
      <c r="J617">
        <f t="shared" si="108"/>
        <v>613.30715766590367</v>
      </c>
      <c r="K617">
        <f t="shared" si="109"/>
        <v>21172.175298744602</v>
      </c>
      <c r="L617">
        <v>21580.736362</v>
      </c>
      <c r="M617">
        <f t="shared" si="110"/>
        <v>-408.56106325539804</v>
      </c>
    </row>
    <row r="618" spans="1:13" x14ac:dyDescent="0.35">
      <c r="A618" s="8">
        <v>1651.5351559999999</v>
      </c>
      <c r="B618">
        <f t="shared" si="100"/>
        <v>122.99714324984971</v>
      </c>
      <c r="C618">
        <f t="shared" si="101"/>
        <v>19693.167510220672</v>
      </c>
      <c r="D618">
        <f t="shared" si="102"/>
        <v>8.670008911933899E-12</v>
      </c>
      <c r="E618">
        <f t="shared" si="103"/>
        <v>1.8640426406736708E-17</v>
      </c>
      <c r="F618">
        <f t="shared" si="104"/>
        <v>7.0972865318832565E-70</v>
      </c>
      <c r="G618">
        <f t="shared" si="105"/>
        <v>1.6568885621197087E-15</v>
      </c>
      <c r="H618">
        <f t="shared" si="106"/>
        <v>3.1669579627369562E-9</v>
      </c>
      <c r="I618">
        <f t="shared" si="107"/>
        <v>53.009518280153195</v>
      </c>
      <c r="J618">
        <f t="shared" si="108"/>
        <v>647.84386376937573</v>
      </c>
      <c r="K618">
        <f t="shared" si="109"/>
        <v>20517.018035523226</v>
      </c>
      <c r="L618">
        <v>20915.223956999998</v>
      </c>
      <c r="M618">
        <f t="shared" si="110"/>
        <v>-398.20592147677235</v>
      </c>
    </row>
    <row r="619" spans="1:13" x14ac:dyDescent="0.35">
      <c r="A619" s="8">
        <v>1652.7226559999999</v>
      </c>
      <c r="B619">
        <f t="shared" si="100"/>
        <v>117.31859449901826</v>
      </c>
      <c r="C619">
        <f t="shared" si="101"/>
        <v>19029.651508431911</v>
      </c>
      <c r="D619">
        <f t="shared" si="102"/>
        <v>7.5494803104822537E-12</v>
      </c>
      <c r="E619">
        <f t="shared" si="103"/>
        <v>1.4609777192842815E-17</v>
      </c>
      <c r="F619">
        <f t="shared" si="104"/>
        <v>2.5533259315696772E-70</v>
      </c>
      <c r="G619">
        <f t="shared" si="105"/>
        <v>9.9363419684957094E-16</v>
      </c>
      <c r="H619">
        <f t="shared" si="106"/>
        <v>2.0771535585152999E-9</v>
      </c>
      <c r="I619">
        <f t="shared" si="107"/>
        <v>45.245100918759427</v>
      </c>
      <c r="J619">
        <f t="shared" si="108"/>
        <v>683.72856114032504</v>
      </c>
      <c r="K619">
        <f t="shared" si="109"/>
        <v>19875.943764992098</v>
      </c>
      <c r="L619">
        <v>20263.069095999999</v>
      </c>
      <c r="M619">
        <f t="shared" si="110"/>
        <v>-387.12533100790097</v>
      </c>
    </row>
    <row r="620" spans="1:13" x14ac:dyDescent="0.35">
      <c r="A620" s="8">
        <v>1653.9101559999999</v>
      </c>
      <c r="B620">
        <f t="shared" si="100"/>
        <v>111.88034022288635</v>
      </c>
      <c r="C620">
        <f t="shared" si="101"/>
        <v>18376.82453377638</v>
      </c>
      <c r="D620">
        <f t="shared" si="102"/>
        <v>6.5719058028587617E-12</v>
      </c>
      <c r="E620">
        <f t="shared" si="103"/>
        <v>1.1443545905473086E-17</v>
      </c>
      <c r="F620">
        <f t="shared" si="104"/>
        <v>9.1571805069436751E-71</v>
      </c>
      <c r="G620">
        <f t="shared" si="105"/>
        <v>5.9402040248420046E-16</v>
      </c>
      <c r="H620">
        <f t="shared" si="106"/>
        <v>1.3581148920391698E-9</v>
      </c>
      <c r="I620">
        <f t="shared" si="107"/>
        <v>38.497352793532741</v>
      </c>
      <c r="J620">
        <f t="shared" si="108"/>
        <v>721.03690644788583</v>
      </c>
      <c r="K620">
        <f t="shared" si="109"/>
        <v>19248.239133242052</v>
      </c>
      <c r="L620">
        <v>19623.644125999999</v>
      </c>
      <c r="M620">
        <f t="shared" si="110"/>
        <v>-375.40499275794718</v>
      </c>
    </row>
    <row r="621" spans="1:13" x14ac:dyDescent="0.35">
      <c r="A621" s="8">
        <v>1655.0976559999999</v>
      </c>
      <c r="B621">
        <f t="shared" si="100"/>
        <v>106.67331842790657</v>
      </c>
      <c r="C621">
        <f t="shared" si="101"/>
        <v>17735.134056897965</v>
      </c>
      <c r="D621">
        <f t="shared" si="102"/>
        <v>5.7192932272084759E-12</v>
      </c>
      <c r="E621">
        <f t="shared" si="103"/>
        <v>8.9579144982440301E-18</v>
      </c>
      <c r="F621">
        <f t="shared" si="104"/>
        <v>3.2738508987521159E-71</v>
      </c>
      <c r="G621">
        <f t="shared" si="105"/>
        <v>3.54011846909625E-16</v>
      </c>
      <c r="H621">
        <f t="shared" si="106"/>
        <v>8.85209407938162E-10</v>
      </c>
      <c r="I621">
        <f t="shared" si="107"/>
        <v>32.653653118017978</v>
      </c>
      <c r="J621">
        <f t="shared" si="108"/>
        <v>759.78666701974612</v>
      </c>
      <c r="K621">
        <f t="shared" si="109"/>
        <v>18634.247695464528</v>
      </c>
      <c r="L621">
        <v>18997.390275999998</v>
      </c>
      <c r="M621">
        <f t="shared" si="110"/>
        <v>-363.14258053547019</v>
      </c>
    </row>
    <row r="622" spans="1:13" x14ac:dyDescent="0.35">
      <c r="A622" s="8">
        <v>1656.2851559999999</v>
      </c>
      <c r="B622">
        <f t="shared" si="100"/>
        <v>101.68875558899791</v>
      </c>
      <c r="C622">
        <f t="shared" si="101"/>
        <v>17104.99123622727</v>
      </c>
      <c r="D622">
        <f t="shared" si="102"/>
        <v>4.9758829645353196E-12</v>
      </c>
      <c r="E622">
        <f t="shared" si="103"/>
        <v>7.0078126549014406E-18</v>
      </c>
      <c r="F622">
        <f t="shared" si="104"/>
        <v>1.1668032224331192E-71</v>
      </c>
      <c r="G622">
        <f t="shared" si="105"/>
        <v>2.1031770402842641E-16</v>
      </c>
      <c r="H622">
        <f t="shared" si="106"/>
        <v>5.7517120095012443E-10</v>
      </c>
      <c r="I622">
        <f t="shared" si="107"/>
        <v>27.610500862918542</v>
      </c>
      <c r="J622">
        <f t="shared" si="108"/>
        <v>799.99310163465316</v>
      </c>
      <c r="K622">
        <f t="shared" si="109"/>
        <v>18034.28359431442</v>
      </c>
      <c r="L622">
        <v>18384.714467999998</v>
      </c>
      <c r="M622">
        <f t="shared" si="110"/>
        <v>-350.43087368557826</v>
      </c>
    </row>
    <row r="623" spans="1:13" x14ac:dyDescent="0.35">
      <c r="A623" s="8">
        <v>1657.4726559999999</v>
      </c>
      <c r="B623">
        <f t="shared" si="100"/>
        <v>96.918159923420646</v>
      </c>
      <c r="C623">
        <f t="shared" si="101"/>
        <v>16486.771160727636</v>
      </c>
      <c r="D623">
        <f t="shared" si="102"/>
        <v>4.327875020848281E-12</v>
      </c>
      <c r="E623">
        <f t="shared" si="103"/>
        <v>5.4788237097850528E-18</v>
      </c>
      <c r="F623">
        <f t="shared" si="104"/>
        <v>4.1455097934031273E-72</v>
      </c>
      <c r="G623">
        <f t="shared" si="105"/>
        <v>1.2455910254836571E-16</v>
      </c>
      <c r="H623">
        <f t="shared" si="106"/>
        <v>3.7255452826814419E-10</v>
      </c>
      <c r="I623">
        <f t="shared" si="107"/>
        <v>23.27332301093114</v>
      </c>
      <c r="J623">
        <f t="shared" si="108"/>
        <v>841.66877677572415</v>
      </c>
      <c r="K623">
        <f t="shared" si="109"/>
        <v>17448.631420438087</v>
      </c>
      <c r="L623">
        <v>17785.988784000001</v>
      </c>
      <c r="M623">
        <f t="shared" si="110"/>
        <v>-337.3573635619141</v>
      </c>
    </row>
    <row r="624" spans="1:13" x14ac:dyDescent="0.35">
      <c r="A624" s="8">
        <v>1658.658203</v>
      </c>
      <c r="B624">
        <f t="shared" si="100"/>
        <v>92.360657667240957</v>
      </c>
      <c r="C624">
        <f t="shared" si="101"/>
        <v>15881.799536234688</v>
      </c>
      <c r="D624">
        <f t="shared" si="102"/>
        <v>3.7640552197272819E-12</v>
      </c>
      <c r="E624">
        <f t="shared" si="103"/>
        <v>4.2825053488848302E-18</v>
      </c>
      <c r="F624">
        <f t="shared" si="104"/>
        <v>1.4707618366126172E-72</v>
      </c>
      <c r="G624">
        <f t="shared" si="105"/>
        <v>7.3602779400679846E-17</v>
      </c>
      <c r="H624">
        <f t="shared" si="106"/>
        <v>2.407341491837714E-10</v>
      </c>
      <c r="I624">
        <f t="shared" si="107"/>
        <v>19.561831717330158</v>
      </c>
      <c r="J624">
        <f t="shared" si="108"/>
        <v>884.75119224404898</v>
      </c>
      <c r="K624">
        <f t="shared" si="109"/>
        <v>16878.473217863553</v>
      </c>
      <c r="L624">
        <v>17202.499333</v>
      </c>
      <c r="M624">
        <f t="shared" si="110"/>
        <v>-324.02611513644661</v>
      </c>
    </row>
    <row r="625" spans="1:13" x14ac:dyDescent="0.35">
      <c r="A625" s="8">
        <v>1659.845703</v>
      </c>
      <c r="B625">
        <f t="shared" si="100"/>
        <v>87.993295682536484</v>
      </c>
      <c r="C625">
        <f t="shared" si="101"/>
        <v>15288.386874410773</v>
      </c>
      <c r="D625">
        <f t="shared" si="102"/>
        <v>3.2720072936175147E-12</v>
      </c>
      <c r="E625">
        <f t="shared" si="103"/>
        <v>3.3439652034083528E-18</v>
      </c>
      <c r="F625">
        <f t="shared" si="104"/>
        <v>5.1928779602671377E-73</v>
      </c>
      <c r="G625">
        <f t="shared" si="105"/>
        <v>4.33190866520272E-17</v>
      </c>
      <c r="H625">
        <f t="shared" si="106"/>
        <v>1.5495866043313307E-10</v>
      </c>
      <c r="I625">
        <f t="shared" si="107"/>
        <v>16.386230855266476</v>
      </c>
      <c r="J625">
        <f t="shared" si="108"/>
        <v>929.38891999323141</v>
      </c>
      <c r="K625">
        <f t="shared" si="109"/>
        <v>16322.155320941965</v>
      </c>
      <c r="L625">
        <v>16632.624598999999</v>
      </c>
      <c r="M625">
        <f t="shared" si="110"/>
        <v>-310.46927805803352</v>
      </c>
    </row>
    <row r="626" spans="1:13" x14ac:dyDescent="0.35">
      <c r="A626" s="8">
        <v>1661.03125</v>
      </c>
      <c r="B626">
        <f t="shared" si="100"/>
        <v>83.822779871184338</v>
      </c>
      <c r="C626">
        <f t="shared" si="101"/>
        <v>14708.753513286287</v>
      </c>
      <c r="D626">
        <f t="shared" si="102"/>
        <v>2.8441314613841058E-12</v>
      </c>
      <c r="E626">
        <f t="shared" si="103"/>
        <v>2.6105512217973958E-18</v>
      </c>
      <c r="F626">
        <f t="shared" si="104"/>
        <v>1.8308907299742199E-73</v>
      </c>
      <c r="G626">
        <f t="shared" si="105"/>
        <v>2.5438291415035192E-17</v>
      </c>
      <c r="H626">
        <f t="shared" si="106"/>
        <v>9.9506994934064701E-11</v>
      </c>
      <c r="I626">
        <f t="shared" si="107"/>
        <v>13.687372707344984</v>
      </c>
      <c r="J626">
        <f t="shared" si="108"/>
        <v>975.438529990181</v>
      </c>
      <c r="K626">
        <f t="shared" si="109"/>
        <v>15781.702195855101</v>
      </c>
      <c r="L626">
        <v>16078.50375</v>
      </c>
      <c r="M626">
        <f t="shared" si="110"/>
        <v>-296.80155414489855</v>
      </c>
    </row>
    <row r="627" spans="1:13" x14ac:dyDescent="0.35">
      <c r="A627" s="8">
        <v>1662.216797</v>
      </c>
      <c r="B627">
        <f t="shared" si="100"/>
        <v>79.834372165399117</v>
      </c>
      <c r="C627">
        <f t="shared" si="101"/>
        <v>14142.147275631953</v>
      </c>
      <c r="D627">
        <f t="shared" si="102"/>
        <v>2.4715092211360336E-12</v>
      </c>
      <c r="E627">
        <f t="shared" si="103"/>
        <v>2.0367271442026079E-18</v>
      </c>
      <c r="F627">
        <f t="shared" si="104"/>
        <v>6.4352111587178108E-74</v>
      </c>
      <c r="G627">
        <f t="shared" si="105"/>
        <v>1.4891644214643936E-17</v>
      </c>
      <c r="H627">
        <f t="shared" si="106"/>
        <v>6.3699707055050811E-11</v>
      </c>
      <c r="I627">
        <f t="shared" si="107"/>
        <v>11.397436573842944</v>
      </c>
      <c r="J627">
        <f t="shared" si="108"/>
        <v>1022.9722166037052</v>
      </c>
      <c r="K627">
        <f t="shared" si="109"/>
        <v>15256.351300974964</v>
      </c>
      <c r="L627">
        <v>15539.416321000001</v>
      </c>
      <c r="M627">
        <f t="shared" si="110"/>
        <v>-283.06502002503657</v>
      </c>
    </row>
    <row r="628" spans="1:13" x14ac:dyDescent="0.35">
      <c r="A628" s="8">
        <v>1663.4023440000001</v>
      </c>
      <c r="B628">
        <f t="shared" si="100"/>
        <v>76.020924732485568</v>
      </c>
      <c r="C628">
        <f t="shared" si="101"/>
        <v>13588.769138986194</v>
      </c>
      <c r="D628">
        <f t="shared" si="102"/>
        <v>2.1470985027864237E-12</v>
      </c>
      <c r="E628">
        <f t="shared" si="103"/>
        <v>1.5880480800014832E-18</v>
      </c>
      <c r="F628">
        <f t="shared" si="104"/>
        <v>2.2548063269820811E-74</v>
      </c>
      <c r="G628">
        <f t="shared" si="105"/>
        <v>8.6904733430183453E-18</v>
      </c>
      <c r="H628">
        <f t="shared" si="106"/>
        <v>4.0650634229977078E-11</v>
      </c>
      <c r="I628">
        <f t="shared" si="107"/>
        <v>9.4610718673530183</v>
      </c>
      <c r="J628">
        <f t="shared" si="108"/>
        <v>1071.9864297441513</v>
      </c>
      <c r="K628">
        <f t="shared" si="109"/>
        <v>14746.237565330226</v>
      </c>
      <c r="L628">
        <v>15015.555754000001</v>
      </c>
      <c r="M628">
        <f t="shared" si="110"/>
        <v>-269.31818866977483</v>
      </c>
    </row>
    <row r="629" spans="1:13" x14ac:dyDescent="0.35">
      <c r="A629" s="8">
        <v>1664.5878909999999</v>
      </c>
      <c r="B629">
        <f t="shared" si="100"/>
        <v>72.37553068849077</v>
      </c>
      <c r="C629">
        <f t="shared" si="101"/>
        <v>13048.787675523032</v>
      </c>
      <c r="D629">
        <f t="shared" si="102"/>
        <v>1.8647424966939108E-12</v>
      </c>
      <c r="E629">
        <f t="shared" si="103"/>
        <v>1.237441297691486E-18</v>
      </c>
      <c r="F629">
        <f t="shared" si="104"/>
        <v>7.8759283066504347E-75</v>
      </c>
      <c r="G629">
        <f t="shared" si="105"/>
        <v>5.0558045736780029E-18</v>
      </c>
      <c r="H629">
        <f t="shared" si="106"/>
        <v>2.5860879053601186E-11</v>
      </c>
      <c r="I629">
        <f t="shared" si="107"/>
        <v>7.8292392638434771</v>
      </c>
      <c r="J629">
        <f t="shared" si="108"/>
        <v>1122.4739047474875</v>
      </c>
      <c r="K629">
        <f t="shared" si="109"/>
        <v>14251.46635022288</v>
      </c>
      <c r="L629">
        <v>14507.080349</v>
      </c>
      <c r="M629">
        <f t="shared" si="110"/>
        <v>-255.61399877712029</v>
      </c>
    </row>
    <row r="630" spans="1:13" x14ac:dyDescent="0.35">
      <c r="A630" s="8">
        <v>1665.7734379999999</v>
      </c>
      <c r="B630">
        <f t="shared" si="100"/>
        <v>68.89151784229152</v>
      </c>
      <c r="C630">
        <f t="shared" si="101"/>
        <v>12522.339901866037</v>
      </c>
      <c r="D630">
        <f t="shared" si="102"/>
        <v>1.6190599607297121E-12</v>
      </c>
      <c r="E630">
        <f t="shared" si="103"/>
        <v>9.6364201650681133E-19</v>
      </c>
      <c r="F630">
        <f t="shared" si="104"/>
        <v>2.7424601783434016E-75</v>
      </c>
      <c r="G630">
        <f t="shared" si="105"/>
        <v>2.9321297994071282E-18</v>
      </c>
      <c r="H630">
        <f t="shared" si="106"/>
        <v>1.6400810365876133E-11</v>
      </c>
      <c r="I630">
        <f t="shared" si="107"/>
        <v>6.4586961860603278</v>
      </c>
      <c r="J630">
        <f t="shared" si="108"/>
        <v>1174.4235076168625</v>
      </c>
      <c r="K630">
        <f t="shared" si="109"/>
        <v>13772.11362351127</v>
      </c>
      <c r="L630">
        <v>14014.113608</v>
      </c>
      <c r="M630">
        <f t="shared" si="110"/>
        <v>-241.99998448872975</v>
      </c>
    </row>
    <row r="631" spans="1:13" x14ac:dyDescent="0.35">
      <c r="A631" s="8">
        <v>1666.9589840000001</v>
      </c>
      <c r="B631">
        <f t="shared" si="100"/>
        <v>65.562445260453558</v>
      </c>
      <c r="C631">
        <f t="shared" si="101"/>
        <v>12009.53261994183</v>
      </c>
      <c r="D631">
        <f t="shared" si="102"/>
        <v>1.4053490827263824E-12</v>
      </c>
      <c r="E631">
        <f t="shared" si="103"/>
        <v>7.4995828069389732E-19</v>
      </c>
      <c r="F631">
        <f t="shared" si="104"/>
        <v>9.5197459989229161E-76</v>
      </c>
      <c r="G631">
        <f t="shared" si="105"/>
        <v>1.6952055786360864E-18</v>
      </c>
      <c r="H631">
        <f t="shared" si="106"/>
        <v>1.0368921013358923E-11</v>
      </c>
      <c r="I631">
        <f t="shared" si="107"/>
        <v>5.3114889879742</v>
      </c>
      <c r="J631">
        <f t="shared" si="108"/>
        <v>1227.8200426927151</v>
      </c>
      <c r="K631">
        <f t="shared" si="109"/>
        <v>13308.226596882985</v>
      </c>
      <c r="L631">
        <v>13536.745107000001</v>
      </c>
      <c r="M631">
        <f t="shared" si="110"/>
        <v>-228.51851011701547</v>
      </c>
    </row>
    <row r="632" spans="1:13" x14ac:dyDescent="0.35">
      <c r="A632" s="8">
        <v>1668.1445309999999</v>
      </c>
      <c r="B632">
        <f t="shared" si="100"/>
        <v>62.382086066536623</v>
      </c>
      <c r="C632">
        <f t="shared" si="101"/>
        <v>11510.441670687385</v>
      </c>
      <c r="D632">
        <f t="shared" si="102"/>
        <v>1.2195022606441291E-12</v>
      </c>
      <c r="E632">
        <f t="shared" si="103"/>
        <v>5.8329540229029101E-19</v>
      </c>
      <c r="F632">
        <f t="shared" si="104"/>
        <v>3.294246333496908E-76</v>
      </c>
      <c r="G632">
        <f t="shared" si="105"/>
        <v>9.770289234077758E-19</v>
      </c>
      <c r="H632">
        <f t="shared" si="106"/>
        <v>6.5350320895096816E-12</v>
      </c>
      <c r="I632">
        <f t="shared" si="107"/>
        <v>4.3544540328050827</v>
      </c>
      <c r="J632">
        <f t="shared" si="108"/>
        <v>1282.6442965066001</v>
      </c>
      <c r="K632">
        <f t="shared" si="109"/>
        <v>12859.822507293336</v>
      </c>
      <c r="L632">
        <v>13075.029478</v>
      </c>
      <c r="M632">
        <f t="shared" si="110"/>
        <v>-215.20697070666392</v>
      </c>
    </row>
    <row r="633" spans="1:13" x14ac:dyDescent="0.35">
      <c r="A633" s="8">
        <v>1669.328125</v>
      </c>
      <c r="B633">
        <f t="shared" si="100"/>
        <v>59.349328154501585</v>
      </c>
      <c r="C633">
        <f t="shared" si="101"/>
        <v>11025.903717799851</v>
      </c>
      <c r="D633">
        <f t="shared" si="102"/>
        <v>1.0581809829949749E-12</v>
      </c>
      <c r="E633">
        <f t="shared" si="103"/>
        <v>4.53576594601058E-19</v>
      </c>
      <c r="F633">
        <f t="shared" si="104"/>
        <v>1.1384013463905819E-76</v>
      </c>
      <c r="G633">
        <f t="shared" si="105"/>
        <v>5.6187034595994101E-19</v>
      </c>
      <c r="H633">
        <f t="shared" si="106"/>
        <v>4.1090512840417167E-12</v>
      </c>
      <c r="I633">
        <f t="shared" si="107"/>
        <v>3.5599400334688047</v>
      </c>
      <c r="J633">
        <f t="shared" si="108"/>
        <v>1338.7788730900711</v>
      </c>
      <c r="K633">
        <f t="shared" si="109"/>
        <v>12427.591859077897</v>
      </c>
      <c r="L633">
        <v>12629.711391999999</v>
      </c>
      <c r="M633">
        <f t="shared" si="110"/>
        <v>-202.11953292210274</v>
      </c>
    </row>
    <row r="634" spans="1:13" x14ac:dyDescent="0.35">
      <c r="A634" s="8">
        <v>1670.513672</v>
      </c>
      <c r="B634">
        <f t="shared" si="100"/>
        <v>56.448376443175583</v>
      </c>
      <c r="C634">
        <f t="shared" si="101"/>
        <v>10554.340211312734</v>
      </c>
      <c r="D634">
        <f t="shared" si="102"/>
        <v>9.1772567171239721E-13</v>
      </c>
      <c r="E634">
        <f t="shared" si="103"/>
        <v>3.5234073446029806E-19</v>
      </c>
      <c r="F634">
        <f t="shared" si="104"/>
        <v>3.9148982103653904E-77</v>
      </c>
      <c r="G634">
        <f t="shared" si="105"/>
        <v>3.2182184698039274E-19</v>
      </c>
      <c r="H634">
        <f t="shared" si="106"/>
        <v>2.573653544853809E-12</v>
      </c>
      <c r="I634">
        <f t="shared" si="107"/>
        <v>2.9003771230493554</v>
      </c>
      <c r="J634">
        <f t="shared" si="108"/>
        <v>1396.3810840234944</v>
      </c>
      <c r="K634">
        <f t="shared" si="109"/>
        <v>12010.070048902457</v>
      </c>
      <c r="L634">
        <v>12199.311382</v>
      </c>
      <c r="M634">
        <f t="shared" si="110"/>
        <v>-189.24133309754325</v>
      </c>
    </row>
    <row r="635" spans="1:13" x14ac:dyDescent="0.35">
      <c r="A635" s="8">
        <v>1671.6972659999999</v>
      </c>
      <c r="B635">
        <f t="shared" si="100"/>
        <v>53.683218461407428</v>
      </c>
      <c r="C635">
        <f t="shared" si="101"/>
        <v>10097.298893427433</v>
      </c>
      <c r="D635">
        <f t="shared" si="102"/>
        <v>7.9587554527337143E-13</v>
      </c>
      <c r="E635">
        <f t="shared" si="103"/>
        <v>2.7364442035569765E-19</v>
      </c>
      <c r="F635">
        <f t="shared" si="104"/>
        <v>1.3444932456773334E-77</v>
      </c>
      <c r="G635">
        <f t="shared" si="105"/>
        <v>1.839259614498529E-19</v>
      </c>
      <c r="H635">
        <f t="shared" si="106"/>
        <v>1.6082099372172608E-12</v>
      </c>
      <c r="I635">
        <f t="shared" si="107"/>
        <v>2.3564718911886797</v>
      </c>
      <c r="J635">
        <f t="shared" si="108"/>
        <v>1455.2287899709322</v>
      </c>
      <c r="K635">
        <f t="shared" si="109"/>
        <v>11608.567373750962</v>
      </c>
      <c r="L635">
        <v>11785.206359</v>
      </c>
      <c r="M635">
        <f t="shared" si="110"/>
        <v>-176.63898524903743</v>
      </c>
    </row>
    <row r="636" spans="1:13" x14ac:dyDescent="0.35">
      <c r="A636" s="8">
        <v>1672.8808590000001</v>
      </c>
      <c r="B636">
        <f t="shared" si="100"/>
        <v>51.043601702664809</v>
      </c>
      <c r="C636">
        <f t="shared" si="101"/>
        <v>9653.9608958118115</v>
      </c>
      <c r="D636">
        <f t="shared" si="102"/>
        <v>6.9000948780200404E-13</v>
      </c>
      <c r="E636">
        <f t="shared" si="103"/>
        <v>2.1239362817131502E-19</v>
      </c>
      <c r="F636">
        <f t="shared" si="104"/>
        <v>4.603071199639613E-78</v>
      </c>
      <c r="G636">
        <f t="shared" si="105"/>
        <v>1.047903467880809E-19</v>
      </c>
      <c r="H636">
        <f t="shared" si="106"/>
        <v>1.0018116945981664E-12</v>
      </c>
      <c r="I636">
        <f t="shared" si="107"/>
        <v>1.9086252197219939</v>
      </c>
      <c r="J636">
        <f t="shared" si="108"/>
        <v>1515.3788287018697</v>
      </c>
      <c r="K636">
        <f t="shared" si="109"/>
        <v>11222.291951436069</v>
      </c>
      <c r="L636">
        <v>11386.603411</v>
      </c>
      <c r="M636">
        <f t="shared" si="110"/>
        <v>-164.31145956393084</v>
      </c>
    </row>
    <row r="637" spans="1:13" x14ac:dyDescent="0.35">
      <c r="A637" s="8">
        <v>1674.064453</v>
      </c>
      <c r="B637">
        <f t="shared" si="100"/>
        <v>48.524348872629943</v>
      </c>
      <c r="C637">
        <f t="shared" si="101"/>
        <v>9224.2704106104902</v>
      </c>
      <c r="D637">
        <f t="shared" si="102"/>
        <v>5.9805686752788991E-13</v>
      </c>
      <c r="E637">
        <f t="shared" si="103"/>
        <v>1.6475072286306791E-19</v>
      </c>
      <c r="F637">
        <f t="shared" si="104"/>
        <v>1.5710387287742062E-78</v>
      </c>
      <c r="G637">
        <f t="shared" si="105"/>
        <v>5.951820680593305E-20</v>
      </c>
      <c r="H637">
        <f t="shared" si="106"/>
        <v>6.221280794836495E-13</v>
      </c>
      <c r="I637">
        <f t="shared" si="107"/>
        <v>1.5410953123518565</v>
      </c>
      <c r="J637">
        <f t="shared" si="108"/>
        <v>1576.7897883082235</v>
      </c>
      <c r="K637">
        <f t="shared" si="109"/>
        <v>10851.125643103696</v>
      </c>
      <c r="L637">
        <v>11003.40127</v>
      </c>
      <c r="M637">
        <f t="shared" si="110"/>
        <v>-152.27562689630395</v>
      </c>
    </row>
    <row r="638" spans="1:13" x14ac:dyDescent="0.35">
      <c r="A638" s="8">
        <v>1675.248047</v>
      </c>
      <c r="B638">
        <f t="shared" si="100"/>
        <v>46.120475853745425</v>
      </c>
      <c r="C638">
        <f t="shared" si="101"/>
        <v>8808.1499627935355</v>
      </c>
      <c r="D638">
        <f t="shared" si="102"/>
        <v>5.1821200626143747E-13</v>
      </c>
      <c r="E638">
        <f t="shared" si="103"/>
        <v>1.2771568154072529E-19</v>
      </c>
      <c r="F638">
        <f t="shared" si="104"/>
        <v>5.3453557443403238E-79</v>
      </c>
      <c r="G638">
        <f t="shared" si="105"/>
        <v>3.3699924065889204E-20</v>
      </c>
      <c r="H638">
        <f t="shared" si="106"/>
        <v>3.8514479549430849E-13</v>
      </c>
      <c r="I638">
        <f t="shared" si="107"/>
        <v>1.2404774231114466</v>
      </c>
      <c r="J638">
        <f t="shared" si="108"/>
        <v>1639.4154093772765</v>
      </c>
      <c r="K638">
        <f t="shared" si="109"/>
        <v>10494.926325447668</v>
      </c>
      <c r="L638">
        <v>10635.471520999999</v>
      </c>
      <c r="M638">
        <f t="shared" si="110"/>
        <v>-140.54519555233128</v>
      </c>
    </row>
    <row r="639" spans="1:13" x14ac:dyDescent="0.35">
      <c r="A639" s="8">
        <v>1676.4316409999999</v>
      </c>
      <c r="B639">
        <f t="shared" si="100"/>
        <v>43.827177259233586</v>
      </c>
      <c r="C639">
        <f t="shared" si="101"/>
        <v>8405.5001066490295</v>
      </c>
      <c r="D639">
        <f t="shared" si="102"/>
        <v>4.4890043827561762E-13</v>
      </c>
      <c r="E639">
        <f t="shared" si="103"/>
        <v>9.8944617334983673E-20</v>
      </c>
      <c r="F639">
        <f t="shared" si="104"/>
        <v>1.8130795515102265E-79</v>
      </c>
      <c r="G639">
        <f t="shared" si="105"/>
        <v>1.9022103055587692E-20</v>
      </c>
      <c r="H639">
        <f t="shared" si="106"/>
        <v>2.3769431097351556E-13</v>
      </c>
      <c r="I639">
        <f t="shared" si="107"/>
        <v>0.9954025596384225</v>
      </c>
      <c r="J639">
        <f t="shared" si="108"/>
        <v>1703.2047433598184</v>
      </c>
      <c r="K639">
        <f t="shared" si="109"/>
        <v>10153.52742982772</v>
      </c>
      <c r="L639">
        <v>10282.658382</v>
      </c>
      <c r="M639">
        <f t="shared" si="110"/>
        <v>-129.13095217227965</v>
      </c>
    </row>
    <row r="640" spans="1:13" x14ac:dyDescent="0.35">
      <c r="A640" s="8">
        <v>1677.6152340000001</v>
      </c>
      <c r="B640">
        <f t="shared" si="100"/>
        <v>41.639825192540549</v>
      </c>
      <c r="C640">
        <f t="shared" si="101"/>
        <v>8016.201348198043</v>
      </c>
      <c r="D640">
        <f t="shared" si="102"/>
        <v>3.8874982859614664E-13</v>
      </c>
      <c r="E640">
        <f t="shared" si="103"/>
        <v>7.660749589742319E-20</v>
      </c>
      <c r="F640">
        <f t="shared" si="104"/>
        <v>6.1306712479943283E-80</v>
      </c>
      <c r="G640">
        <f t="shared" si="105"/>
        <v>1.0703821877463493E-20</v>
      </c>
      <c r="H640">
        <f t="shared" si="106"/>
        <v>1.4623934851689929E-13</v>
      </c>
      <c r="I640">
        <f t="shared" si="107"/>
        <v>0.79626797288002615</v>
      </c>
      <c r="J640">
        <f t="shared" si="108"/>
        <v>1768.1020201668618</v>
      </c>
      <c r="K640">
        <f t="shared" si="109"/>
        <v>9826.7394615303256</v>
      </c>
      <c r="L640">
        <v>9944.7805189999999</v>
      </c>
      <c r="M640">
        <f t="shared" si="110"/>
        <v>-118.04105746967434</v>
      </c>
    </row>
    <row r="641" spans="1:13" x14ac:dyDescent="0.35">
      <c r="A641" s="8">
        <v>1678.798828</v>
      </c>
      <c r="B641">
        <f t="shared" si="100"/>
        <v>39.553956715652568</v>
      </c>
      <c r="C641">
        <f t="shared" si="101"/>
        <v>7640.1140669894185</v>
      </c>
      <c r="D641">
        <f t="shared" si="102"/>
        <v>3.3656419222879019E-13</v>
      </c>
      <c r="E641">
        <f t="shared" si="103"/>
        <v>5.9276331432282368E-20</v>
      </c>
      <c r="F641">
        <f t="shared" si="104"/>
        <v>2.0665662038321355E-80</v>
      </c>
      <c r="G641">
        <f t="shared" si="105"/>
        <v>6.0043988048248067E-21</v>
      </c>
      <c r="H641">
        <f t="shared" si="106"/>
        <v>8.9693308900751363E-14</v>
      </c>
      <c r="I641">
        <f t="shared" si="107"/>
        <v>0.63499482414596831</v>
      </c>
      <c r="J641">
        <f t="shared" si="108"/>
        <v>1834.0468593993069</v>
      </c>
      <c r="K641">
        <f t="shared" si="109"/>
        <v>9514.3498779285237</v>
      </c>
      <c r="L641">
        <v>9621.6311490000007</v>
      </c>
      <c r="M641">
        <f t="shared" si="110"/>
        <v>-107.28127107147702</v>
      </c>
    </row>
    <row r="642" spans="1:13" x14ac:dyDescent="0.35">
      <c r="A642" s="8">
        <v>1679.9804690000001</v>
      </c>
      <c r="B642">
        <f t="shared" si="100"/>
        <v>37.568483471804633</v>
      </c>
      <c r="C642">
        <f t="shared" si="101"/>
        <v>7277.6700829710544</v>
      </c>
      <c r="D642">
        <f t="shared" si="102"/>
        <v>2.9137130335604708E-13</v>
      </c>
      <c r="E642">
        <f t="shared" si="103"/>
        <v>4.5857131562802748E-20</v>
      </c>
      <c r="F642">
        <f t="shared" si="104"/>
        <v>6.957027725332912E-81</v>
      </c>
      <c r="G642">
        <f t="shared" si="105"/>
        <v>3.3609985683655003E-21</v>
      </c>
      <c r="H642">
        <f t="shared" si="106"/>
        <v>5.4885803284287268E-14</v>
      </c>
      <c r="I642">
        <f t="shared" si="107"/>
        <v>0.50500673178321376</v>
      </c>
      <c r="J642">
        <f t="shared" si="108"/>
        <v>1900.8627458392496</v>
      </c>
      <c r="K642">
        <f t="shared" si="109"/>
        <v>9216.6063190138921</v>
      </c>
      <c r="L642">
        <v>9313.4785049999991</v>
      </c>
      <c r="M642">
        <f t="shared" si="110"/>
        <v>-96.87218598610707</v>
      </c>
    </row>
    <row r="643" spans="1:13" x14ac:dyDescent="0.35">
      <c r="A643" s="8">
        <v>1681.1640629999999</v>
      </c>
      <c r="B643">
        <f t="shared" si="100"/>
        <v>35.672714264376452</v>
      </c>
      <c r="C643">
        <f t="shared" si="101"/>
        <v>6927.4979931253383</v>
      </c>
      <c r="D643">
        <f t="shared" si="102"/>
        <v>2.521156562695679E-13</v>
      </c>
      <c r="E643">
        <f t="shared" si="103"/>
        <v>3.5438838792720652E-20</v>
      </c>
      <c r="F643">
        <f t="shared" si="104"/>
        <v>2.3306030094931233E-81</v>
      </c>
      <c r="G643">
        <f t="shared" si="105"/>
        <v>1.873709497084884E-21</v>
      </c>
      <c r="H643">
        <f t="shared" si="106"/>
        <v>3.3454851093672666E-14</v>
      </c>
      <c r="I643">
        <f t="shared" si="107"/>
        <v>0.4002316033879097</v>
      </c>
      <c r="J643">
        <f t="shared" si="108"/>
        <v>1968.7006513396791</v>
      </c>
      <c r="K643">
        <f t="shared" si="109"/>
        <v>8932.2715903327808</v>
      </c>
      <c r="L643">
        <v>9019.0527629999997</v>
      </c>
      <c r="M643">
        <f t="shared" si="110"/>
        <v>-86.781172667218925</v>
      </c>
    </row>
    <row r="644" spans="1:13" x14ac:dyDescent="0.35">
      <c r="A644" s="8">
        <v>1682.345703</v>
      </c>
      <c r="B644">
        <f t="shared" si="100"/>
        <v>33.868942544259021</v>
      </c>
      <c r="C644">
        <f t="shared" si="101"/>
        <v>6590.5653456547298</v>
      </c>
      <c r="D644">
        <f t="shared" si="102"/>
        <v>2.181395848752011E-13</v>
      </c>
      <c r="E644">
        <f t="shared" si="103"/>
        <v>2.7382215200276543E-20</v>
      </c>
      <c r="F644">
        <f t="shared" si="104"/>
        <v>7.7974184466557267E-82</v>
      </c>
      <c r="G644">
        <f t="shared" si="105"/>
        <v>1.0423390195031623E-21</v>
      </c>
      <c r="H644">
        <f t="shared" si="106"/>
        <v>2.0345435344583545E-14</v>
      </c>
      <c r="I644">
        <f t="shared" si="107"/>
        <v>0.31633421753383606</v>
      </c>
      <c r="J644">
        <f t="shared" si="108"/>
        <v>2037.2622371743203</v>
      </c>
      <c r="K644">
        <f t="shared" si="109"/>
        <v>8662.0128595908427</v>
      </c>
      <c r="L644">
        <v>8739.0545249999996</v>
      </c>
      <c r="M644">
        <f t="shared" si="110"/>
        <v>-77.041665409156849</v>
      </c>
    </row>
    <row r="645" spans="1:13" x14ac:dyDescent="0.35">
      <c r="A645" s="8">
        <v>1683.5273440000001</v>
      </c>
      <c r="B645">
        <f t="shared" si="100"/>
        <v>32.150152424481931</v>
      </c>
      <c r="C645">
        <f t="shared" si="101"/>
        <v>6266.0809421464601</v>
      </c>
      <c r="D645">
        <f t="shared" si="102"/>
        <v>1.8868921115598539E-13</v>
      </c>
      <c r="E645">
        <f t="shared" si="103"/>
        <v>2.1144115335019802E-20</v>
      </c>
      <c r="F645">
        <f t="shared" si="104"/>
        <v>2.6006861869572882E-82</v>
      </c>
      <c r="G645">
        <f t="shared" si="105"/>
        <v>5.7805676994223031E-22</v>
      </c>
      <c r="H645">
        <f t="shared" si="106"/>
        <v>1.2334730480384917E-14</v>
      </c>
      <c r="I645">
        <f t="shared" si="107"/>
        <v>0.24925039319077191</v>
      </c>
      <c r="J645">
        <f t="shared" si="108"/>
        <v>2106.5799260863068</v>
      </c>
      <c r="K645">
        <f t="shared" si="109"/>
        <v>8405.060271050439</v>
      </c>
      <c r="L645">
        <v>8472.6956869999995</v>
      </c>
      <c r="M645">
        <f t="shared" si="110"/>
        <v>-67.635415949560411</v>
      </c>
    </row>
    <row r="646" spans="1:13" x14ac:dyDescent="0.35">
      <c r="A646" s="8">
        <v>1684.7089840000001</v>
      </c>
      <c r="B646">
        <f t="shared" si="100"/>
        <v>30.512682520906775</v>
      </c>
      <c r="C646">
        <f t="shared" si="101"/>
        <v>5953.8300843835486</v>
      </c>
      <c r="D646">
        <f t="shared" si="102"/>
        <v>1.6316901136943533E-13</v>
      </c>
      <c r="E646">
        <f t="shared" si="103"/>
        <v>1.6317081865958443E-20</v>
      </c>
      <c r="F646">
        <f t="shared" si="104"/>
        <v>8.6472982757874044E-83</v>
      </c>
      <c r="G646">
        <f t="shared" si="105"/>
        <v>3.1958558329185573E-22</v>
      </c>
      <c r="H646">
        <f t="shared" si="106"/>
        <v>7.4549974752686382E-15</v>
      </c>
      <c r="I646">
        <f t="shared" si="107"/>
        <v>0.19578553190530304</v>
      </c>
      <c r="J646">
        <f t="shared" si="108"/>
        <v>2176.570201666435</v>
      </c>
      <c r="K646">
        <f t="shared" si="109"/>
        <v>8161.1087541027955</v>
      </c>
      <c r="L646">
        <v>8219.6686580000005</v>
      </c>
      <c r="M646">
        <f t="shared" si="110"/>
        <v>-58.559903897205004</v>
      </c>
    </row>
    <row r="647" spans="1:13" x14ac:dyDescent="0.35">
      <c r="A647" s="8">
        <v>1685.890625</v>
      </c>
      <c r="B647">
        <f t="shared" si="100"/>
        <v>28.953006043661432</v>
      </c>
      <c r="C647">
        <f t="shared" si="101"/>
        <v>5653.585178263379</v>
      </c>
      <c r="D647">
        <f t="shared" si="102"/>
        <v>1.4106075874025608E-13</v>
      </c>
      <c r="E647">
        <f t="shared" si="103"/>
        <v>1.258424917637075E-20</v>
      </c>
      <c r="F647">
        <f t="shared" si="104"/>
        <v>2.8663386348251822E-83</v>
      </c>
      <c r="G647">
        <f t="shared" si="105"/>
        <v>1.7614025630812086E-22</v>
      </c>
      <c r="H647">
        <f t="shared" si="106"/>
        <v>4.4917970542173292E-15</v>
      </c>
      <c r="I647">
        <f t="shared" si="107"/>
        <v>0.15331343841098655</v>
      </c>
      <c r="J647">
        <f t="shared" si="108"/>
        <v>2247.1453916726514</v>
      </c>
      <c r="K647">
        <f t="shared" si="109"/>
        <v>7929.8368894181031</v>
      </c>
      <c r="L647">
        <v>7979.6484190000001</v>
      </c>
      <c r="M647">
        <f t="shared" si="110"/>
        <v>-49.811529581897048</v>
      </c>
    </row>
    <row r="648" spans="1:13" x14ac:dyDescent="0.35">
      <c r="A648" s="8">
        <v>1687.0722659999999</v>
      </c>
      <c r="B648">
        <f t="shared" si="100"/>
        <v>27.467736184538445</v>
      </c>
      <c r="C648">
        <f t="shared" si="101"/>
        <v>5365.1087544347338</v>
      </c>
      <c r="D648">
        <f t="shared" si="102"/>
        <v>1.2191375899679439E-13</v>
      </c>
      <c r="E648">
        <f t="shared" si="103"/>
        <v>9.6993819981932995E-21</v>
      </c>
      <c r="F648">
        <f t="shared" si="104"/>
        <v>9.47173478164935E-84</v>
      </c>
      <c r="G648">
        <f t="shared" si="105"/>
        <v>9.6779871604925663E-23</v>
      </c>
      <c r="H648">
        <f t="shared" si="106"/>
        <v>2.6980359040069084E-15</v>
      </c>
      <c r="I648">
        <f t="shared" si="107"/>
        <v>0.11968365009998169</v>
      </c>
      <c r="J648">
        <f t="shared" si="108"/>
        <v>2318.2133852029615</v>
      </c>
      <c r="K648">
        <f t="shared" si="109"/>
        <v>7710.9095594723349</v>
      </c>
      <c r="L648">
        <v>7752.295408</v>
      </c>
      <c r="M648">
        <f t="shared" si="110"/>
        <v>-41.385848527665075</v>
      </c>
    </row>
    <row r="649" spans="1:13" x14ac:dyDescent="0.35">
      <c r="A649" s="8">
        <v>1688.2539059999999</v>
      </c>
      <c r="B649">
        <f t="shared" si="100"/>
        <v>26.053617290871092</v>
      </c>
      <c r="C649">
        <f t="shared" si="101"/>
        <v>5088.1537509671534</v>
      </c>
      <c r="D649">
        <f t="shared" si="102"/>
        <v>1.053361051246614E-13</v>
      </c>
      <c r="E649">
        <f t="shared" si="103"/>
        <v>7.4712428450862283E-21</v>
      </c>
      <c r="F649">
        <f t="shared" si="104"/>
        <v>3.1202324012994346E-84</v>
      </c>
      <c r="G649">
        <f t="shared" si="105"/>
        <v>5.3011080277166655E-23</v>
      </c>
      <c r="H649">
        <f t="shared" si="106"/>
        <v>1.6155875061849905E-15</v>
      </c>
      <c r="I649">
        <f t="shared" si="107"/>
        <v>9.3141771554897362E-2</v>
      </c>
      <c r="J649">
        <f t="shared" si="108"/>
        <v>2389.677959901428</v>
      </c>
      <c r="K649">
        <f t="shared" si="109"/>
        <v>7503.9784699310076</v>
      </c>
      <c r="L649">
        <v>7537.2561679999999</v>
      </c>
      <c r="M649">
        <f t="shared" si="110"/>
        <v>-33.277698068992322</v>
      </c>
    </row>
    <row r="650" spans="1:13" x14ac:dyDescent="0.35">
      <c r="A650" s="8">
        <v>1689.4335940000001</v>
      </c>
      <c r="B650">
        <f t="shared" si="100"/>
        <v>24.709687640278542</v>
      </c>
      <c r="C650">
        <f t="shared" si="101"/>
        <v>4822.8939255090736</v>
      </c>
      <c r="D650">
        <f t="shared" si="102"/>
        <v>9.1009121728577564E-14</v>
      </c>
      <c r="E650">
        <f t="shared" si="103"/>
        <v>5.7538891942872337E-21</v>
      </c>
      <c r="F650">
        <f t="shared" si="104"/>
        <v>1.0265953649665966E-84</v>
      </c>
      <c r="G650">
        <f t="shared" si="105"/>
        <v>2.8975999269355973E-23</v>
      </c>
      <c r="H650">
        <f t="shared" si="106"/>
        <v>9.6524924324647678E-16</v>
      </c>
      <c r="I650">
        <f t="shared" si="107"/>
        <v>7.2292351125419027E-2</v>
      </c>
      <c r="J650">
        <f t="shared" si="108"/>
        <v>2461.3203436770386</v>
      </c>
      <c r="K650">
        <f t="shared" si="109"/>
        <v>7308.9962491775168</v>
      </c>
      <c r="L650">
        <v>7334.490213</v>
      </c>
      <c r="M650">
        <f t="shared" si="110"/>
        <v>-25.493963822483238</v>
      </c>
    </row>
    <row r="651" spans="1:13" x14ac:dyDescent="0.35">
      <c r="A651" s="8">
        <v>1690.6152340000001</v>
      </c>
      <c r="B651">
        <f t="shared" si="100"/>
        <v>23.428496987429362</v>
      </c>
      <c r="C651">
        <f t="shared" si="101"/>
        <v>4568.1886596249042</v>
      </c>
      <c r="D651">
        <f t="shared" si="102"/>
        <v>7.8589695445543926E-14</v>
      </c>
      <c r="E651">
        <f t="shared" si="103"/>
        <v>4.4266440720369562E-21</v>
      </c>
      <c r="F651">
        <f t="shared" si="104"/>
        <v>3.3610028907070811E-85</v>
      </c>
      <c r="G651">
        <f t="shared" si="105"/>
        <v>1.5773650298594179E-23</v>
      </c>
      <c r="H651">
        <f t="shared" si="106"/>
        <v>5.7442641726461771E-16</v>
      </c>
      <c r="I651">
        <f t="shared" si="107"/>
        <v>5.591317972432984E-2</v>
      </c>
      <c r="J651">
        <f t="shared" si="108"/>
        <v>2533.2739290377285</v>
      </c>
      <c r="K651">
        <f t="shared" si="109"/>
        <v>7124.9469988297869</v>
      </c>
      <c r="L651">
        <v>7142.9497289999999</v>
      </c>
      <c r="M651">
        <f t="shared" si="110"/>
        <v>-18.002730170212999</v>
      </c>
    </row>
    <row r="652" spans="1:13" x14ac:dyDescent="0.35">
      <c r="A652" s="8">
        <v>1691.794922</v>
      </c>
      <c r="B652">
        <f t="shared" si="100"/>
        <v>22.211400472057239</v>
      </c>
      <c r="C652">
        <f t="shared" si="101"/>
        <v>4324.6109263479375</v>
      </c>
      <c r="D652">
        <f t="shared" si="102"/>
        <v>6.7862495303582024E-14</v>
      </c>
      <c r="E652">
        <f t="shared" si="103"/>
        <v>3.4049320547896674E-21</v>
      </c>
      <c r="F652">
        <f t="shared" si="104"/>
        <v>1.0990004145576568E-85</v>
      </c>
      <c r="G652">
        <f t="shared" si="105"/>
        <v>8.5688115030625093E-24</v>
      </c>
      <c r="H652">
        <f t="shared" si="106"/>
        <v>3.4108294314052461E-16</v>
      </c>
      <c r="I652">
        <f t="shared" si="107"/>
        <v>4.3129920705858298E-2</v>
      </c>
      <c r="J652">
        <f t="shared" si="108"/>
        <v>2605.1940058026744</v>
      </c>
      <c r="K652">
        <f t="shared" si="109"/>
        <v>6952.059462543375</v>
      </c>
      <c r="L652">
        <v>6962.8817650000001</v>
      </c>
      <c r="M652">
        <f t="shared" si="110"/>
        <v>-10.822302456625039</v>
      </c>
    </row>
    <row r="653" spans="1:13" x14ac:dyDescent="0.35">
      <c r="A653" s="8">
        <v>1692.9746090000001</v>
      </c>
      <c r="B653">
        <f t="shared" si="100"/>
        <v>21.053470211358174</v>
      </c>
      <c r="C653">
        <f t="shared" si="101"/>
        <v>4091.4576443897226</v>
      </c>
      <c r="D653">
        <f t="shared" si="102"/>
        <v>5.858311683486044E-14</v>
      </c>
      <c r="E653">
        <f t="shared" si="103"/>
        <v>2.6174308510515628E-21</v>
      </c>
      <c r="F653">
        <f t="shared" si="104"/>
        <v>3.5825037658839692E-86</v>
      </c>
      <c r="G653">
        <f t="shared" si="105"/>
        <v>4.6405409834964643E-24</v>
      </c>
      <c r="H653">
        <f t="shared" si="106"/>
        <v>2.0190413275993645E-16</v>
      </c>
      <c r="I653">
        <f t="shared" si="107"/>
        <v>3.3166728958874431E-2</v>
      </c>
      <c r="J653">
        <f t="shared" si="108"/>
        <v>2677.0891317324467</v>
      </c>
      <c r="K653">
        <f t="shared" si="109"/>
        <v>6789.6334130624864</v>
      </c>
      <c r="L653">
        <v>6793.5668400000004</v>
      </c>
      <c r="M653">
        <f t="shared" si="110"/>
        <v>-3.9334269375140138</v>
      </c>
    </row>
    <row r="654" spans="1:13" x14ac:dyDescent="0.35">
      <c r="A654" s="8">
        <v>1694.154297</v>
      </c>
      <c r="B654">
        <f t="shared" si="100"/>
        <v>19.952054922500853</v>
      </c>
      <c r="C654">
        <f t="shared" si="101"/>
        <v>3868.4505143452179</v>
      </c>
      <c r="D654">
        <f t="shared" si="102"/>
        <v>5.0558414452833514E-14</v>
      </c>
      <c r="E654">
        <f t="shared" si="103"/>
        <v>2.0108270137384226E-21</v>
      </c>
      <c r="F654">
        <f t="shared" si="104"/>
        <v>1.164218399648479E-86</v>
      </c>
      <c r="G654">
        <f t="shared" si="105"/>
        <v>2.5053928082230722E-24</v>
      </c>
      <c r="H654">
        <f t="shared" si="106"/>
        <v>1.1914879068584937E-16</v>
      </c>
      <c r="I654">
        <f t="shared" si="107"/>
        <v>2.5426462559628913E-2</v>
      </c>
      <c r="J654">
        <f t="shared" si="108"/>
        <v>2748.8462908309366</v>
      </c>
      <c r="K654">
        <f t="shared" si="109"/>
        <v>6637.2742865612145</v>
      </c>
      <c r="L654">
        <v>6634.6036510000004</v>
      </c>
      <c r="M654">
        <f t="shared" si="110"/>
        <v>2.6706355612141124</v>
      </c>
    </row>
    <row r="655" spans="1:13" x14ac:dyDescent="0.35">
      <c r="A655" s="8">
        <v>1695.3339840000001</v>
      </c>
      <c r="B655">
        <f t="shared" si="100"/>
        <v>18.904613661929506</v>
      </c>
      <c r="C655">
        <f t="shared" si="101"/>
        <v>3655.3085365407651</v>
      </c>
      <c r="D655">
        <f t="shared" si="102"/>
        <v>4.362072185379335E-14</v>
      </c>
      <c r="E655">
        <f t="shared" si="103"/>
        <v>1.5438571943477503E-21</v>
      </c>
      <c r="F655">
        <f t="shared" si="104"/>
        <v>3.7717430018556156E-87</v>
      </c>
      <c r="G655">
        <f t="shared" si="105"/>
        <v>1.3484743341150616E-24</v>
      </c>
      <c r="H655">
        <f t="shared" si="106"/>
        <v>7.0096071807636542E-17</v>
      </c>
      <c r="I655">
        <f t="shared" si="107"/>
        <v>1.9432503767795976E-2</v>
      </c>
      <c r="J655">
        <f t="shared" si="108"/>
        <v>2820.3494706212741</v>
      </c>
      <c r="K655">
        <f t="shared" si="109"/>
        <v>6494.5820533277365</v>
      </c>
      <c r="L655">
        <v>6485.5854479999998</v>
      </c>
      <c r="M655">
        <f t="shared" si="110"/>
        <v>8.9966053277366882</v>
      </c>
    </row>
    <row r="656" spans="1:13" x14ac:dyDescent="0.35">
      <c r="A656" s="8">
        <v>1696.513672</v>
      </c>
      <c r="B656">
        <f t="shared" si="100"/>
        <v>17.90870468481512</v>
      </c>
      <c r="C656">
        <f t="shared" si="101"/>
        <v>3451.747372152855</v>
      </c>
      <c r="D656">
        <f t="shared" si="102"/>
        <v>3.7624485753662009E-14</v>
      </c>
      <c r="E656">
        <f t="shared" si="103"/>
        <v>1.1846014703726019E-21</v>
      </c>
      <c r="F656">
        <f t="shared" si="104"/>
        <v>1.2181723262410417E-87</v>
      </c>
      <c r="G656">
        <f t="shared" si="105"/>
        <v>7.2355030609565588E-25</v>
      </c>
      <c r="H656">
        <f t="shared" si="106"/>
        <v>4.1110896152610181E-17</v>
      </c>
      <c r="I656">
        <f t="shared" si="107"/>
        <v>1.4805766476224905E-2</v>
      </c>
      <c r="J656">
        <f t="shared" si="108"/>
        <v>2891.4804368259674</v>
      </c>
      <c r="K656">
        <f t="shared" si="109"/>
        <v>6361.1513194301133</v>
      </c>
      <c r="L656">
        <v>6346.1001649999998</v>
      </c>
      <c r="M656">
        <f t="shared" si="110"/>
        <v>15.051154430113456</v>
      </c>
    </row>
    <row r="657" spans="1:13" x14ac:dyDescent="0.35">
      <c r="A657" s="8">
        <v>1697.6933590000001</v>
      </c>
      <c r="B657">
        <f t="shared" si="100"/>
        <v>16.961988991892586</v>
      </c>
      <c r="C657">
        <f t="shared" si="101"/>
        <v>3257.481624284816</v>
      </c>
      <c r="D657">
        <f t="shared" si="102"/>
        <v>3.2443427435005419E-14</v>
      </c>
      <c r="E657">
        <f t="shared" si="103"/>
        <v>9.0838578667667154E-22</v>
      </c>
      <c r="F657">
        <f t="shared" si="104"/>
        <v>3.9222493423853325E-88</v>
      </c>
      <c r="G657">
        <f t="shared" si="105"/>
        <v>3.8703872924805003E-25</v>
      </c>
      <c r="H657">
        <f t="shared" si="106"/>
        <v>2.4036975506002527E-17</v>
      </c>
      <c r="I657">
        <f t="shared" si="107"/>
        <v>1.1245856758706547E-2</v>
      </c>
      <c r="J657">
        <f t="shared" si="108"/>
        <v>2962.1185547040259</v>
      </c>
      <c r="K657">
        <f t="shared" si="109"/>
        <v>6236.5734138374937</v>
      </c>
      <c r="L657">
        <v>6215.732626</v>
      </c>
      <c r="M657">
        <f t="shared" si="110"/>
        <v>20.840787837493735</v>
      </c>
    </row>
    <row r="658" spans="1:13" x14ac:dyDescent="0.35">
      <c r="A658" s="8">
        <v>1698.873047</v>
      </c>
      <c r="B658">
        <f t="shared" si="100"/>
        <v>16.062220094800399</v>
      </c>
      <c r="C658">
        <f t="shared" si="101"/>
        <v>3072.2242500897787</v>
      </c>
      <c r="D658">
        <f t="shared" si="102"/>
        <v>2.7967986786608947E-14</v>
      </c>
      <c r="E658">
        <f t="shared" si="103"/>
        <v>6.9614726175377288E-22</v>
      </c>
      <c r="F658">
        <f t="shared" si="104"/>
        <v>1.258985324504901E-88</v>
      </c>
      <c r="G658">
        <f t="shared" si="105"/>
        <v>2.0639506302964925E-25</v>
      </c>
      <c r="H658">
        <f t="shared" si="106"/>
        <v>1.4010767196407425E-17</v>
      </c>
      <c r="I658">
        <f t="shared" si="107"/>
        <v>8.515565915278191E-3</v>
      </c>
      <c r="J658">
        <f t="shared" si="108"/>
        <v>3032.1415929706814</v>
      </c>
      <c r="K658">
        <f t="shared" si="109"/>
        <v>6120.4365787211755</v>
      </c>
      <c r="L658">
        <v>6094.0647470000004</v>
      </c>
      <c r="M658">
        <f t="shared" si="110"/>
        <v>26.371831721175113</v>
      </c>
    </row>
    <row r="659" spans="1:13" x14ac:dyDescent="0.35">
      <c r="A659" s="8">
        <v>1700.0507809999999</v>
      </c>
      <c r="B659">
        <f t="shared" si="100"/>
        <v>15.208626624438912</v>
      </c>
      <c r="C659">
        <f t="shared" si="101"/>
        <v>2895.9738408145795</v>
      </c>
      <c r="D659">
        <f t="shared" si="102"/>
        <v>2.4109107885970444E-14</v>
      </c>
      <c r="E659">
        <f t="shared" si="103"/>
        <v>5.3340467854741095E-22</v>
      </c>
      <c r="F659">
        <f t="shared" si="104"/>
        <v>4.0363268244360551E-89</v>
      </c>
      <c r="G659">
        <f t="shared" si="105"/>
        <v>1.0983966749293919E-25</v>
      </c>
      <c r="H659">
        <f t="shared" si="106"/>
        <v>8.1488259235560554E-18</v>
      </c>
      <c r="I659">
        <f t="shared" si="107"/>
        <v>6.4312779870825676E-3</v>
      </c>
      <c r="J659">
        <f t="shared" si="108"/>
        <v>3101.3115605129997</v>
      </c>
      <c r="K659">
        <f t="shared" si="109"/>
        <v>6012.5004592300047</v>
      </c>
      <c r="L659">
        <v>5980.8586519999999</v>
      </c>
      <c r="M659">
        <f t="shared" si="110"/>
        <v>31.641807230004815</v>
      </c>
    </row>
    <row r="660" spans="1:13" x14ac:dyDescent="0.35">
      <c r="A660" s="8">
        <v>1701.2304690000001</v>
      </c>
      <c r="B660">
        <f t="shared" si="100"/>
        <v>14.396315617033528</v>
      </c>
      <c r="C660">
        <f t="shared" si="101"/>
        <v>2727.859509118704</v>
      </c>
      <c r="D660">
        <f t="shared" si="102"/>
        <v>2.0771725372856598E-14</v>
      </c>
      <c r="E660">
        <f t="shared" si="103"/>
        <v>4.0827585723909228E-22</v>
      </c>
      <c r="F660">
        <f t="shared" si="104"/>
        <v>1.2876352142394806E-89</v>
      </c>
      <c r="G660">
        <f t="shared" si="105"/>
        <v>5.8213691684472165E-26</v>
      </c>
      <c r="H660">
        <f t="shared" si="106"/>
        <v>4.7206107238245212E-18</v>
      </c>
      <c r="I660">
        <f t="shared" si="107"/>
        <v>4.8399324660740395E-3</v>
      </c>
      <c r="J660">
        <f t="shared" si="108"/>
        <v>3169.7331537320601</v>
      </c>
      <c r="K660">
        <f t="shared" si="109"/>
        <v>5911.993818400264</v>
      </c>
      <c r="L660">
        <v>5875.3198519999996</v>
      </c>
      <c r="M660">
        <f t="shared" si="110"/>
        <v>36.673966400264362</v>
      </c>
    </row>
    <row r="661" spans="1:13" x14ac:dyDescent="0.35">
      <c r="A661" s="8">
        <v>1702.408203</v>
      </c>
      <c r="B661">
        <f t="shared" si="100"/>
        <v>13.62600763081403</v>
      </c>
      <c r="C661">
        <f t="shared" si="101"/>
        <v>2568.1539125913027</v>
      </c>
      <c r="D661">
        <f t="shared" si="102"/>
        <v>1.7895748325269118E-14</v>
      </c>
      <c r="E661">
        <f t="shared" si="103"/>
        <v>3.1244701138662526E-22</v>
      </c>
      <c r="F661">
        <f t="shared" si="104"/>
        <v>4.1028344288547018E-90</v>
      </c>
      <c r="G661">
        <f t="shared" si="105"/>
        <v>3.0790060039593894E-26</v>
      </c>
      <c r="H661">
        <f t="shared" si="106"/>
        <v>2.7287063514803068E-18</v>
      </c>
      <c r="I661">
        <f t="shared" si="107"/>
        <v>3.6328591356653657E-3</v>
      </c>
      <c r="J661">
        <f t="shared" si="108"/>
        <v>3237.0543776600302</v>
      </c>
      <c r="K661">
        <f t="shared" si="109"/>
        <v>5818.8379307412824</v>
      </c>
      <c r="L661">
        <v>5777.3808660000004</v>
      </c>
      <c r="M661">
        <f t="shared" si="110"/>
        <v>41.457064741282011</v>
      </c>
    </row>
    <row r="662" spans="1:13" x14ac:dyDescent="0.35">
      <c r="A662" s="8">
        <v>1703.5859379999999</v>
      </c>
      <c r="B662">
        <f t="shared" ref="B662:B725" si="111">$I$2*_xlfn.NORM.DIST($A662,$F$2,$H$2/$A$19,0)</f>
        <v>12.894436469490984</v>
      </c>
      <c r="C662">
        <f t="shared" ref="C662:C725" si="112">$Q$2*_xlfn.NORM.DIST($A662,$N$2,$P$2/$A$19,0)</f>
        <v>2416.2894754318381</v>
      </c>
      <c r="D662">
        <f t="shared" ref="D662:D725" si="113">$V$2*_xlfn.NORM.DIST($A662,$S$2,$U$2/$A$19,0)</f>
        <v>1.5413663684517258E-14</v>
      </c>
      <c r="E662">
        <f t="shared" ref="E662:E725" si="114">$AA$2*_xlfn.NORM.DIST($A662,$X$2,$Z$2/$A$19,0)</f>
        <v>2.3896409915633405E-22</v>
      </c>
      <c r="F662">
        <f t="shared" ref="F662:F725" si="115">$AF$2*_xlfn.NORM.DIST($A662,$AC$2,$AE$2/$A$19,0)</f>
        <v>1.3032825096157044E-90</v>
      </c>
      <c r="G662">
        <f t="shared" ref="G662:G725" si="116">$AK$2*_xlfn.NORM.DIST($A662,$AH$2,$AJ$2/$A$19,0)</f>
        <v>1.6235271166383498E-26</v>
      </c>
      <c r="H662">
        <f t="shared" ref="H662:H725" si="117">$AP$2*_xlfn.NORM.DIST($A662,$AM$2,$AO$2/$A$19,0)</f>
        <v>1.5724580359472709E-18</v>
      </c>
      <c r="I662">
        <f t="shared" ref="I662:I725" si="118">$AU$2*_xlfn.NORM.DIST($A662,$AR$2,$AT$2/$A$19,0)</f>
        <v>2.718451322164691E-3</v>
      </c>
      <c r="J662">
        <f t="shared" ref="J662:J725" si="119">$AZ$2*_xlfn.NORM.DIST($A662,$AW$2,$AY$2/$A$19,0)</f>
        <v>3303.2638012888192</v>
      </c>
      <c r="K662">
        <f t="shared" si="109"/>
        <v>5732.4504316414714</v>
      </c>
      <c r="L662">
        <v>5686.4457179999999</v>
      </c>
      <c r="M662">
        <f t="shared" si="110"/>
        <v>46.004713641471426</v>
      </c>
    </row>
    <row r="663" spans="1:13" x14ac:dyDescent="0.35">
      <c r="A663" s="8">
        <v>1704.763672</v>
      </c>
      <c r="B663">
        <f t="shared" si="111"/>
        <v>12.199797353488803</v>
      </c>
      <c r="C663">
        <f t="shared" si="112"/>
        <v>2271.986713038923</v>
      </c>
      <c r="D663">
        <f t="shared" si="113"/>
        <v>1.3272133087942492E-14</v>
      </c>
      <c r="E663">
        <f t="shared" si="114"/>
        <v>1.8265129293452969E-22</v>
      </c>
      <c r="F663">
        <f t="shared" si="115"/>
        <v>4.1272180877827193E-91</v>
      </c>
      <c r="G663">
        <f t="shared" si="116"/>
        <v>8.5343931681034838E-27</v>
      </c>
      <c r="H663">
        <f t="shared" si="117"/>
        <v>9.0336941488253407E-19</v>
      </c>
      <c r="I663">
        <f t="shared" si="118"/>
        <v>2.0279559749070732E-3</v>
      </c>
      <c r="J663">
        <f t="shared" si="119"/>
        <v>3368.2357190210109</v>
      </c>
      <c r="K663">
        <f t="shared" ref="K663:K726" si="120">SUM(B663:J663)</f>
        <v>5652.4242573693973</v>
      </c>
      <c r="L663">
        <v>5602.1026439999996</v>
      </c>
      <c r="M663">
        <f t="shared" ref="M663:M726" si="121">K663-L663</f>
        <v>50.32161336939771</v>
      </c>
    </row>
    <row r="664" spans="1:13" x14ac:dyDescent="0.35">
      <c r="A664" s="8">
        <v>1705.9414059999999</v>
      </c>
      <c r="B664">
        <f t="shared" si="111"/>
        <v>11.540360024732268</v>
      </c>
      <c r="C664">
        <f t="shared" si="112"/>
        <v>2134.9686416435216</v>
      </c>
      <c r="D664">
        <f t="shared" si="113"/>
        <v>1.1424951264421671E-14</v>
      </c>
      <c r="E664">
        <f t="shared" si="114"/>
        <v>1.3952323911290654E-22</v>
      </c>
      <c r="F664">
        <f t="shared" si="115"/>
        <v>1.3029871196528318E-91</v>
      </c>
      <c r="G664">
        <f t="shared" si="116"/>
        <v>4.4724922754696933E-27</v>
      </c>
      <c r="H664">
        <f t="shared" si="117"/>
        <v>5.1738704999651565E-19</v>
      </c>
      <c r="I664">
        <f t="shared" si="118"/>
        <v>1.5082013934802189E-3</v>
      </c>
      <c r="J664">
        <f t="shared" si="119"/>
        <v>3431.8449580210945</v>
      </c>
      <c r="K664">
        <f t="shared" si="120"/>
        <v>5578.3554678907421</v>
      </c>
      <c r="L664">
        <v>5523.94337</v>
      </c>
      <c r="M664">
        <f t="shared" si="121"/>
        <v>54.412097890742189</v>
      </c>
    </row>
    <row r="665" spans="1:13" x14ac:dyDescent="0.35">
      <c r="A665" s="8">
        <v>1707.1191409999999</v>
      </c>
      <c r="B665">
        <f t="shared" si="111"/>
        <v>10.914467923213527</v>
      </c>
      <c r="C665">
        <f t="shared" si="112"/>
        <v>2004.9616905246698</v>
      </c>
      <c r="D665">
        <f t="shared" si="113"/>
        <v>9.8321095286742605E-15</v>
      </c>
      <c r="E665">
        <f t="shared" si="114"/>
        <v>1.0651332881917616E-22</v>
      </c>
      <c r="F665">
        <f t="shared" si="115"/>
        <v>4.1009668000014935E-92</v>
      </c>
      <c r="G665">
        <f t="shared" si="116"/>
        <v>2.3366311669466748E-27</v>
      </c>
      <c r="H665">
        <f t="shared" si="117"/>
        <v>2.9541284274838751E-19</v>
      </c>
      <c r="I665">
        <f t="shared" si="118"/>
        <v>1.1182113474571937E-3</v>
      </c>
      <c r="J665">
        <f t="shared" si="119"/>
        <v>3493.9671003374406</v>
      </c>
      <c r="K665">
        <f t="shared" si="120"/>
        <v>5509.8443769966716</v>
      </c>
      <c r="L665">
        <v>5451.5642539999999</v>
      </c>
      <c r="M665">
        <f t="shared" si="121"/>
        <v>58.280122996671707</v>
      </c>
    </row>
    <row r="666" spans="1:13" x14ac:dyDescent="0.35">
      <c r="A666" s="8">
        <v>1708.296875</v>
      </c>
      <c r="B666">
        <f t="shared" si="111"/>
        <v>10.320536908648256</v>
      </c>
      <c r="C666">
        <f t="shared" si="112"/>
        <v>1881.6964627719435</v>
      </c>
      <c r="D666">
        <f t="shared" si="113"/>
        <v>8.4589779698559591E-15</v>
      </c>
      <c r="E666">
        <f t="shared" si="114"/>
        <v>8.1263434402362518E-23</v>
      </c>
      <c r="F666">
        <f t="shared" si="115"/>
        <v>1.2867573662027726E-92</v>
      </c>
      <c r="G666">
        <f t="shared" si="116"/>
        <v>1.2170118956951579E-27</v>
      </c>
      <c r="H666">
        <f t="shared" si="117"/>
        <v>1.6815401783875917E-19</v>
      </c>
      <c r="I666">
        <f t="shared" si="118"/>
        <v>8.2651818904718073E-4</v>
      </c>
      <c r="J666">
        <f t="shared" si="119"/>
        <v>3554.4787305312007</v>
      </c>
      <c r="K666">
        <f t="shared" si="120"/>
        <v>5446.4965567299814</v>
      </c>
      <c r="L666">
        <v>5384.5672990000003</v>
      </c>
      <c r="M666">
        <f t="shared" si="121"/>
        <v>61.929257729981146</v>
      </c>
    </row>
    <row r="667" spans="1:13" x14ac:dyDescent="0.35">
      <c r="A667" s="8">
        <v>1709.4726559999999</v>
      </c>
      <c r="B667">
        <f t="shared" si="111"/>
        <v>9.7579594409528223</v>
      </c>
      <c r="C667">
        <f t="shared" si="112"/>
        <v>1765.095942589405</v>
      </c>
      <c r="D667">
        <f t="shared" si="113"/>
        <v>7.2774041314280184E-15</v>
      </c>
      <c r="E667">
        <f t="shared" si="114"/>
        <v>6.1989141109904131E-23</v>
      </c>
      <c r="F667">
        <f t="shared" si="115"/>
        <v>4.0328215313114628E-93</v>
      </c>
      <c r="G667">
        <f t="shared" si="116"/>
        <v>6.3261055849951469E-28</v>
      </c>
      <c r="H667">
        <f t="shared" si="117"/>
        <v>9.5512038804405046E-20</v>
      </c>
      <c r="I667">
        <f t="shared" si="118"/>
        <v>6.0934856702208262E-4</v>
      </c>
      <c r="J667">
        <f t="shared" si="119"/>
        <v>3613.1621839760346</v>
      </c>
      <c r="K667">
        <f t="shared" si="120"/>
        <v>5388.0166953549597</v>
      </c>
      <c r="L667">
        <v>5322.6594949999999</v>
      </c>
      <c r="M667">
        <f t="shared" si="121"/>
        <v>65.357200354959787</v>
      </c>
    </row>
    <row r="668" spans="1:13" x14ac:dyDescent="0.35">
      <c r="A668" s="8">
        <v>1710.6503909999999</v>
      </c>
      <c r="B668">
        <f t="shared" si="111"/>
        <v>9.2234167123126376</v>
      </c>
      <c r="C668">
        <f t="shared" si="112"/>
        <v>1654.5123321198059</v>
      </c>
      <c r="D668">
        <f t="shared" si="113"/>
        <v>6.2575651829382455E-15</v>
      </c>
      <c r="E668">
        <f t="shared" si="114"/>
        <v>4.7236160686099258E-23</v>
      </c>
      <c r="F668">
        <f t="shared" si="115"/>
        <v>1.2576184632473055E-93</v>
      </c>
      <c r="G668">
        <f t="shared" si="116"/>
        <v>3.2746943685544123E-28</v>
      </c>
      <c r="H668">
        <f t="shared" si="117"/>
        <v>5.4033824012188755E-20</v>
      </c>
      <c r="I668">
        <f t="shared" si="118"/>
        <v>4.4763508884373585E-4</v>
      </c>
      <c r="J668">
        <f t="shared" si="119"/>
        <v>3670.0928432854221</v>
      </c>
      <c r="K668">
        <f t="shared" si="120"/>
        <v>5333.8290397526298</v>
      </c>
      <c r="L668">
        <v>5265.2508449999996</v>
      </c>
      <c r="M668">
        <f t="shared" si="121"/>
        <v>68.578194752630225</v>
      </c>
    </row>
    <row r="669" spans="1:13" x14ac:dyDescent="0.35">
      <c r="A669" s="8">
        <v>1711.826172</v>
      </c>
      <c r="B669">
        <f t="shared" si="111"/>
        <v>8.7172990432282695</v>
      </c>
      <c r="C669">
        <f t="shared" si="112"/>
        <v>1550.0577580285162</v>
      </c>
      <c r="D669">
        <f t="shared" si="113"/>
        <v>5.3804938808842272E-15</v>
      </c>
      <c r="E669">
        <f t="shared" si="114"/>
        <v>3.5988502624364366E-23</v>
      </c>
      <c r="F669">
        <f t="shared" si="115"/>
        <v>3.9173790226859769E-94</v>
      </c>
      <c r="G669">
        <f t="shared" si="116"/>
        <v>1.6917910944932127E-28</v>
      </c>
      <c r="H669">
        <f t="shared" si="117"/>
        <v>3.050358751344696E-20</v>
      </c>
      <c r="I669">
        <f t="shared" si="118"/>
        <v>3.2799849400349298E-4</v>
      </c>
      <c r="J669">
        <f t="shared" si="119"/>
        <v>3724.9648106998229</v>
      </c>
      <c r="K669">
        <f t="shared" si="120"/>
        <v>5283.7401957700613</v>
      </c>
      <c r="L669">
        <v>5212.1561259999999</v>
      </c>
      <c r="M669">
        <f t="shared" si="121"/>
        <v>71.584069770061433</v>
      </c>
    </row>
    <row r="670" spans="1:13" x14ac:dyDescent="0.35">
      <c r="A670" s="8">
        <v>1713.0039059999999</v>
      </c>
      <c r="B670">
        <f t="shared" si="111"/>
        <v>8.2365987038637289</v>
      </c>
      <c r="C670">
        <f t="shared" si="112"/>
        <v>1451.1350199923736</v>
      </c>
      <c r="D670">
        <f t="shared" si="113"/>
        <v>4.6239043914571224E-15</v>
      </c>
      <c r="E670">
        <f t="shared" si="114"/>
        <v>2.738991643551182E-23</v>
      </c>
      <c r="F670">
        <f t="shared" si="115"/>
        <v>1.2141318335632487E-94</v>
      </c>
      <c r="G670">
        <f t="shared" si="116"/>
        <v>8.7038467481514768E-29</v>
      </c>
      <c r="H670">
        <f t="shared" si="117"/>
        <v>1.7150968110515473E-20</v>
      </c>
      <c r="I670">
        <f t="shared" si="118"/>
        <v>2.3947501716346366E-4</v>
      </c>
      <c r="J670">
        <f t="shared" si="119"/>
        <v>3777.8459415769344</v>
      </c>
      <c r="K670">
        <f t="shared" si="120"/>
        <v>5237.2177997481886</v>
      </c>
      <c r="L670">
        <v>5162.8307750000004</v>
      </c>
      <c r="M670">
        <f t="shared" si="121"/>
        <v>74.387024748188196</v>
      </c>
    </row>
    <row r="671" spans="1:13" x14ac:dyDescent="0.35">
      <c r="A671" s="8">
        <v>1714.1796879999999</v>
      </c>
      <c r="B671">
        <f t="shared" si="111"/>
        <v>7.7816446919049422</v>
      </c>
      <c r="C671">
        <f t="shared" si="112"/>
        <v>1357.8281105906253</v>
      </c>
      <c r="D671">
        <f t="shared" si="113"/>
        <v>3.9735960000108134E-15</v>
      </c>
      <c r="E671">
        <f t="shared" si="114"/>
        <v>2.0842438670605577E-23</v>
      </c>
      <c r="F671">
        <f t="shared" si="115"/>
        <v>3.7587760498507264E-95</v>
      </c>
      <c r="G671">
        <f t="shared" si="116"/>
        <v>4.4691126340534978E-29</v>
      </c>
      <c r="H671">
        <f t="shared" si="117"/>
        <v>9.6229447162091526E-21</v>
      </c>
      <c r="I671">
        <f t="shared" si="118"/>
        <v>1.7439827001086957E-4</v>
      </c>
      <c r="J671">
        <f t="shared" si="119"/>
        <v>3828.4498226297401</v>
      </c>
      <c r="K671">
        <f t="shared" si="120"/>
        <v>5194.0597523105407</v>
      </c>
      <c r="L671">
        <v>5117.0800600000002</v>
      </c>
      <c r="M671">
        <f t="shared" si="121"/>
        <v>76.979692310540486</v>
      </c>
    </row>
    <row r="672" spans="1:13" x14ac:dyDescent="0.35">
      <c r="A672" s="8">
        <v>1715.3554690000001</v>
      </c>
      <c r="B672">
        <f t="shared" si="111"/>
        <v>7.3504118824649227</v>
      </c>
      <c r="C672">
        <f t="shared" si="112"/>
        <v>1269.7305797007032</v>
      </c>
      <c r="D672">
        <f t="shared" si="113"/>
        <v>3.4137979291925945E-15</v>
      </c>
      <c r="E672">
        <f t="shared" si="114"/>
        <v>1.5850429997779939E-23</v>
      </c>
      <c r="F672">
        <f t="shared" si="115"/>
        <v>1.1601009147286705E-95</v>
      </c>
      <c r="G672">
        <f t="shared" si="116"/>
        <v>2.2877043151527578E-29</v>
      </c>
      <c r="H672">
        <f t="shared" si="117"/>
        <v>5.3826462153822818E-21</v>
      </c>
      <c r="I672">
        <f t="shared" si="118"/>
        <v>1.2661714871840246E-4</v>
      </c>
      <c r="J672">
        <f t="shared" si="119"/>
        <v>3876.7584335232264</v>
      </c>
      <c r="K672">
        <f t="shared" si="120"/>
        <v>5153.8395517235431</v>
      </c>
      <c r="L672">
        <v>5074.4709929999999</v>
      </c>
      <c r="M672">
        <f t="shared" si="121"/>
        <v>79.368558723543174</v>
      </c>
    </row>
    <row r="673" spans="1:13" x14ac:dyDescent="0.35">
      <c r="A673" s="8">
        <v>1716.53125</v>
      </c>
      <c r="B673">
        <f t="shared" si="111"/>
        <v>6.9417460462321694</v>
      </c>
      <c r="C673">
        <f t="shared" si="112"/>
        <v>1186.6103974915707</v>
      </c>
      <c r="D673">
        <f t="shared" si="113"/>
        <v>2.9320481100959735E-15</v>
      </c>
      <c r="E673">
        <f t="shared" si="114"/>
        <v>1.2046701660982503E-23</v>
      </c>
      <c r="F673">
        <f t="shared" si="115"/>
        <v>3.5695491678045246E-96</v>
      </c>
      <c r="G673">
        <f t="shared" si="116"/>
        <v>1.167472779373111E-29</v>
      </c>
      <c r="H673">
        <f t="shared" si="117"/>
        <v>3.0015940926556156E-21</v>
      </c>
      <c r="I673">
        <f t="shared" si="118"/>
        <v>9.164550470657114E-5</v>
      </c>
      <c r="J673">
        <f t="shared" si="119"/>
        <v>3922.6683509243035</v>
      </c>
      <c r="K673">
        <f t="shared" si="120"/>
        <v>5116.2205861076109</v>
      </c>
      <c r="L673">
        <v>5034.6655039999996</v>
      </c>
      <c r="M673">
        <f t="shared" si="121"/>
        <v>81.55508210761127</v>
      </c>
    </row>
    <row r="674" spans="1:13" x14ac:dyDescent="0.35">
      <c r="A674" s="8">
        <v>1717.7070309999999</v>
      </c>
      <c r="B674">
        <f t="shared" si="111"/>
        <v>6.5545447842827018</v>
      </c>
      <c r="C674">
        <f t="shared" si="112"/>
        <v>1108.2417488441411</v>
      </c>
      <c r="D674">
        <f t="shared" si="113"/>
        <v>2.5175815906365925E-15</v>
      </c>
      <c r="E674">
        <f t="shared" si="114"/>
        <v>9.1501845225906406E-24</v>
      </c>
      <c r="F674">
        <f t="shared" si="115"/>
        <v>1.0949625067382108E-96</v>
      </c>
      <c r="G674">
        <f t="shared" si="116"/>
        <v>5.9396645227988108E-30</v>
      </c>
      <c r="H674">
        <f t="shared" si="117"/>
        <v>1.6686927110955411E-21</v>
      </c>
      <c r="I674">
        <f t="shared" si="118"/>
        <v>6.6129933508456696E-5</v>
      </c>
      <c r="J674">
        <f t="shared" si="119"/>
        <v>3966.0803900146534</v>
      </c>
      <c r="K674">
        <f t="shared" si="120"/>
        <v>5080.8767497730105</v>
      </c>
      <c r="L674">
        <v>4997.3362150000003</v>
      </c>
      <c r="M674">
        <f t="shared" si="121"/>
        <v>83.540534773010222</v>
      </c>
    </row>
    <row r="675" spans="1:13" x14ac:dyDescent="0.35">
      <c r="A675" s="8">
        <v>1718.8808590000001</v>
      </c>
      <c r="B675">
        <f t="shared" si="111"/>
        <v>6.1883479768245868</v>
      </c>
      <c r="C675">
        <f t="shared" si="112"/>
        <v>1034.5240988704768</v>
      </c>
      <c r="D675">
        <f t="shared" si="113"/>
        <v>2.1616502971203298E-15</v>
      </c>
      <c r="E675">
        <f t="shared" si="114"/>
        <v>6.949046061001303E-24</v>
      </c>
      <c r="F675">
        <f t="shared" si="115"/>
        <v>3.3551287188389084E-97</v>
      </c>
      <c r="G675">
        <f t="shared" si="116"/>
        <v>3.016033434717784E-30</v>
      </c>
      <c r="H675">
        <f t="shared" si="117"/>
        <v>9.2575463147966707E-22</v>
      </c>
      <c r="I675">
        <f t="shared" si="118"/>
        <v>4.75983601394038E-5</v>
      </c>
      <c r="J675">
        <f t="shared" si="119"/>
        <v>4006.8344022389288</v>
      </c>
      <c r="K675">
        <f t="shared" si="120"/>
        <v>5047.5468966845901</v>
      </c>
      <c r="L675">
        <v>4962.2236499999999</v>
      </c>
      <c r="M675">
        <f t="shared" si="121"/>
        <v>85.323246684590231</v>
      </c>
    </row>
    <row r="676" spans="1:13" x14ac:dyDescent="0.35">
      <c r="A676" s="8">
        <v>1720.0566409999999</v>
      </c>
      <c r="B676">
        <f t="shared" si="111"/>
        <v>5.8409325627461337</v>
      </c>
      <c r="C676">
        <f t="shared" si="112"/>
        <v>964.99922690763435</v>
      </c>
      <c r="D676">
        <f t="shared" si="113"/>
        <v>1.8550533516399442E-15</v>
      </c>
      <c r="E676">
        <f t="shared" si="114"/>
        <v>5.2717694250153254E-24</v>
      </c>
      <c r="F676">
        <f t="shared" si="115"/>
        <v>1.0229005239029451E-97</v>
      </c>
      <c r="G676">
        <f t="shared" si="116"/>
        <v>1.5250701683928434E-30</v>
      </c>
      <c r="H676">
        <f t="shared" si="117"/>
        <v>5.1151556629067212E-22</v>
      </c>
      <c r="I676">
        <f t="shared" si="118"/>
        <v>3.4136387506424009E-5</v>
      </c>
      <c r="J676">
        <f t="shared" si="119"/>
        <v>4044.9765862686377</v>
      </c>
      <c r="K676">
        <f t="shared" si="120"/>
        <v>5015.8167798754057</v>
      </c>
      <c r="L676">
        <v>4928.9066050000001</v>
      </c>
      <c r="M676">
        <f t="shared" si="121"/>
        <v>86.910174875405573</v>
      </c>
    </row>
    <row r="677" spans="1:13" x14ac:dyDescent="0.35">
      <c r="A677" s="8">
        <v>1721.2304690000001</v>
      </c>
      <c r="B677">
        <f t="shared" si="111"/>
        <v>5.512496579482888</v>
      </c>
      <c r="C677">
        <f t="shared" si="112"/>
        <v>899.69227121260508</v>
      </c>
      <c r="D677">
        <f t="shared" si="113"/>
        <v>1.5919053788058994E-15</v>
      </c>
      <c r="E677">
        <f t="shared" si="114"/>
        <v>3.9987315348887777E-24</v>
      </c>
      <c r="F677">
        <f t="shared" si="115"/>
        <v>3.1152042885680844E-98</v>
      </c>
      <c r="G677">
        <f t="shared" si="116"/>
        <v>7.6967477670865161E-31</v>
      </c>
      <c r="H677">
        <f t="shared" si="117"/>
        <v>2.8204705679948526E-22</v>
      </c>
      <c r="I677">
        <f t="shared" si="118"/>
        <v>2.4420505950818967E-5</v>
      </c>
      <c r="J677">
        <f t="shared" si="119"/>
        <v>4080.2962054575141</v>
      </c>
      <c r="K677">
        <f t="shared" si="120"/>
        <v>4985.5009976701076</v>
      </c>
      <c r="L677">
        <v>4897.2039960000002</v>
      </c>
      <c r="M677">
        <f t="shared" si="121"/>
        <v>88.29700167010742</v>
      </c>
    </row>
    <row r="678" spans="1:13" x14ac:dyDescent="0.35">
      <c r="A678" s="8">
        <v>1722.40625</v>
      </c>
      <c r="B678">
        <f t="shared" si="111"/>
        <v>5.2010316093584761</v>
      </c>
      <c r="C678">
        <f t="shared" si="112"/>
        <v>838.18597775472278</v>
      </c>
      <c r="D678">
        <f t="shared" si="113"/>
        <v>1.3653589333293878E-15</v>
      </c>
      <c r="E678">
        <f t="shared" si="114"/>
        <v>3.0298643689115541E-24</v>
      </c>
      <c r="F678">
        <f t="shared" si="115"/>
        <v>9.4395210367016414E-99</v>
      </c>
      <c r="G678">
        <f t="shared" si="116"/>
        <v>3.8681201352687236E-31</v>
      </c>
      <c r="H678">
        <f t="shared" si="117"/>
        <v>1.5489005202738002E-22</v>
      </c>
      <c r="I678">
        <f t="shared" si="118"/>
        <v>1.7406807350765159E-5</v>
      </c>
      <c r="J678">
        <f t="shared" si="119"/>
        <v>4112.8322797852397</v>
      </c>
      <c r="K678">
        <f t="shared" si="120"/>
        <v>4956.2193065561287</v>
      </c>
      <c r="L678">
        <v>4866.7300279999999</v>
      </c>
      <c r="M678">
        <f t="shared" si="121"/>
        <v>89.489278556128738</v>
      </c>
    </row>
    <row r="679" spans="1:13" x14ac:dyDescent="0.35">
      <c r="A679" s="8">
        <v>1723.580078</v>
      </c>
      <c r="B679">
        <f t="shared" si="111"/>
        <v>4.9067008828381402</v>
      </c>
      <c r="C679">
        <f t="shared" si="112"/>
        <v>780.49178197204299</v>
      </c>
      <c r="D679">
        <f t="shared" si="113"/>
        <v>1.1710262889567899E-15</v>
      </c>
      <c r="E679">
        <f t="shared" si="114"/>
        <v>2.295406098735131E-24</v>
      </c>
      <c r="F679">
        <f t="shared" si="115"/>
        <v>2.8572371213366922E-99</v>
      </c>
      <c r="G679">
        <f t="shared" si="116"/>
        <v>1.9402628858792492E-31</v>
      </c>
      <c r="H679">
        <f t="shared" si="117"/>
        <v>8.4884703775765552E-23</v>
      </c>
      <c r="I679">
        <f t="shared" si="118"/>
        <v>1.2376544698971317E-5</v>
      </c>
      <c r="J679">
        <f t="shared" si="119"/>
        <v>4142.4042374412684</v>
      </c>
      <c r="K679">
        <f t="shared" si="120"/>
        <v>4927.8027326726942</v>
      </c>
      <c r="L679">
        <v>4837.3187399999997</v>
      </c>
      <c r="M679">
        <f t="shared" si="121"/>
        <v>90.483992672694512</v>
      </c>
    </row>
    <row r="680" spans="1:13" x14ac:dyDescent="0.35">
      <c r="A680" s="8">
        <v>1724.7539059999999</v>
      </c>
      <c r="B680">
        <f t="shared" si="111"/>
        <v>4.6281424553889225</v>
      </c>
      <c r="C680">
        <f t="shared" si="112"/>
        <v>726.31825842171759</v>
      </c>
      <c r="D680">
        <f t="shared" si="113"/>
        <v>1.0040747256642989E-15</v>
      </c>
      <c r="E680">
        <f t="shared" si="114"/>
        <v>1.737926261952604E-24</v>
      </c>
      <c r="F680">
        <f t="shared" si="115"/>
        <v>8.6221447646095178E-100</v>
      </c>
      <c r="G680">
        <f t="shared" si="116"/>
        <v>9.7027289695636666E-32</v>
      </c>
      <c r="H680">
        <f t="shared" si="117"/>
        <v>4.6377576500679021E-23</v>
      </c>
      <c r="I680">
        <f t="shared" si="118"/>
        <v>8.7730864272504718E-6</v>
      </c>
      <c r="J680">
        <f t="shared" si="119"/>
        <v>4169.0022600324946</v>
      </c>
      <c r="K680">
        <f t="shared" si="120"/>
        <v>4899.948669682688</v>
      </c>
      <c r="L680">
        <v>4808.6643780000004</v>
      </c>
      <c r="M680">
        <f t="shared" si="121"/>
        <v>91.284291682687581</v>
      </c>
    </row>
    <row r="681" spans="1:13" x14ac:dyDescent="0.35">
      <c r="A681" s="8">
        <v>1725.9277340000001</v>
      </c>
      <c r="B681">
        <f t="shared" si="111"/>
        <v>4.3645643038080273</v>
      </c>
      <c r="C681">
        <f t="shared" si="112"/>
        <v>675.48587581627896</v>
      </c>
      <c r="D681">
        <f t="shared" si="113"/>
        <v>8.6068653227299987E-16</v>
      </c>
      <c r="E681">
        <f t="shared" si="114"/>
        <v>1.3150389975910293E-24</v>
      </c>
      <c r="F681">
        <f t="shared" si="115"/>
        <v>2.5939227493999735E-100</v>
      </c>
      <c r="G681">
        <f t="shared" si="116"/>
        <v>4.8372655045351865E-32</v>
      </c>
      <c r="H681">
        <f t="shared" si="117"/>
        <v>2.5261513370793868E-23</v>
      </c>
      <c r="I681">
        <f t="shared" si="118"/>
        <v>6.1998060301453174E-6</v>
      </c>
      <c r="J681">
        <f t="shared" si="119"/>
        <v>4192.5664925805804</v>
      </c>
      <c r="K681">
        <f t="shared" si="120"/>
        <v>4872.4169389004737</v>
      </c>
      <c r="L681">
        <v>4780.5256630000003</v>
      </c>
      <c r="M681">
        <f t="shared" si="121"/>
        <v>91.891275900473374</v>
      </c>
    </row>
    <row r="682" spans="1:13" x14ac:dyDescent="0.35">
      <c r="A682" s="8">
        <v>1727.1015629999999</v>
      </c>
      <c r="B682">
        <f t="shared" si="111"/>
        <v>4.1152108945866948</v>
      </c>
      <c r="C682">
        <f t="shared" si="112"/>
        <v>627.82158025288845</v>
      </c>
      <c r="D682">
        <f t="shared" si="113"/>
        <v>7.3757044167319221E-16</v>
      </c>
      <c r="E682">
        <f t="shared" si="114"/>
        <v>9.9444618514862138E-25</v>
      </c>
      <c r="F682">
        <f t="shared" si="115"/>
        <v>7.7798463692396644E-101</v>
      </c>
      <c r="G682">
        <f t="shared" si="116"/>
        <v>2.4042431780625812E-32</v>
      </c>
      <c r="H682">
        <f t="shared" si="117"/>
        <v>1.3717758532070941E-23</v>
      </c>
      <c r="I682">
        <f t="shared" si="118"/>
        <v>4.3679370191939501E-6</v>
      </c>
      <c r="J682">
        <f t="shared" si="119"/>
        <v>4213.0437067770035</v>
      </c>
      <c r="K682">
        <f t="shared" si="120"/>
        <v>4844.9805022924156</v>
      </c>
      <c r="L682">
        <v>4752.674325</v>
      </c>
      <c r="M682">
        <f t="shared" si="121"/>
        <v>92.306177292415668</v>
      </c>
    </row>
    <row r="683" spans="1:13" x14ac:dyDescent="0.35">
      <c r="A683" s="8">
        <v>1728.2753909999999</v>
      </c>
      <c r="B683">
        <f t="shared" si="111"/>
        <v>3.8793624920892684</v>
      </c>
      <c r="C683">
        <f t="shared" si="112"/>
        <v>583.15891270224643</v>
      </c>
      <c r="D683">
        <f t="shared" si="113"/>
        <v>6.3189022816260437E-16</v>
      </c>
      <c r="E683">
        <f t="shared" si="114"/>
        <v>7.5155283047481082E-25</v>
      </c>
      <c r="F683">
        <f t="shared" si="115"/>
        <v>2.3262594483286235E-101</v>
      </c>
      <c r="G683">
        <f t="shared" si="116"/>
        <v>1.1913238022071011E-32</v>
      </c>
      <c r="H683">
        <f t="shared" si="117"/>
        <v>7.426426199747343E-24</v>
      </c>
      <c r="I683">
        <f t="shared" si="118"/>
        <v>3.0679442503062889E-6</v>
      </c>
      <c r="J683">
        <f t="shared" si="119"/>
        <v>4230.3874342785093</v>
      </c>
      <c r="K683">
        <f t="shared" si="120"/>
        <v>4817.4257125407894</v>
      </c>
      <c r="L683">
        <v>4724.8953149999998</v>
      </c>
      <c r="M683">
        <f t="shared" si="121"/>
        <v>92.530397540789636</v>
      </c>
    </row>
    <row r="684" spans="1:13" x14ac:dyDescent="0.35">
      <c r="A684" s="8">
        <v>1729.4492190000001</v>
      </c>
      <c r="B684">
        <f t="shared" si="111"/>
        <v>3.6563324101937353</v>
      </c>
      <c r="C684">
        <f t="shared" si="112"/>
        <v>541.33770698694502</v>
      </c>
      <c r="D684">
        <f t="shared" si="113"/>
        <v>5.4120195449935154E-16</v>
      </c>
      <c r="E684">
        <f t="shared" si="114"/>
        <v>5.6764029208417138E-25</v>
      </c>
      <c r="F684">
        <f t="shared" si="115"/>
        <v>6.9345451551736269E-102</v>
      </c>
      <c r="G684">
        <f t="shared" si="116"/>
        <v>5.885101353213074E-33</v>
      </c>
      <c r="H684">
        <f t="shared" si="117"/>
        <v>4.0081991036290396E-24</v>
      </c>
      <c r="I684">
        <f t="shared" si="118"/>
        <v>2.1482818562885834E-6</v>
      </c>
      <c r="J684">
        <f t="shared" si="119"/>
        <v>4244.5582468682924</v>
      </c>
      <c r="K684">
        <f t="shared" si="120"/>
        <v>4789.5522884137126</v>
      </c>
      <c r="L684">
        <v>4696.9867459999996</v>
      </c>
      <c r="M684">
        <f t="shared" si="121"/>
        <v>92.565542413713047</v>
      </c>
    </row>
    <row r="685" spans="1:13" x14ac:dyDescent="0.35">
      <c r="A685" s="8">
        <v>1730.6210940000001</v>
      </c>
      <c r="B685">
        <f t="shared" si="111"/>
        <v>3.445807534452082</v>
      </c>
      <c r="C685">
        <f t="shared" si="112"/>
        <v>502.26714130476842</v>
      </c>
      <c r="D685">
        <f t="shared" si="113"/>
        <v>4.6352044931925002E-16</v>
      </c>
      <c r="E685">
        <f t="shared" si="114"/>
        <v>4.2867271247163515E-25</v>
      </c>
      <c r="F685">
        <f t="shared" si="115"/>
        <v>2.0650395615727326E-102</v>
      </c>
      <c r="G685">
        <f t="shared" si="116"/>
        <v>2.9017745287826892E-33</v>
      </c>
      <c r="H685">
        <f t="shared" si="117"/>
        <v>2.1589387857956989E-24</v>
      </c>
      <c r="I685">
        <f t="shared" si="118"/>
        <v>1.5006124694709879E-6</v>
      </c>
      <c r="J685">
        <f t="shared" si="119"/>
        <v>4255.5082659292366</v>
      </c>
      <c r="K685">
        <f t="shared" si="120"/>
        <v>4761.2212162690694</v>
      </c>
      <c r="L685">
        <v>4668.8073549999999</v>
      </c>
      <c r="M685">
        <f t="shared" si="121"/>
        <v>92.413861269069457</v>
      </c>
    </row>
    <row r="686" spans="1:13" x14ac:dyDescent="0.35">
      <c r="A686" s="8">
        <v>1731.794922</v>
      </c>
      <c r="B686">
        <f t="shared" si="111"/>
        <v>3.2464637028423566</v>
      </c>
      <c r="C686">
        <f t="shared" si="112"/>
        <v>465.66966106989997</v>
      </c>
      <c r="D686">
        <f t="shared" si="113"/>
        <v>3.9677653424671351E-16</v>
      </c>
      <c r="E686">
        <f t="shared" si="114"/>
        <v>3.2337833601827198E-25</v>
      </c>
      <c r="F686">
        <f t="shared" si="115"/>
        <v>6.1183711362879839E-103</v>
      </c>
      <c r="G686">
        <f t="shared" si="116"/>
        <v>1.4247392961084187E-33</v>
      </c>
      <c r="H686">
        <f t="shared" si="117"/>
        <v>1.158130119457646E-24</v>
      </c>
      <c r="I686">
        <f t="shared" si="118"/>
        <v>1.044383396578662E-6</v>
      </c>
      <c r="J686">
        <f t="shared" si="119"/>
        <v>4263.2489654450073</v>
      </c>
      <c r="K686">
        <f t="shared" si="120"/>
        <v>4732.1650912621335</v>
      </c>
      <c r="L686">
        <v>4640.0881360000003</v>
      </c>
      <c r="M686">
        <f t="shared" si="121"/>
        <v>92.076955262133197</v>
      </c>
    </row>
    <row r="687" spans="1:13" x14ac:dyDescent="0.35">
      <c r="A687" s="8">
        <v>1732.966797</v>
      </c>
      <c r="B687">
        <f t="shared" si="111"/>
        <v>3.0583726216387532</v>
      </c>
      <c r="C687">
        <f t="shared" si="112"/>
        <v>431.52617428981443</v>
      </c>
      <c r="D687">
        <f t="shared" si="113"/>
        <v>3.3963722689690607E-16</v>
      </c>
      <c r="E687">
        <f t="shared" si="114"/>
        <v>2.439134834166438E-25</v>
      </c>
      <c r="F687">
        <f t="shared" si="115"/>
        <v>1.8109157130979783E-103</v>
      </c>
      <c r="G687">
        <f t="shared" si="116"/>
        <v>6.9822781288831538E-34</v>
      </c>
      <c r="H687">
        <f t="shared" si="117"/>
        <v>6.2001246716295832E-25</v>
      </c>
      <c r="I687">
        <f t="shared" si="118"/>
        <v>7.2508558814663715E-7</v>
      </c>
      <c r="J687">
        <f t="shared" si="119"/>
        <v>4267.7369407880115</v>
      </c>
      <c r="K687">
        <f t="shared" si="120"/>
        <v>4702.3214884245499</v>
      </c>
      <c r="L687">
        <v>4610.7631529999999</v>
      </c>
      <c r="M687">
        <f t="shared" si="121"/>
        <v>91.558335424550023</v>
      </c>
    </row>
    <row r="688" spans="1:13" x14ac:dyDescent="0.35">
      <c r="A688" s="8">
        <v>1734.138672</v>
      </c>
      <c r="B688">
        <f t="shared" si="111"/>
        <v>2.8806305522538778</v>
      </c>
      <c r="C688">
        <f t="shared" si="112"/>
        <v>399.63905294265521</v>
      </c>
      <c r="D688">
        <f t="shared" si="113"/>
        <v>2.9064615027682584E-16</v>
      </c>
      <c r="E688">
        <f t="shared" si="114"/>
        <v>1.8386414478089541E-25</v>
      </c>
      <c r="F688">
        <f t="shared" si="115"/>
        <v>5.3436471221155749E-104</v>
      </c>
      <c r="G688">
        <f t="shared" si="116"/>
        <v>3.4114263531399488E-34</v>
      </c>
      <c r="H688">
        <f t="shared" si="117"/>
        <v>3.3091816126806565E-25</v>
      </c>
      <c r="I688">
        <f t="shared" si="118"/>
        <v>5.0187516071542839E-7</v>
      </c>
      <c r="J688">
        <f t="shared" si="119"/>
        <v>4268.9775154128401</v>
      </c>
      <c r="K688">
        <f t="shared" si="120"/>
        <v>4671.497199409624</v>
      </c>
      <c r="L688">
        <v>4580.6368979999997</v>
      </c>
      <c r="M688">
        <f t="shared" si="121"/>
        <v>90.860301409624299</v>
      </c>
    </row>
    <row r="689" spans="1:13" x14ac:dyDescent="0.35">
      <c r="A689" s="8">
        <v>1735.310547</v>
      </c>
      <c r="B689">
        <f t="shared" si="111"/>
        <v>2.7127017495509511</v>
      </c>
      <c r="C689">
        <f t="shared" si="112"/>
        <v>369.87951394104391</v>
      </c>
      <c r="D689">
        <f t="shared" si="113"/>
        <v>2.486530814728778E-16</v>
      </c>
      <c r="E689">
        <f t="shared" si="114"/>
        <v>1.3851430727159988E-25</v>
      </c>
      <c r="F689">
        <f t="shared" si="115"/>
        <v>1.5720067956167997E-104</v>
      </c>
      <c r="G689">
        <f t="shared" si="116"/>
        <v>1.6616975136706683E-34</v>
      </c>
      <c r="H689">
        <f t="shared" si="117"/>
        <v>1.7608318979488815E-25</v>
      </c>
      <c r="I689">
        <f t="shared" si="118"/>
        <v>3.4632133308498156E-7</v>
      </c>
      <c r="J689">
        <f t="shared" si="119"/>
        <v>4266.9678563573434</v>
      </c>
      <c r="K689">
        <f t="shared" si="120"/>
        <v>4639.5600723942598</v>
      </c>
      <c r="L689">
        <v>4549.574181</v>
      </c>
      <c r="M689">
        <f t="shared" si="121"/>
        <v>89.985891394259852</v>
      </c>
    </row>
    <row r="690" spans="1:13" x14ac:dyDescent="0.35">
      <c r="A690" s="8">
        <v>1736.482422</v>
      </c>
      <c r="B690">
        <f t="shared" si="111"/>
        <v>2.554076211278193</v>
      </c>
      <c r="C690">
        <f t="shared" si="112"/>
        <v>342.12453051409619</v>
      </c>
      <c r="D690">
        <f t="shared" si="113"/>
        <v>2.1266846599618279E-16</v>
      </c>
      <c r="E690">
        <f t="shared" si="114"/>
        <v>1.0428661561989829E-25</v>
      </c>
      <c r="F690">
        <f t="shared" si="115"/>
        <v>4.6105016475793501E-105</v>
      </c>
      <c r="G690">
        <f t="shared" si="116"/>
        <v>8.0694707987327481E-35</v>
      </c>
      <c r="H690">
        <f t="shared" si="117"/>
        <v>9.3409770640981029E-26</v>
      </c>
      <c r="I690">
        <f t="shared" si="118"/>
        <v>2.3825383595475639E-7</v>
      </c>
      <c r="J690">
        <f t="shared" si="119"/>
        <v>4261.712552580555</v>
      </c>
      <c r="K690">
        <f t="shared" si="120"/>
        <v>4606.3911595441832</v>
      </c>
      <c r="L690">
        <v>4517.4526580000002</v>
      </c>
      <c r="M690">
        <f t="shared" si="121"/>
        <v>88.938501544183055</v>
      </c>
    </row>
    <row r="691" spans="1:13" x14ac:dyDescent="0.35">
      <c r="A691" s="8">
        <v>1737.654297</v>
      </c>
      <c r="B691">
        <f t="shared" si="111"/>
        <v>2.4042685543452418</v>
      </c>
      <c r="C691">
        <f t="shared" si="112"/>
        <v>316.25669619106372</v>
      </c>
      <c r="D691">
        <f t="shared" si="113"/>
        <v>1.8184121868110667E-16</v>
      </c>
      <c r="E691">
        <f t="shared" si="114"/>
        <v>7.8469134750774195E-26</v>
      </c>
      <c r="F691">
        <f t="shared" si="115"/>
        <v>1.3480905311642961E-105</v>
      </c>
      <c r="G691">
        <f t="shared" si="116"/>
        <v>3.9067466902583706E-35</v>
      </c>
      <c r="H691">
        <f t="shared" si="117"/>
        <v>4.9401920075373718E-26</v>
      </c>
      <c r="I691">
        <f t="shared" si="118"/>
        <v>1.6340963992255141E-7</v>
      </c>
      <c r="J691">
        <f t="shared" si="119"/>
        <v>4253.2235975026852</v>
      </c>
      <c r="K691">
        <f t="shared" si="120"/>
        <v>4571.8845624115038</v>
      </c>
      <c r="L691">
        <v>4484.162671</v>
      </c>
      <c r="M691">
        <f t="shared" si="121"/>
        <v>87.721891411503748</v>
      </c>
    </row>
    <row r="692" spans="1:13" x14ac:dyDescent="0.35">
      <c r="A692" s="8">
        <v>1738.826172</v>
      </c>
      <c r="B692">
        <f t="shared" si="111"/>
        <v>2.2628169339635962</v>
      </c>
      <c r="C692">
        <f t="shared" si="112"/>
        <v>292.16408224834817</v>
      </c>
      <c r="D692">
        <f t="shared" si="113"/>
        <v>1.5543955713723566E-16</v>
      </c>
      <c r="E692">
        <f t="shared" si="114"/>
        <v>5.9007267642188065E-26</v>
      </c>
      <c r="F692">
        <f t="shared" si="115"/>
        <v>3.9297692431533409E-106</v>
      </c>
      <c r="G692">
        <f t="shared" si="116"/>
        <v>1.885656427233752E-35</v>
      </c>
      <c r="H692">
        <f t="shared" si="117"/>
        <v>2.6047885010722578E-26</v>
      </c>
      <c r="I692">
        <f t="shared" si="118"/>
        <v>1.1173585554566003E-7</v>
      </c>
      <c r="J692">
        <f t="shared" si="119"/>
        <v>4241.5203433986053</v>
      </c>
      <c r="K692">
        <f t="shared" si="120"/>
        <v>4535.9472426926532</v>
      </c>
      <c r="L692">
        <v>4449.6070399999999</v>
      </c>
      <c r="M692">
        <f t="shared" si="121"/>
        <v>86.340202692653293</v>
      </c>
    </row>
    <row r="693" spans="1:13" x14ac:dyDescent="0.35">
      <c r="A693" s="8">
        <v>1739.998047</v>
      </c>
      <c r="B693">
        <f t="shared" si="111"/>
        <v>2.1292820043430489</v>
      </c>
      <c r="C693">
        <f t="shared" si="112"/>
        <v>269.74008961845988</v>
      </c>
      <c r="D693">
        <f t="shared" si="113"/>
        <v>1.3283445835753353E-16</v>
      </c>
      <c r="E693">
        <f t="shared" si="114"/>
        <v>4.4345391856081725E-26</v>
      </c>
      <c r="F693">
        <f t="shared" si="115"/>
        <v>1.1420685035297587E-106</v>
      </c>
      <c r="G693">
        <f t="shared" si="116"/>
        <v>9.0737538326013213E-36</v>
      </c>
      <c r="H693">
        <f t="shared" si="117"/>
        <v>1.369235711415172E-26</v>
      </c>
      <c r="I693">
        <f t="shared" si="118"/>
        <v>7.6170105762003621E-8</v>
      </c>
      <c r="J693">
        <f t="shared" si="119"/>
        <v>4226.6294278875894</v>
      </c>
      <c r="K693">
        <f t="shared" si="120"/>
        <v>4498.4987995865622</v>
      </c>
      <c r="L693">
        <v>4413.7008390000001</v>
      </c>
      <c r="M693">
        <f t="shared" si="121"/>
        <v>84.797960586562112</v>
      </c>
    </row>
    <row r="694" spans="1:13" x14ac:dyDescent="0.35">
      <c r="A694" s="8">
        <v>1741.1679690000001</v>
      </c>
      <c r="B694">
        <f t="shared" si="111"/>
        <v>2.0034499510643919</v>
      </c>
      <c r="C694">
        <f t="shared" si="112"/>
        <v>248.91680566821728</v>
      </c>
      <c r="D694">
        <f t="shared" si="113"/>
        <v>1.1351518837643346E-16</v>
      </c>
      <c r="E694">
        <f t="shared" si="114"/>
        <v>3.3322321245460043E-26</v>
      </c>
      <c r="F694">
        <f t="shared" si="115"/>
        <v>3.3158286535458593E-107</v>
      </c>
      <c r="G694">
        <f t="shared" si="116"/>
        <v>4.3583415823762416E-36</v>
      </c>
      <c r="H694">
        <f t="shared" si="117"/>
        <v>7.1833966730992784E-27</v>
      </c>
      <c r="I694">
        <f t="shared" si="118"/>
        <v>5.1800542360484485E-8</v>
      </c>
      <c r="J694">
        <f t="shared" si="119"/>
        <v>4208.617347543619</v>
      </c>
      <c r="K694">
        <f t="shared" si="120"/>
        <v>4459.5376032147014</v>
      </c>
      <c r="L694">
        <v>4376.4345670000002</v>
      </c>
      <c r="M694">
        <f t="shared" si="121"/>
        <v>83.103036214701206</v>
      </c>
    </row>
    <row r="695" spans="1:13" x14ac:dyDescent="0.35">
      <c r="A695" s="8">
        <v>1742.3398440000001</v>
      </c>
      <c r="B695">
        <f t="shared" si="111"/>
        <v>1.8845038898099025</v>
      </c>
      <c r="C695">
        <f t="shared" si="112"/>
        <v>229.52843628125211</v>
      </c>
      <c r="D695">
        <f t="shared" si="113"/>
        <v>9.6953465548807445E-17</v>
      </c>
      <c r="E695">
        <f t="shared" si="114"/>
        <v>2.5012170476778994E-26</v>
      </c>
      <c r="F695">
        <f t="shared" si="115"/>
        <v>9.5779732250523878E-108</v>
      </c>
      <c r="G695">
        <f t="shared" si="116"/>
        <v>2.0845010832329286E-36</v>
      </c>
      <c r="H695">
        <f t="shared" si="117"/>
        <v>3.7531164004416027E-27</v>
      </c>
      <c r="I695">
        <f t="shared" si="118"/>
        <v>3.5098029936594214E-8</v>
      </c>
      <c r="J695">
        <f t="shared" si="119"/>
        <v>4187.4647814435693</v>
      </c>
      <c r="K695">
        <f t="shared" si="120"/>
        <v>4418.8777216497292</v>
      </c>
      <c r="L695">
        <v>4337.6226550000001</v>
      </c>
      <c r="M695">
        <f t="shared" si="121"/>
        <v>81.255066649729088</v>
      </c>
    </row>
    <row r="696" spans="1:13" x14ac:dyDescent="0.35">
      <c r="A696" s="8">
        <v>1743.5097659999999</v>
      </c>
      <c r="B696">
        <f t="shared" si="111"/>
        <v>1.7724639244788765</v>
      </c>
      <c r="C696">
        <f t="shared" si="112"/>
        <v>211.54838733293809</v>
      </c>
      <c r="D696">
        <f t="shared" si="113"/>
        <v>8.2807014331195605E-17</v>
      </c>
      <c r="E696">
        <f t="shared" si="114"/>
        <v>1.8772069322242036E-26</v>
      </c>
      <c r="F696">
        <f t="shared" si="115"/>
        <v>2.7639767349673485E-108</v>
      </c>
      <c r="G696">
        <f t="shared" si="116"/>
        <v>9.9516990952959138E-37</v>
      </c>
      <c r="H696">
        <f t="shared" si="117"/>
        <v>1.9570616399750881E-27</v>
      </c>
      <c r="I696">
        <f t="shared" si="118"/>
        <v>2.372429563426641E-8</v>
      </c>
      <c r="J696">
        <f t="shared" si="119"/>
        <v>4163.2898303088396</v>
      </c>
      <c r="K696">
        <f t="shared" si="120"/>
        <v>4376.6106815899811</v>
      </c>
      <c r="L696">
        <v>4297.3448019999996</v>
      </c>
      <c r="M696">
        <f t="shared" si="121"/>
        <v>79.265879589981523</v>
      </c>
    </row>
    <row r="697" spans="1:13" x14ac:dyDescent="0.35">
      <c r="A697" s="8">
        <v>1744.6796879999999</v>
      </c>
      <c r="B697">
        <f t="shared" si="111"/>
        <v>1.666768813960199</v>
      </c>
      <c r="C697">
        <f t="shared" si="112"/>
        <v>194.85673129091762</v>
      </c>
      <c r="D697">
        <f t="shared" si="113"/>
        <v>7.0705190492480302E-17</v>
      </c>
      <c r="E697">
        <f t="shared" si="114"/>
        <v>1.4080242919055256E-26</v>
      </c>
      <c r="F697">
        <f t="shared" si="115"/>
        <v>7.9520054238373053E-109</v>
      </c>
      <c r="G697">
        <f t="shared" si="116"/>
        <v>4.7366780484627074E-37</v>
      </c>
      <c r="H697">
        <f t="shared" si="117"/>
        <v>1.0174158403014037E-27</v>
      </c>
      <c r="I697">
        <f t="shared" si="118"/>
        <v>1.5987679531471552E-8</v>
      </c>
      <c r="J697">
        <f t="shared" si="119"/>
        <v>4136.1140335971349</v>
      </c>
      <c r="K697">
        <f t="shared" si="120"/>
        <v>4332.6375337180007</v>
      </c>
      <c r="L697">
        <v>4255.4989770000002</v>
      </c>
      <c r="M697">
        <f t="shared" si="121"/>
        <v>77.138556718000473</v>
      </c>
    </row>
    <row r="698" spans="1:13" x14ac:dyDescent="0.35">
      <c r="A698" s="8">
        <v>1745.8496090000001</v>
      </c>
      <c r="B698">
        <f t="shared" si="111"/>
        <v>1.5670791967775115</v>
      </c>
      <c r="C698">
        <f t="shared" si="112"/>
        <v>179.3715706012041</v>
      </c>
      <c r="D698">
        <f t="shared" si="113"/>
        <v>6.0355368771015616E-17</v>
      </c>
      <c r="E698">
        <f t="shared" si="114"/>
        <v>1.0554689988494972E-26</v>
      </c>
      <c r="F698">
        <f t="shared" si="115"/>
        <v>2.2808721172460345E-109</v>
      </c>
      <c r="G698">
        <f t="shared" si="116"/>
        <v>2.2476686842104607E-37</v>
      </c>
      <c r="H698">
        <f t="shared" si="117"/>
        <v>5.2732000784645841E-28</v>
      </c>
      <c r="I698">
        <f t="shared" si="118"/>
        <v>1.0741358448888553E-8</v>
      </c>
      <c r="J698">
        <f t="shared" si="119"/>
        <v>4105.998107688396</v>
      </c>
      <c r="K698">
        <f t="shared" si="120"/>
        <v>4286.9367574971193</v>
      </c>
      <c r="L698">
        <v>4212.0572560000001</v>
      </c>
      <c r="M698">
        <f t="shared" si="121"/>
        <v>74.879501497119236</v>
      </c>
    </row>
    <row r="699" spans="1:13" x14ac:dyDescent="0.35">
      <c r="A699" s="8">
        <v>1747.0195309999999</v>
      </c>
      <c r="B699">
        <f t="shared" si="111"/>
        <v>1.4730724145240615</v>
      </c>
      <c r="C699">
        <f t="shared" si="112"/>
        <v>165.0153143880047</v>
      </c>
      <c r="D699">
        <f t="shared" si="113"/>
        <v>5.1506357984355136E-17</v>
      </c>
      <c r="E699">
        <f t="shared" si="114"/>
        <v>7.9071128682875807E-27</v>
      </c>
      <c r="F699">
        <f t="shared" si="115"/>
        <v>6.5223824630734788E-110</v>
      </c>
      <c r="G699">
        <f t="shared" si="116"/>
        <v>1.0633395480182909E-37</v>
      </c>
      <c r="H699">
        <f t="shared" si="117"/>
        <v>2.7247789863403909E-28</v>
      </c>
      <c r="I699">
        <f t="shared" si="118"/>
        <v>7.1947276334226405E-9</v>
      </c>
      <c r="J699">
        <f t="shared" si="119"/>
        <v>4073.0089399595822</v>
      </c>
      <c r="K699">
        <f t="shared" si="120"/>
        <v>4239.4973267693058</v>
      </c>
      <c r="L699">
        <v>4167.0018600000003</v>
      </c>
      <c r="M699">
        <f t="shared" si="121"/>
        <v>72.495466769305494</v>
      </c>
    </row>
    <row r="700" spans="1:13" x14ac:dyDescent="0.35">
      <c r="A700" s="8">
        <v>1748.189453</v>
      </c>
      <c r="B700">
        <f t="shared" si="111"/>
        <v>1.3844422459672303</v>
      </c>
      <c r="C700">
        <f t="shared" si="112"/>
        <v>151.71459581485658</v>
      </c>
      <c r="D700">
        <f t="shared" si="113"/>
        <v>4.3942641304837109E-17</v>
      </c>
      <c r="E700">
        <f t="shared" si="114"/>
        <v>5.9200806516590793E-27</v>
      </c>
      <c r="F700">
        <f t="shared" si="115"/>
        <v>1.8594868310246743E-110</v>
      </c>
      <c r="G700">
        <f t="shared" si="116"/>
        <v>5.0152566022096772E-38</v>
      </c>
      <c r="H700">
        <f t="shared" si="117"/>
        <v>1.4036855615025375E-28</v>
      </c>
      <c r="I700">
        <f t="shared" si="118"/>
        <v>4.8045312867061729E-9</v>
      </c>
      <c r="J700">
        <f t="shared" si="119"/>
        <v>4037.2194954642196</v>
      </c>
      <c r="K700">
        <f t="shared" si="120"/>
        <v>4190.3185335298476</v>
      </c>
      <c r="L700">
        <v>4120.3249889999997</v>
      </c>
      <c r="M700">
        <f t="shared" si="121"/>
        <v>69.993544529847895</v>
      </c>
    </row>
    <row r="701" spans="1:13" x14ac:dyDescent="0.35">
      <c r="A701" s="8">
        <v>1749.359375</v>
      </c>
      <c r="B701">
        <f t="shared" si="111"/>
        <v>1.300897816298948</v>
      </c>
      <c r="C701">
        <f t="shared" si="112"/>
        <v>139.40005678763652</v>
      </c>
      <c r="D701">
        <f t="shared" si="113"/>
        <v>3.7479333197531413E-17</v>
      </c>
      <c r="E701">
        <f t="shared" si="114"/>
        <v>4.4297022721271125E-27</v>
      </c>
      <c r="F701">
        <f t="shared" si="115"/>
        <v>5.2852005601429177E-111</v>
      </c>
      <c r="G701">
        <f t="shared" si="116"/>
        <v>2.3582827265458689E-38</v>
      </c>
      <c r="H701">
        <f t="shared" si="117"/>
        <v>7.2092469780653765E-29</v>
      </c>
      <c r="I701">
        <f t="shared" si="118"/>
        <v>3.1986683551161476E-9</v>
      </c>
      <c r="J701">
        <f t="shared" si="119"/>
        <v>3998.7084477823773</v>
      </c>
      <c r="K701">
        <f t="shared" si="120"/>
        <v>4139.4094023895113</v>
      </c>
      <c r="L701">
        <v>4072.02826</v>
      </c>
      <c r="M701">
        <f t="shared" si="121"/>
        <v>67.381142389511297</v>
      </c>
    </row>
    <row r="702" spans="1:13" x14ac:dyDescent="0.35">
      <c r="A702" s="8">
        <v>1750.5273440000001</v>
      </c>
      <c r="B702">
        <f t="shared" si="111"/>
        <v>1.2222905453827888</v>
      </c>
      <c r="C702">
        <f t="shared" si="112"/>
        <v>128.02448923271132</v>
      </c>
      <c r="D702">
        <f t="shared" si="113"/>
        <v>3.1966388737135991E-17</v>
      </c>
      <c r="E702">
        <f t="shared" si="114"/>
        <v>3.3141304351298565E-27</v>
      </c>
      <c r="F702">
        <f t="shared" si="115"/>
        <v>1.5008133067022671E-111</v>
      </c>
      <c r="G702">
        <f t="shared" si="116"/>
        <v>1.1069562077384537E-38</v>
      </c>
      <c r="H702">
        <f t="shared" si="117"/>
        <v>3.6955396740547219E-29</v>
      </c>
      <c r="I702">
        <f t="shared" si="118"/>
        <v>2.1245510145793056E-9</v>
      </c>
      <c r="J702">
        <f t="shared" si="119"/>
        <v>3957.6307553692814</v>
      </c>
      <c r="K702">
        <f t="shared" si="120"/>
        <v>4086.8775351495001</v>
      </c>
      <c r="L702">
        <v>4022.2069569999999</v>
      </c>
      <c r="M702">
        <f t="shared" si="121"/>
        <v>64.670578149500216</v>
      </c>
    </row>
    <row r="703" spans="1:13" x14ac:dyDescent="0.35">
      <c r="A703" s="8">
        <v>1751.6972659999999</v>
      </c>
      <c r="B703">
        <f t="shared" si="111"/>
        <v>1.1480957821308102</v>
      </c>
      <c r="C703">
        <f t="shared" si="112"/>
        <v>117.48814063086013</v>
      </c>
      <c r="D703">
        <f t="shared" si="113"/>
        <v>2.7249606641364516E-17</v>
      </c>
      <c r="E703">
        <f t="shared" si="114"/>
        <v>2.4768026735691816E-27</v>
      </c>
      <c r="F703">
        <f t="shared" si="115"/>
        <v>4.2399455353677264E-112</v>
      </c>
      <c r="G703">
        <f t="shared" si="116"/>
        <v>5.1736660526541227E-39</v>
      </c>
      <c r="H703">
        <f t="shared" si="117"/>
        <v>1.8865276779830104E-29</v>
      </c>
      <c r="I703">
        <f t="shared" si="118"/>
        <v>1.4058875748506702E-9</v>
      </c>
      <c r="J703">
        <f t="shared" si="119"/>
        <v>3913.9381728720023</v>
      </c>
      <c r="K703">
        <f t="shared" si="120"/>
        <v>4032.5744092863993</v>
      </c>
      <c r="L703">
        <v>3970.7136639999999</v>
      </c>
      <c r="M703">
        <f t="shared" si="121"/>
        <v>61.860745286399379</v>
      </c>
    </row>
    <row r="704" spans="1:13" x14ac:dyDescent="0.35">
      <c r="A704" s="8">
        <v>1752.8652340000001</v>
      </c>
      <c r="B704">
        <f t="shared" si="111"/>
        <v>1.0783134319213081</v>
      </c>
      <c r="C704">
        <f t="shared" si="112"/>
        <v>107.7681553403237</v>
      </c>
      <c r="D704">
        <f t="shared" si="113"/>
        <v>2.3228618427953723E-17</v>
      </c>
      <c r="E704">
        <f t="shared" si="114"/>
        <v>1.8508121800589701E-27</v>
      </c>
      <c r="F704">
        <f t="shared" si="115"/>
        <v>1.196728371662624E-112</v>
      </c>
      <c r="G704">
        <f t="shared" si="116"/>
        <v>2.4138089097652195E-39</v>
      </c>
      <c r="H704">
        <f t="shared" si="117"/>
        <v>9.6121610071598364E-30</v>
      </c>
      <c r="I704">
        <f t="shared" si="118"/>
        <v>9.2815035860958631E-10</v>
      </c>
      <c r="J704">
        <f t="shared" si="119"/>
        <v>3867.8703433625692</v>
      </c>
      <c r="K704">
        <f t="shared" si="120"/>
        <v>3976.7168121357422</v>
      </c>
      <c r="L704">
        <v>3917.7475989999998</v>
      </c>
      <c r="M704">
        <f t="shared" si="121"/>
        <v>58.969213135742393</v>
      </c>
    </row>
    <row r="705" spans="1:13" x14ac:dyDescent="0.35">
      <c r="A705" s="8">
        <v>1754.0351559999999</v>
      </c>
      <c r="B705">
        <f t="shared" si="111"/>
        <v>1.0124743080442433</v>
      </c>
      <c r="C705">
        <f t="shared" si="112"/>
        <v>98.777224927803772</v>
      </c>
      <c r="D705">
        <f t="shared" si="113"/>
        <v>1.979023741148055E-17</v>
      </c>
      <c r="E705">
        <f t="shared" si="114"/>
        <v>1.3815259800983898E-27</v>
      </c>
      <c r="F705">
        <f t="shared" si="115"/>
        <v>3.3604267678984199E-113</v>
      </c>
      <c r="G705">
        <f t="shared" si="116"/>
        <v>1.1213368142085139E-39</v>
      </c>
      <c r="H705">
        <f t="shared" si="117"/>
        <v>4.8772115206278178E-30</v>
      </c>
      <c r="I705">
        <f t="shared" si="118"/>
        <v>6.104737688368968E-10</v>
      </c>
      <c r="J705">
        <f t="shared" si="119"/>
        <v>3819.3715309949662</v>
      </c>
      <c r="K705">
        <f t="shared" si="120"/>
        <v>3919.1612302314247</v>
      </c>
      <c r="L705">
        <v>3863.1665079999998</v>
      </c>
      <c r="M705">
        <f t="shared" si="121"/>
        <v>55.99472223142493</v>
      </c>
    </row>
    <row r="706" spans="1:13" x14ac:dyDescent="0.35">
      <c r="A706" s="8">
        <v>1755.203125</v>
      </c>
      <c r="B706">
        <f t="shared" si="111"/>
        <v>0.9505752104068308</v>
      </c>
      <c r="C706">
        <f t="shared" si="112"/>
        <v>90.493938956659804</v>
      </c>
      <c r="D706">
        <f t="shared" si="113"/>
        <v>1.686069411962429E-17</v>
      </c>
      <c r="E706">
        <f t="shared" si="114"/>
        <v>1.0311115755299015E-27</v>
      </c>
      <c r="F706">
        <f t="shared" si="115"/>
        <v>9.4275515167375042E-114</v>
      </c>
      <c r="G706">
        <f t="shared" si="116"/>
        <v>5.200078864255497E-40</v>
      </c>
      <c r="H706">
        <f t="shared" si="117"/>
        <v>2.4700107050995638E-30</v>
      </c>
      <c r="I706">
        <f t="shared" si="118"/>
        <v>4.00593812673385E-10</v>
      </c>
      <c r="J706">
        <f t="shared" si="119"/>
        <v>3768.7059961443861</v>
      </c>
      <c r="K706">
        <f t="shared" si="120"/>
        <v>3860.1505103118534</v>
      </c>
      <c r="L706">
        <v>3807.194724</v>
      </c>
      <c r="M706">
        <f t="shared" si="121"/>
        <v>52.955786311853444</v>
      </c>
    </row>
    <row r="707" spans="1:13" x14ac:dyDescent="0.35">
      <c r="A707" s="8">
        <v>1756.3710940000001</v>
      </c>
      <c r="B707">
        <f t="shared" si="111"/>
        <v>0.89229164600906929</v>
      </c>
      <c r="C707">
        <f t="shared" si="112"/>
        <v>82.854390945529772</v>
      </c>
      <c r="D707">
        <f t="shared" si="113"/>
        <v>1.436086752259107E-17</v>
      </c>
      <c r="E707">
        <f t="shared" si="114"/>
        <v>7.691133927672545E-28</v>
      </c>
      <c r="F707">
        <f t="shared" si="115"/>
        <v>2.6368735951000031E-114</v>
      </c>
      <c r="G707">
        <f t="shared" si="116"/>
        <v>2.4041950467813009E-40</v>
      </c>
      <c r="H707">
        <f t="shared" si="117"/>
        <v>1.2471307807189833E-30</v>
      </c>
      <c r="I707">
        <f t="shared" si="118"/>
        <v>2.6207608043502566E-10</v>
      </c>
      <c r="J707">
        <f t="shared" si="119"/>
        <v>3715.9006179275848</v>
      </c>
      <c r="K707">
        <f t="shared" si="120"/>
        <v>3799.6473005193857</v>
      </c>
      <c r="L707">
        <v>3749.79108</v>
      </c>
      <c r="M707">
        <f t="shared" si="121"/>
        <v>49.856220519385715</v>
      </c>
    </row>
    <row r="708" spans="1:13" x14ac:dyDescent="0.35">
      <c r="A708" s="8">
        <v>1757.5390629999999</v>
      </c>
      <c r="B708">
        <f t="shared" si="111"/>
        <v>0.83742329842435137</v>
      </c>
      <c r="C708">
        <f t="shared" si="112"/>
        <v>75.813218049937319</v>
      </c>
      <c r="D708">
        <f t="shared" si="113"/>
        <v>1.2228316840620924E-17</v>
      </c>
      <c r="E708">
        <f t="shared" si="114"/>
        <v>5.733412526244542E-28</v>
      </c>
      <c r="F708">
        <f t="shared" si="115"/>
        <v>7.3530179582596528E-115</v>
      </c>
      <c r="G708">
        <f t="shared" si="116"/>
        <v>1.1081929531272785E-40</v>
      </c>
      <c r="H708">
        <f t="shared" si="117"/>
        <v>6.2778520908672519E-31</v>
      </c>
      <c r="I708">
        <f t="shared" si="118"/>
        <v>1.7093714689064468E-10</v>
      </c>
      <c r="J708">
        <f t="shared" si="119"/>
        <v>3661.0646780295501</v>
      </c>
      <c r="K708">
        <f t="shared" si="120"/>
        <v>3737.7153193780828</v>
      </c>
      <c r="L708">
        <v>3691.0104620000002</v>
      </c>
      <c r="M708">
        <f t="shared" si="121"/>
        <v>46.704857378082579</v>
      </c>
    </row>
    <row r="709" spans="1:13" x14ac:dyDescent="0.35">
      <c r="A709" s="8">
        <v>1758.7070309999999</v>
      </c>
      <c r="B709">
        <f t="shared" si="111"/>
        <v>0.7857803162772492</v>
      </c>
      <c r="C709">
        <f t="shared" si="112"/>
        <v>69.327850111151804</v>
      </c>
      <c r="D709">
        <f t="shared" si="113"/>
        <v>1.0409587754495311E-17</v>
      </c>
      <c r="E709">
        <f t="shared" si="114"/>
        <v>4.2714391418694176E-28</v>
      </c>
      <c r="F709">
        <f t="shared" si="115"/>
        <v>2.0442233127448339E-115</v>
      </c>
      <c r="G709">
        <f t="shared" si="116"/>
        <v>5.0926904393558458E-41</v>
      </c>
      <c r="H709">
        <f t="shared" si="117"/>
        <v>3.1506222484599126E-31</v>
      </c>
      <c r="I709">
        <f t="shared" si="118"/>
        <v>1.1115566358739744E-10</v>
      </c>
      <c r="J709">
        <f t="shared" si="119"/>
        <v>3604.3105086590349</v>
      </c>
      <c r="K709">
        <f t="shared" si="120"/>
        <v>3674.424139086575</v>
      </c>
      <c r="L709">
        <v>3630.9135209999999</v>
      </c>
      <c r="M709">
        <f t="shared" si="121"/>
        <v>43.51061808657505</v>
      </c>
    </row>
    <row r="710" spans="1:13" x14ac:dyDescent="0.35">
      <c r="A710" s="8">
        <v>1759.873047</v>
      </c>
      <c r="B710">
        <f t="shared" si="111"/>
        <v>0.73726145352181394</v>
      </c>
      <c r="C710">
        <f t="shared" si="112"/>
        <v>63.367923449876315</v>
      </c>
      <c r="D710">
        <f t="shared" si="113"/>
        <v>8.8613182837807295E-18</v>
      </c>
      <c r="E710">
        <f t="shared" si="114"/>
        <v>3.1819083906938277E-28</v>
      </c>
      <c r="F710">
        <f t="shared" si="115"/>
        <v>5.678183010993293E-116</v>
      </c>
      <c r="G710">
        <f t="shared" si="116"/>
        <v>2.3363221304410381E-41</v>
      </c>
      <c r="H710">
        <f t="shared" si="117"/>
        <v>1.5782333275050319E-31</v>
      </c>
      <c r="I710">
        <f t="shared" si="118"/>
        <v>7.2115450952919254E-11</v>
      </c>
      <c r="J710">
        <f t="shared" si="119"/>
        <v>3545.852271686017</v>
      </c>
      <c r="K710">
        <f t="shared" si="120"/>
        <v>3609.9574565894873</v>
      </c>
      <c r="L710">
        <v>3569.6695770000001</v>
      </c>
      <c r="M710">
        <f t="shared" si="121"/>
        <v>40.287879589487147</v>
      </c>
    </row>
    <row r="711" spans="1:13" x14ac:dyDescent="0.35">
      <c r="A711" s="8">
        <v>1761.0410159999999</v>
      </c>
      <c r="B711">
        <f t="shared" si="111"/>
        <v>0.69153392070886011</v>
      </c>
      <c r="C711">
        <f t="shared" si="112"/>
        <v>57.876121596072522</v>
      </c>
      <c r="D711">
        <f t="shared" si="113"/>
        <v>7.5392281300081392E-18</v>
      </c>
      <c r="E711">
        <f t="shared" si="114"/>
        <v>2.3676922008656106E-28</v>
      </c>
      <c r="F711">
        <f t="shared" si="115"/>
        <v>1.5690820510803723E-116</v>
      </c>
      <c r="G711">
        <f t="shared" si="116"/>
        <v>1.0671816822104868E-41</v>
      </c>
      <c r="H711">
        <f t="shared" si="117"/>
        <v>7.8728185911209944E-32</v>
      </c>
      <c r="I711">
        <f t="shared" si="118"/>
        <v>4.6611957605641773E-11</v>
      </c>
      <c r="J711">
        <f t="shared" si="119"/>
        <v>3485.6111597971003</v>
      </c>
      <c r="K711">
        <f t="shared" si="120"/>
        <v>3544.1788153139282</v>
      </c>
      <c r="L711">
        <v>3507.1440029999999</v>
      </c>
      <c r="M711">
        <f t="shared" si="121"/>
        <v>37.034812313928342</v>
      </c>
    </row>
    <row r="712" spans="1:13" x14ac:dyDescent="0.35">
      <c r="A712" s="8">
        <v>1762.2089840000001</v>
      </c>
      <c r="B712">
        <f t="shared" si="111"/>
        <v>0.64851995084165137</v>
      </c>
      <c r="C712">
        <f t="shared" si="112"/>
        <v>52.827829156058378</v>
      </c>
      <c r="D712">
        <f t="shared" si="113"/>
        <v>6.4126313633297196E-18</v>
      </c>
      <c r="E712">
        <f t="shared" si="114"/>
        <v>1.7607635171086563E-28</v>
      </c>
      <c r="F712">
        <f t="shared" si="115"/>
        <v>4.3228316365202633E-117</v>
      </c>
      <c r="G712">
        <f t="shared" si="116"/>
        <v>4.859932224892168E-42</v>
      </c>
      <c r="H712">
        <f t="shared" si="117"/>
        <v>3.9153938752409895E-32</v>
      </c>
      <c r="I712">
        <f t="shared" si="118"/>
        <v>3.003671571787277E-11</v>
      </c>
      <c r="J712">
        <f t="shared" si="119"/>
        <v>3423.802645896074</v>
      </c>
      <c r="K712">
        <f t="shared" si="120"/>
        <v>3477.2789950030042</v>
      </c>
      <c r="L712">
        <v>3443.513254</v>
      </c>
      <c r="M712">
        <f t="shared" si="121"/>
        <v>33.765741003004223</v>
      </c>
    </row>
    <row r="713" spans="1:13" x14ac:dyDescent="0.35">
      <c r="A713" s="8">
        <v>1763.375</v>
      </c>
      <c r="B713">
        <f t="shared" si="111"/>
        <v>0.60813203620829659</v>
      </c>
      <c r="C713">
        <f t="shared" si="112"/>
        <v>48.197708061710493</v>
      </c>
      <c r="D713">
        <f t="shared" si="113"/>
        <v>5.4543652827456551E-18</v>
      </c>
      <c r="E713">
        <f t="shared" si="114"/>
        <v>1.3092740121668946E-28</v>
      </c>
      <c r="F713">
        <f t="shared" si="115"/>
        <v>1.1899149249919119E-117</v>
      </c>
      <c r="G713">
        <f t="shared" si="116"/>
        <v>2.2094399313674766E-42</v>
      </c>
      <c r="H713">
        <f t="shared" si="117"/>
        <v>1.9436446768443653E-32</v>
      </c>
      <c r="I713">
        <f t="shared" si="118"/>
        <v>1.9311486887685834E-11</v>
      </c>
      <c r="J713">
        <f t="shared" si="119"/>
        <v>3360.6539766508117</v>
      </c>
      <c r="K713">
        <f t="shared" si="120"/>
        <v>3409.4598167487497</v>
      </c>
      <c r="L713">
        <v>3378.9647869999999</v>
      </c>
      <c r="M713">
        <f t="shared" si="121"/>
        <v>30.495029748749857</v>
      </c>
    </row>
    <row r="714" spans="1:13" x14ac:dyDescent="0.35">
      <c r="A714" s="8">
        <v>1764.5410159999999</v>
      </c>
      <c r="B714">
        <f t="shared" si="111"/>
        <v>0.57015188992068588</v>
      </c>
      <c r="C714">
        <f t="shared" si="112"/>
        <v>43.94649723994511</v>
      </c>
      <c r="D714">
        <f t="shared" si="113"/>
        <v>4.6380277587354776E-18</v>
      </c>
      <c r="E714">
        <f t="shared" si="114"/>
        <v>9.729690929400688E-29</v>
      </c>
      <c r="F714">
        <f t="shared" si="115"/>
        <v>3.2655310065582024E-118</v>
      </c>
      <c r="G714">
        <f t="shared" si="116"/>
        <v>1.0014389849426466E-42</v>
      </c>
      <c r="H714">
        <f t="shared" si="117"/>
        <v>9.6194136079346273E-33</v>
      </c>
      <c r="I714">
        <f t="shared" si="118"/>
        <v>1.2378536231245462E-11</v>
      </c>
      <c r="J714">
        <f t="shared" si="119"/>
        <v>3296.1840309376803</v>
      </c>
      <c r="K714">
        <f t="shared" si="120"/>
        <v>3340.7006800675586</v>
      </c>
      <c r="L714">
        <v>3313.474702</v>
      </c>
      <c r="M714">
        <f t="shared" si="121"/>
        <v>27.225978067558572</v>
      </c>
    </row>
    <row r="715" spans="1:13" x14ac:dyDescent="0.35">
      <c r="A715" s="8">
        <v>1765.7070309999999</v>
      </c>
      <c r="B715">
        <f t="shared" si="111"/>
        <v>0.53444303601319243</v>
      </c>
      <c r="C715">
        <f t="shared" si="112"/>
        <v>40.045750290634203</v>
      </c>
      <c r="D715">
        <f t="shared" si="113"/>
        <v>3.9427905525979352E-18</v>
      </c>
      <c r="E715">
        <f t="shared" si="114"/>
        <v>7.2261443618914237E-29</v>
      </c>
      <c r="F715">
        <f t="shared" si="115"/>
        <v>8.9347520375215574E-119</v>
      </c>
      <c r="G715">
        <f t="shared" si="116"/>
        <v>4.5254044009886671E-43</v>
      </c>
      <c r="H715">
        <f t="shared" si="117"/>
        <v>4.7464717108326644E-33</v>
      </c>
      <c r="I715">
        <f t="shared" si="118"/>
        <v>7.9106714454686415E-12</v>
      </c>
      <c r="J715">
        <f t="shared" si="119"/>
        <v>3230.5144540663618</v>
      </c>
      <c r="K715">
        <f t="shared" si="120"/>
        <v>3271.0946473930171</v>
      </c>
      <c r="L715">
        <v>3247.1274349999999</v>
      </c>
      <c r="M715">
        <f t="shared" si="121"/>
        <v>23.967212393017235</v>
      </c>
    </row>
    <row r="716" spans="1:13" x14ac:dyDescent="0.35">
      <c r="A716" s="8">
        <v>1766.873047</v>
      </c>
      <c r="B716">
        <f t="shared" si="111"/>
        <v>0.50087620110417741</v>
      </c>
      <c r="C716">
        <f t="shared" si="112"/>
        <v>36.468913641748664</v>
      </c>
      <c r="D716">
        <f t="shared" si="113"/>
        <v>3.3508515623652368E-18</v>
      </c>
      <c r="E716">
        <f t="shared" si="114"/>
        <v>5.3635593693326519E-29</v>
      </c>
      <c r="F716">
        <f t="shared" si="115"/>
        <v>2.4372553012328649E-119</v>
      </c>
      <c r="G716">
        <f t="shared" si="116"/>
        <v>2.0388266872808108E-43</v>
      </c>
      <c r="H716">
        <f t="shared" si="117"/>
        <v>2.3349804122925759E-33</v>
      </c>
      <c r="I716">
        <f t="shared" si="118"/>
        <v>5.0401973939263629E-12</v>
      </c>
      <c r="J716">
        <f t="shared" si="119"/>
        <v>3163.7670304042958</v>
      </c>
      <c r="K716">
        <f t="shared" si="120"/>
        <v>3200.7368202471539</v>
      </c>
      <c r="L716">
        <v>3180.0096359999998</v>
      </c>
      <c r="M716">
        <f t="shared" si="121"/>
        <v>20.727184247154128</v>
      </c>
    </row>
    <row r="717" spans="1:13" x14ac:dyDescent="0.35">
      <c r="A717" s="8">
        <v>1768.0390629999999</v>
      </c>
      <c r="B717">
        <f t="shared" si="111"/>
        <v>0.46932913553371874</v>
      </c>
      <c r="C717">
        <f t="shared" si="112"/>
        <v>33.191239753500881</v>
      </c>
      <c r="D717">
        <f t="shared" si="113"/>
        <v>2.8470025179959359E-18</v>
      </c>
      <c r="E717">
        <f t="shared" si="114"/>
        <v>3.9786756088258874E-29</v>
      </c>
      <c r="F717">
        <f t="shared" si="115"/>
        <v>6.6284174563696624E-120</v>
      </c>
      <c r="G717">
        <f t="shared" si="116"/>
        <v>9.157850166689205E-44</v>
      </c>
      <c r="H717">
        <f t="shared" si="117"/>
        <v>1.1452120151193625E-33</v>
      </c>
      <c r="I717">
        <f t="shared" si="118"/>
        <v>3.2016367238975498E-12</v>
      </c>
      <c r="J717">
        <f t="shared" si="119"/>
        <v>3096.0636515823498</v>
      </c>
      <c r="K717">
        <f t="shared" si="120"/>
        <v>3129.7242204713875</v>
      </c>
      <c r="L717">
        <v>3112.2100569999998</v>
      </c>
      <c r="M717">
        <f t="shared" si="121"/>
        <v>17.514163471387747</v>
      </c>
    </row>
    <row r="718" spans="1:13" x14ac:dyDescent="0.35">
      <c r="A718" s="8">
        <v>1769.205078</v>
      </c>
      <c r="B718">
        <f t="shared" si="111"/>
        <v>0.43968616765024876</v>
      </c>
      <c r="C718">
        <f t="shared" si="112"/>
        <v>30.189673359073726</v>
      </c>
      <c r="D718">
        <f t="shared" si="113"/>
        <v>2.4182530981337761E-18</v>
      </c>
      <c r="E718">
        <f t="shared" si="114"/>
        <v>2.9495995816987547E-29</v>
      </c>
      <c r="F718">
        <f t="shared" si="115"/>
        <v>1.7972540749254873E-120</v>
      </c>
      <c r="G718">
        <f t="shared" si="116"/>
        <v>4.1010717421519317E-44</v>
      </c>
      <c r="H718">
        <f t="shared" si="117"/>
        <v>5.5998852298279938E-34</v>
      </c>
      <c r="I718">
        <f t="shared" si="118"/>
        <v>2.0276222119129262E-12</v>
      </c>
      <c r="J718">
        <f t="shared" si="119"/>
        <v>3027.5257890882667</v>
      </c>
      <c r="K718">
        <f t="shared" si="120"/>
        <v>3058.1551486149929</v>
      </c>
      <c r="L718">
        <v>3043.8189590000002</v>
      </c>
      <c r="M718">
        <f t="shared" si="121"/>
        <v>14.336189614992691</v>
      </c>
    </row>
    <row r="719" spans="1:13" x14ac:dyDescent="0.35">
      <c r="A719" s="8">
        <v>1770.3710940000001</v>
      </c>
      <c r="B719">
        <f t="shared" si="111"/>
        <v>0.41183780506300721</v>
      </c>
      <c r="C719">
        <f t="shared" si="112"/>
        <v>27.442746576848595</v>
      </c>
      <c r="D719">
        <f t="shared" si="113"/>
        <v>2.053509767198325E-18</v>
      </c>
      <c r="E719">
        <f t="shared" si="114"/>
        <v>2.185377481873701E-29</v>
      </c>
      <c r="F719">
        <f t="shared" si="115"/>
        <v>4.8584632857845312E-121</v>
      </c>
      <c r="G719">
        <f t="shared" si="116"/>
        <v>1.8310120830337975E-44</v>
      </c>
      <c r="H719">
        <f t="shared" si="117"/>
        <v>2.7299984462866983E-34</v>
      </c>
      <c r="I719">
        <f t="shared" si="118"/>
        <v>1.280242284101943E-12</v>
      </c>
      <c r="J719">
        <f t="shared" si="119"/>
        <v>2958.2739612927885</v>
      </c>
      <c r="K719">
        <f t="shared" si="120"/>
        <v>2986.1285456747014</v>
      </c>
      <c r="L719">
        <v>2974.927506</v>
      </c>
      <c r="M719">
        <f t="shared" si="121"/>
        <v>11.201039674701406</v>
      </c>
    </row>
    <row r="720" spans="1:13" x14ac:dyDescent="0.35">
      <c r="A720" s="8">
        <v>1771.5371090000001</v>
      </c>
      <c r="B720">
        <f t="shared" si="111"/>
        <v>0.38568059361433787</v>
      </c>
      <c r="C720">
        <f t="shared" si="112"/>
        <v>24.930502273910367</v>
      </c>
      <c r="D720">
        <f t="shared" si="113"/>
        <v>1.7433036243747031E-18</v>
      </c>
      <c r="E720">
        <f t="shared" si="114"/>
        <v>1.6181879291741096E-29</v>
      </c>
      <c r="F720">
        <f t="shared" si="115"/>
        <v>1.309420607785732E-121</v>
      </c>
      <c r="G720">
        <f t="shared" si="116"/>
        <v>8.1503388536924411E-45</v>
      </c>
      <c r="H720">
        <f t="shared" si="117"/>
        <v>1.3268940665010604E-34</v>
      </c>
      <c r="I720">
        <f t="shared" si="118"/>
        <v>8.0591228525092808E-13</v>
      </c>
      <c r="J720">
        <f t="shared" si="119"/>
        <v>2888.4278040325339</v>
      </c>
      <c r="K720">
        <f t="shared" si="120"/>
        <v>2913.7439869000596</v>
      </c>
      <c r="L720">
        <v>2905.6277730000002</v>
      </c>
      <c r="M720">
        <f t="shared" si="121"/>
        <v>8.1162139000593925</v>
      </c>
    </row>
    <row r="721" spans="1:13" x14ac:dyDescent="0.35">
      <c r="A721" s="8">
        <v>1772.701172</v>
      </c>
      <c r="B721">
        <f t="shared" si="111"/>
        <v>0.36115648845480175</v>
      </c>
      <c r="C721">
        <f t="shared" si="112"/>
        <v>22.638060101172137</v>
      </c>
      <c r="D721">
        <f t="shared" si="113"/>
        <v>1.4799595229198757E-18</v>
      </c>
      <c r="E721">
        <f t="shared" si="114"/>
        <v>1.1980902939644746E-29</v>
      </c>
      <c r="F721">
        <f t="shared" si="115"/>
        <v>3.5261945467138067E-122</v>
      </c>
      <c r="G721">
        <f t="shared" si="116"/>
        <v>3.6219477652419565E-45</v>
      </c>
      <c r="H721">
        <f t="shared" si="117"/>
        <v>6.4376629498941243E-35</v>
      </c>
      <c r="I721">
        <f t="shared" si="118"/>
        <v>5.0618990613537928E-13</v>
      </c>
      <c r="J721">
        <f t="shared" si="119"/>
        <v>2818.2233842655714</v>
      </c>
      <c r="K721">
        <f t="shared" si="120"/>
        <v>2841.2226008551988</v>
      </c>
      <c r="L721">
        <v>2836.12869</v>
      </c>
      <c r="M721">
        <f t="shared" si="121"/>
        <v>5.0939108551988284</v>
      </c>
    </row>
    <row r="722" spans="1:13" x14ac:dyDescent="0.35">
      <c r="A722" s="8">
        <v>1773.8652340000001</v>
      </c>
      <c r="B722">
        <f t="shared" si="111"/>
        <v>0.33812828317742716</v>
      </c>
      <c r="C722">
        <f t="shared" si="112"/>
        <v>20.543884798010666</v>
      </c>
      <c r="D722">
        <f t="shared" si="113"/>
        <v>1.2560539110598724E-18</v>
      </c>
      <c r="E722">
        <f t="shared" si="114"/>
        <v>8.8652320774962555E-30</v>
      </c>
      <c r="F722">
        <f t="shared" si="115"/>
        <v>9.4673525806292585E-123</v>
      </c>
      <c r="G722">
        <f t="shared" si="116"/>
        <v>1.6047363768938695E-45</v>
      </c>
      <c r="H722">
        <f t="shared" si="117"/>
        <v>3.1139754358507952E-35</v>
      </c>
      <c r="I722">
        <f t="shared" si="118"/>
        <v>3.1698160002629983E-13</v>
      </c>
      <c r="J722">
        <f t="shared" si="119"/>
        <v>2747.660018024219</v>
      </c>
      <c r="K722">
        <f t="shared" si="120"/>
        <v>2768.5420311054072</v>
      </c>
      <c r="L722">
        <v>2766.4062920000001</v>
      </c>
      <c r="M722">
        <f t="shared" si="121"/>
        <v>2.1357391054070831</v>
      </c>
    </row>
    <row r="723" spans="1:13" x14ac:dyDescent="0.35">
      <c r="A723" s="8">
        <v>1775.03125</v>
      </c>
      <c r="B723">
        <f t="shared" si="111"/>
        <v>0.31647379764836442</v>
      </c>
      <c r="C723">
        <f t="shared" si="112"/>
        <v>18.629004526672432</v>
      </c>
      <c r="D723">
        <f t="shared" si="113"/>
        <v>1.0654385709707043E-18</v>
      </c>
      <c r="E723">
        <f t="shared" si="114"/>
        <v>6.5525494537026072E-30</v>
      </c>
      <c r="F723">
        <f t="shared" si="115"/>
        <v>2.5286203337691621E-123</v>
      </c>
      <c r="G723">
        <f t="shared" si="116"/>
        <v>7.0788574607508202E-46</v>
      </c>
      <c r="H723">
        <f t="shared" si="117"/>
        <v>1.4999061383463306E-35</v>
      </c>
      <c r="I723">
        <f t="shared" si="118"/>
        <v>1.9774467921554449E-13</v>
      </c>
      <c r="J723">
        <f t="shared" si="119"/>
        <v>2676.7323056667619</v>
      </c>
      <c r="K723">
        <f t="shared" si="120"/>
        <v>2695.6777839910828</v>
      </c>
      <c r="L723">
        <v>2696.4344129999999</v>
      </c>
      <c r="M723">
        <f t="shared" si="121"/>
        <v>-0.75662900891711615</v>
      </c>
    </row>
    <row r="724" spans="1:13" x14ac:dyDescent="0.35">
      <c r="A724" s="8">
        <v>1776.1953129999999</v>
      </c>
      <c r="B724">
        <f t="shared" si="111"/>
        <v>0.29618326170001125</v>
      </c>
      <c r="C724">
        <f t="shared" si="112"/>
        <v>16.885068309883927</v>
      </c>
      <c r="D724">
        <f t="shared" si="113"/>
        <v>9.0375299916346692E-19</v>
      </c>
      <c r="E724">
        <f t="shared" si="114"/>
        <v>4.8427274393969002E-30</v>
      </c>
      <c r="F724">
        <f t="shared" si="115"/>
        <v>6.7482725325700001E-124</v>
      </c>
      <c r="G724">
        <f t="shared" si="116"/>
        <v>3.1175367005348956E-46</v>
      </c>
      <c r="H724">
        <f t="shared" si="117"/>
        <v>7.2117050304529611E-36</v>
      </c>
      <c r="I724">
        <f t="shared" si="118"/>
        <v>1.2308706066728167E-13</v>
      </c>
      <c r="J724">
        <f t="shared" si="119"/>
        <v>2605.7893825234582</v>
      </c>
      <c r="K724">
        <f t="shared" si="120"/>
        <v>2622.9706340950424</v>
      </c>
      <c r="L724">
        <v>2626.5380460000001</v>
      </c>
      <c r="M724">
        <f t="shared" si="121"/>
        <v>-3.5674119049576802</v>
      </c>
    </row>
    <row r="725" spans="1:13" x14ac:dyDescent="0.35">
      <c r="A725" s="8">
        <v>1777.359375</v>
      </c>
      <c r="B725">
        <f t="shared" si="111"/>
        <v>0.27714159206155553</v>
      </c>
      <c r="C725">
        <f t="shared" si="112"/>
        <v>15.295059772492149</v>
      </c>
      <c r="D725">
        <f t="shared" si="113"/>
        <v>7.6639511246989929E-19</v>
      </c>
      <c r="E725">
        <f t="shared" si="114"/>
        <v>3.5769240045885183E-30</v>
      </c>
      <c r="F725">
        <f t="shared" si="115"/>
        <v>1.7955470442576198E-124</v>
      </c>
      <c r="G725">
        <f t="shared" si="116"/>
        <v>1.3688472336170819E-46</v>
      </c>
      <c r="H725">
        <f t="shared" si="117"/>
        <v>3.4570590316846282E-36</v>
      </c>
      <c r="I725">
        <f t="shared" si="118"/>
        <v>7.6386193099853497E-14</v>
      </c>
      <c r="J725">
        <f t="shared" si="119"/>
        <v>2534.8213916817526</v>
      </c>
      <c r="K725">
        <f t="shared" si="120"/>
        <v>2550.3935930463063</v>
      </c>
      <c r="L725">
        <v>2556.6894200000002</v>
      </c>
      <c r="M725">
        <f t="shared" si="121"/>
        <v>-6.2958269536939042</v>
      </c>
    </row>
    <row r="726" spans="1:13" x14ac:dyDescent="0.35">
      <c r="A726" s="8">
        <v>1778.5234379999999</v>
      </c>
      <c r="B726">
        <f t="shared" ref="B726:B789" si="122">$I$2*_xlfn.NORM.DIST($A726,$F$2,$H$2/$A$19,0)</f>
        <v>0.25927539050509663</v>
      </c>
      <c r="C726">
        <f t="shared" ref="C726:C789" si="123">$Q$2*_xlfn.NORM.DIST($A726,$N$2,$P$2/$A$19,0)</f>
        <v>13.8463289233735</v>
      </c>
      <c r="D726">
        <f t="shared" ref="D726:D789" si="124">$V$2*_xlfn.NORM.DIST($A726,$S$2,$U$2/$A$19,0)</f>
        <v>6.4973642838521763E-19</v>
      </c>
      <c r="E726">
        <f t="shared" ref="E726:E789" si="125">$AA$2*_xlfn.NORM.DIST($A726,$X$2,$Z$2/$A$19,0)</f>
        <v>2.6403964563373794E-30</v>
      </c>
      <c r="F726">
        <f t="shared" ref="F726:F789" si="126">$AF$2*_xlfn.NORM.DIST($A726,$AC$2,$AE$2/$A$19,0)</f>
        <v>4.7631599172131283E-125</v>
      </c>
      <c r="G726">
        <f t="shared" ref="G726:G789" si="127">$AK$2*_xlfn.NORM.DIST($A726,$AH$2,$AJ$2/$A$19,0)</f>
        <v>5.9922893600280715E-47</v>
      </c>
      <c r="H726">
        <f t="shared" ref="H726:H789" si="128">$AP$2*_xlfn.NORM.DIST($A726,$AM$2,$AO$2/$A$19,0)</f>
        <v>1.6522282934312473E-36</v>
      </c>
      <c r="I726">
        <f t="shared" ref="I726:I789" si="129">$AU$2*_xlfn.NORM.DIST($A726,$AR$2,$AT$2/$A$19,0)</f>
        <v>4.7261972960769408E-14</v>
      </c>
      <c r="J726">
        <f t="shared" ref="J726:J789" si="130">$AZ$2*_xlfn.NORM.DIST($A726,$AW$2,$AY$2/$A$19,0)</f>
        <v>2463.9340538078964</v>
      </c>
      <c r="K726">
        <f t="shared" si="120"/>
        <v>2478.0396581217751</v>
      </c>
      <c r="L726">
        <v>2486.9762599999999</v>
      </c>
      <c r="M726">
        <f t="shared" si="121"/>
        <v>-8.936601878224792</v>
      </c>
    </row>
    <row r="727" spans="1:13" x14ac:dyDescent="0.35">
      <c r="A727" s="8">
        <v>1779.6875</v>
      </c>
      <c r="B727">
        <f t="shared" si="122"/>
        <v>0.24251540439926492</v>
      </c>
      <c r="C727">
        <f t="shared" si="123"/>
        <v>12.527179291000941</v>
      </c>
      <c r="D727">
        <f t="shared" si="124"/>
        <v>5.5068512521078776E-19</v>
      </c>
      <c r="E727">
        <f t="shared" si="125"/>
        <v>1.9479084299481045E-30</v>
      </c>
      <c r="F727">
        <f t="shared" si="126"/>
        <v>1.2597626456810194E-125</v>
      </c>
      <c r="G727">
        <f t="shared" si="127"/>
        <v>2.6153244477402103E-47</v>
      </c>
      <c r="H727">
        <f t="shared" si="128"/>
        <v>7.8727830601834034E-37</v>
      </c>
      <c r="I727">
        <f t="shared" si="129"/>
        <v>2.9154372743715692E-14</v>
      </c>
      <c r="J727">
        <f t="shared" si="130"/>
        <v>2393.2302331016103</v>
      </c>
      <c r="K727">
        <f t="shared" ref="K727:K790" si="131">SUM(B727:J727)</f>
        <v>2405.9999277970105</v>
      </c>
      <c r="L727">
        <v>2417.4848050000001</v>
      </c>
      <c r="M727">
        <f t="shared" ref="M727:M790" si="132">K727-L727</f>
        <v>-11.484877202989537</v>
      </c>
    </row>
    <row r="728" spans="1:13" x14ac:dyDescent="0.35">
      <c r="A728" s="8">
        <v>1780.8496090000001</v>
      </c>
      <c r="B728">
        <f t="shared" si="122"/>
        <v>0.22682174007546529</v>
      </c>
      <c r="C728">
        <f t="shared" si="123"/>
        <v>11.328716408796526</v>
      </c>
      <c r="D728">
        <f t="shared" si="124"/>
        <v>4.6673661113254214E-19</v>
      </c>
      <c r="E728">
        <f t="shared" si="125"/>
        <v>1.4369116742193884E-30</v>
      </c>
      <c r="F728">
        <f t="shared" si="126"/>
        <v>3.3292725143984886E-126</v>
      </c>
      <c r="G728">
        <f t="shared" si="127"/>
        <v>1.1396210165778046E-47</v>
      </c>
      <c r="H728">
        <f t="shared" si="128"/>
        <v>3.7447655112703566E-37</v>
      </c>
      <c r="I728">
        <f t="shared" si="129"/>
        <v>1.7945085816517021E-14</v>
      </c>
      <c r="J728">
        <f t="shared" si="130"/>
        <v>2322.927150781064</v>
      </c>
      <c r="K728">
        <f t="shared" si="131"/>
        <v>2334.4826889299361</v>
      </c>
      <c r="L728">
        <v>2348.4148970000001</v>
      </c>
      <c r="M728">
        <f t="shared" si="132"/>
        <v>-13.932208070064007</v>
      </c>
    </row>
    <row r="729" spans="1:13" x14ac:dyDescent="0.35">
      <c r="A729" s="8">
        <v>1782.013672</v>
      </c>
      <c r="B729">
        <f t="shared" si="122"/>
        <v>0.2120799729438636</v>
      </c>
      <c r="C729">
        <f t="shared" si="123"/>
        <v>10.236937535727076</v>
      </c>
      <c r="D729">
        <f t="shared" si="124"/>
        <v>3.9536779296423712E-19</v>
      </c>
      <c r="E729">
        <f t="shared" si="125"/>
        <v>1.0587891957827542E-30</v>
      </c>
      <c r="F729">
        <f t="shared" si="126"/>
        <v>8.7525377063137805E-127</v>
      </c>
      <c r="G729">
        <f t="shared" si="127"/>
        <v>4.9440689024608263E-48</v>
      </c>
      <c r="H729">
        <f t="shared" si="128"/>
        <v>1.7736754649335594E-37</v>
      </c>
      <c r="I729">
        <f t="shared" si="129"/>
        <v>1.100344789495874E-14</v>
      </c>
      <c r="J729">
        <f t="shared" si="130"/>
        <v>2252.8842258261566</v>
      </c>
      <c r="K729">
        <f t="shared" si="131"/>
        <v>2263.3332433348273</v>
      </c>
      <c r="L729">
        <v>2279.616094</v>
      </c>
      <c r="M729">
        <f t="shared" si="132"/>
        <v>-16.282850665172646</v>
      </c>
    </row>
    <row r="730" spans="1:13" x14ac:dyDescent="0.35">
      <c r="A730" s="8">
        <v>1783.1757809999999</v>
      </c>
      <c r="B730">
        <f t="shared" si="122"/>
        <v>0.19828152684289052</v>
      </c>
      <c r="C730">
        <f t="shared" si="123"/>
        <v>9.2463236306998002</v>
      </c>
      <c r="D730">
        <f t="shared" si="124"/>
        <v>3.3491419955871635E-19</v>
      </c>
      <c r="E730">
        <f t="shared" si="125"/>
        <v>7.8010319209053655E-31</v>
      </c>
      <c r="F730">
        <f t="shared" si="126"/>
        <v>2.2992731322848285E-127</v>
      </c>
      <c r="G730">
        <f t="shared" si="127"/>
        <v>2.141486525560977E-48</v>
      </c>
      <c r="H730">
        <f t="shared" si="128"/>
        <v>8.3862239879695016E-38</v>
      </c>
      <c r="I730">
        <f t="shared" si="129"/>
        <v>6.7323484214138211E-15</v>
      </c>
      <c r="J730">
        <f t="shared" si="130"/>
        <v>2183.4284889736218</v>
      </c>
      <c r="K730">
        <f t="shared" si="131"/>
        <v>2192.8730941311646</v>
      </c>
      <c r="L730">
        <v>2211.3984919999998</v>
      </c>
      <c r="M730">
        <f t="shared" si="132"/>
        <v>-18.525397868835171</v>
      </c>
    </row>
    <row r="731" spans="1:13" x14ac:dyDescent="0.35">
      <c r="A731" s="8">
        <v>1784.3398440000001</v>
      </c>
      <c r="B731">
        <f t="shared" si="122"/>
        <v>0.1853250856523774</v>
      </c>
      <c r="C731">
        <f t="shared" si="123"/>
        <v>8.3450544447688753</v>
      </c>
      <c r="D731">
        <f t="shared" si="124"/>
        <v>2.83547833480003E-19</v>
      </c>
      <c r="E731">
        <f t="shared" si="125"/>
        <v>5.7413183403699311E-31</v>
      </c>
      <c r="F731">
        <f t="shared" si="126"/>
        <v>6.0085099719670859E-128</v>
      </c>
      <c r="G731">
        <f t="shared" si="127"/>
        <v>9.2348742847605739E-49</v>
      </c>
      <c r="H731">
        <f t="shared" si="128"/>
        <v>3.9482765526846378E-38</v>
      </c>
      <c r="I731">
        <f t="shared" si="129"/>
        <v>4.1033769311015786E-15</v>
      </c>
      <c r="J731">
        <f t="shared" si="130"/>
        <v>2114.4146094513289</v>
      </c>
      <c r="K731">
        <f t="shared" si="131"/>
        <v>2122.9449889817502</v>
      </c>
      <c r="L731">
        <v>2143.6093059999998</v>
      </c>
      <c r="M731">
        <f t="shared" si="132"/>
        <v>-20.664317018249676</v>
      </c>
    </row>
    <row r="732" spans="1:13" x14ac:dyDescent="0.35">
      <c r="A732" s="8">
        <v>1785.501953</v>
      </c>
      <c r="B732">
        <f t="shared" si="122"/>
        <v>0.17320245834605397</v>
      </c>
      <c r="C732">
        <f t="shared" si="123"/>
        <v>7.5283505953608625</v>
      </c>
      <c r="D732">
        <f t="shared" si="124"/>
        <v>2.4006141168495066E-19</v>
      </c>
      <c r="E732">
        <f t="shared" si="125"/>
        <v>4.2250825617680505E-31</v>
      </c>
      <c r="F732">
        <f t="shared" si="126"/>
        <v>1.5689868931629611E-128</v>
      </c>
      <c r="G732">
        <f t="shared" si="127"/>
        <v>3.9761043580228877E-49</v>
      </c>
      <c r="H732">
        <f t="shared" si="128"/>
        <v>1.8556489461415202E-38</v>
      </c>
      <c r="I732">
        <f t="shared" si="129"/>
        <v>2.4956010554555687E-15</v>
      </c>
      <c r="J732">
        <f t="shared" si="130"/>
        <v>2046.1583397724123</v>
      </c>
      <c r="K732">
        <f t="shared" si="131"/>
        <v>2053.8598928261194</v>
      </c>
      <c r="L732">
        <v>2076.5497070000001</v>
      </c>
      <c r="M732">
        <f t="shared" si="132"/>
        <v>-22.689814173880677</v>
      </c>
    </row>
    <row r="733" spans="1:13" x14ac:dyDescent="0.35">
      <c r="A733" s="8">
        <v>1786.6640629999999</v>
      </c>
      <c r="B733">
        <f t="shared" si="122"/>
        <v>0.16184249344097359</v>
      </c>
      <c r="C733">
        <f t="shared" si="123"/>
        <v>6.7874476497130054</v>
      </c>
      <c r="D733">
        <f t="shared" si="124"/>
        <v>2.0318904528309989E-19</v>
      </c>
      <c r="E733">
        <f t="shared" si="125"/>
        <v>3.1074159008423766E-31</v>
      </c>
      <c r="F733">
        <f t="shared" si="126"/>
        <v>4.0847963826082975E-129</v>
      </c>
      <c r="G733">
        <f t="shared" si="127"/>
        <v>1.706802679622902E-49</v>
      </c>
      <c r="H733">
        <f t="shared" si="128"/>
        <v>8.6952657832709688E-39</v>
      </c>
      <c r="I733">
        <f t="shared" si="129"/>
        <v>1.5132399300044674E-15</v>
      </c>
      <c r="J733">
        <f t="shared" si="130"/>
        <v>1978.6231245827103</v>
      </c>
      <c r="K733">
        <f t="shared" si="131"/>
        <v>1985.5724147258643</v>
      </c>
      <c r="L733">
        <v>2010.1758259999999</v>
      </c>
      <c r="M733">
        <f t="shared" si="132"/>
        <v>-24.603411274135624</v>
      </c>
    </row>
    <row r="734" spans="1:13" x14ac:dyDescent="0.35">
      <c r="A734" s="8">
        <v>1787.826172</v>
      </c>
      <c r="B734">
        <f t="shared" si="122"/>
        <v>0.15119930225756423</v>
      </c>
      <c r="C734">
        <f t="shared" si="123"/>
        <v>6.1157429430284953</v>
      </c>
      <c r="D734">
        <f t="shared" si="124"/>
        <v>1.7193340344468001E-19</v>
      </c>
      <c r="E734">
        <f t="shared" si="125"/>
        <v>2.28404370161432E-31</v>
      </c>
      <c r="F734">
        <f t="shared" si="126"/>
        <v>1.0602812557862407E-129</v>
      </c>
      <c r="G734">
        <f t="shared" si="127"/>
        <v>7.3047985633589552E-50</v>
      </c>
      <c r="H734">
        <f t="shared" si="128"/>
        <v>4.0622744147013954E-39</v>
      </c>
      <c r="I734">
        <f t="shared" si="129"/>
        <v>9.1482849222178729E-16</v>
      </c>
      <c r="J734">
        <f t="shared" si="130"/>
        <v>1911.8847234764271</v>
      </c>
      <c r="K734">
        <f t="shared" si="131"/>
        <v>1918.1516657217132</v>
      </c>
      <c r="L734">
        <v>1944.5550559999999</v>
      </c>
      <c r="M734">
        <f t="shared" si="132"/>
        <v>-26.403390278286679</v>
      </c>
    </row>
    <row r="735" spans="1:13" x14ac:dyDescent="0.35">
      <c r="A735" s="8">
        <v>1788.9882809999999</v>
      </c>
      <c r="B735">
        <f t="shared" si="122"/>
        <v>0.14122959223284506</v>
      </c>
      <c r="C735">
        <f t="shared" si="123"/>
        <v>5.5071637122485573</v>
      </c>
      <c r="D735">
        <f t="shared" si="124"/>
        <v>1.4544614159224234E-19</v>
      </c>
      <c r="E735">
        <f t="shared" si="125"/>
        <v>1.6778385232360744E-31</v>
      </c>
      <c r="F735">
        <f t="shared" si="126"/>
        <v>2.7439160881806897E-130</v>
      </c>
      <c r="G735">
        <f t="shared" si="127"/>
        <v>3.1169672850476676E-50</v>
      </c>
      <c r="H735">
        <f t="shared" si="128"/>
        <v>1.8921463529660442E-39</v>
      </c>
      <c r="I735">
        <f t="shared" si="129"/>
        <v>5.5140492805143502E-16</v>
      </c>
      <c r="J735">
        <f t="shared" si="130"/>
        <v>1846.0144385236686</v>
      </c>
      <c r="K735">
        <f t="shared" si="131"/>
        <v>1851.66283182815</v>
      </c>
      <c r="L735">
        <v>1879.751309</v>
      </c>
      <c r="M735">
        <f t="shared" si="132"/>
        <v>-28.088477171849945</v>
      </c>
    </row>
    <row r="736" spans="1:13" x14ac:dyDescent="0.35">
      <c r="A736" s="8">
        <v>1790.1503909999999</v>
      </c>
      <c r="B736">
        <f t="shared" si="122"/>
        <v>0.131892557523098</v>
      </c>
      <c r="C736">
        <f t="shared" si="123"/>
        <v>4.9561306444287974</v>
      </c>
      <c r="D736">
        <f t="shared" si="124"/>
        <v>1.2300593335478769E-19</v>
      </c>
      <c r="E736">
        <f t="shared" si="125"/>
        <v>1.2317895780773504E-31</v>
      </c>
      <c r="F736">
        <f t="shared" si="126"/>
        <v>7.0797697361233511E-131</v>
      </c>
      <c r="G736">
        <f t="shared" si="127"/>
        <v>1.3260350242045036E-50</v>
      </c>
      <c r="H736">
        <f t="shared" si="128"/>
        <v>8.7869666203254944E-40</v>
      </c>
      <c r="I736">
        <f t="shared" si="129"/>
        <v>3.3136030756458243E-16</v>
      </c>
      <c r="J736">
        <f t="shared" si="130"/>
        <v>1781.0792263748538</v>
      </c>
      <c r="K736">
        <f t="shared" si="131"/>
        <v>1786.1672495768057</v>
      </c>
      <c r="L736">
        <v>1815.8250840000001</v>
      </c>
      <c r="M736">
        <f t="shared" si="132"/>
        <v>-29.657834423194345</v>
      </c>
    </row>
    <row r="737" spans="1:13" x14ac:dyDescent="0.35">
      <c r="A737" s="8">
        <v>1791.3125</v>
      </c>
      <c r="B737">
        <f t="shared" si="122"/>
        <v>0.1231497662215254</v>
      </c>
      <c r="C737">
        <f t="shared" si="123"/>
        <v>4.4575228530572719</v>
      </c>
      <c r="D737">
        <f t="shared" si="124"/>
        <v>1.0399966811478616E-19</v>
      </c>
      <c r="E737">
        <f t="shared" si="125"/>
        <v>9.0378209102891608E-32</v>
      </c>
      <c r="F737">
        <f t="shared" si="126"/>
        <v>1.8212393143657808E-131</v>
      </c>
      <c r="G737">
        <f t="shared" si="127"/>
        <v>5.6244121323728061E-51</v>
      </c>
      <c r="H737">
        <f t="shared" si="128"/>
        <v>4.0683900704091911E-40</v>
      </c>
      <c r="I737">
        <f t="shared" si="129"/>
        <v>1.9853157466156394E-16</v>
      </c>
      <c r="J737">
        <f t="shared" si="130"/>
        <v>1717.1418151670689</v>
      </c>
      <c r="K737">
        <f t="shared" si="131"/>
        <v>1721.7224877863478</v>
      </c>
      <c r="L737">
        <v>1752.8335279999999</v>
      </c>
      <c r="M737">
        <f t="shared" si="132"/>
        <v>-31.111040213652132</v>
      </c>
    </row>
    <row r="738" spans="1:13" x14ac:dyDescent="0.35">
      <c r="A738" s="8">
        <v>1792.4726559999999</v>
      </c>
      <c r="B738">
        <f t="shared" si="122"/>
        <v>0.1149782909773768</v>
      </c>
      <c r="C738">
        <f t="shared" si="123"/>
        <v>4.0073612914199988</v>
      </c>
      <c r="D738">
        <f t="shared" si="124"/>
        <v>8.793112321703759E-20</v>
      </c>
      <c r="E738">
        <f t="shared" si="125"/>
        <v>6.6306836423013519E-32</v>
      </c>
      <c r="F738">
        <f t="shared" si="126"/>
        <v>4.6817497754139375E-132</v>
      </c>
      <c r="G738">
        <f t="shared" si="127"/>
        <v>2.3819223523997757E-51</v>
      </c>
      <c r="H738">
        <f t="shared" si="128"/>
        <v>1.8804879387229886E-40</v>
      </c>
      <c r="I738">
        <f t="shared" si="129"/>
        <v>1.1869568075589465E-16</v>
      </c>
      <c r="J738">
        <f t="shared" si="130"/>
        <v>1654.3650995944035</v>
      </c>
      <c r="K738">
        <f t="shared" si="131"/>
        <v>1658.487439176801</v>
      </c>
      <c r="L738">
        <v>1690.9333810000001</v>
      </c>
      <c r="M738">
        <f t="shared" si="132"/>
        <v>-32.445941823199064</v>
      </c>
    </row>
    <row r="739" spans="1:13" x14ac:dyDescent="0.35">
      <c r="A739" s="8">
        <v>1793.6347659999999</v>
      </c>
      <c r="B739">
        <f t="shared" si="122"/>
        <v>0.10731653597872369</v>
      </c>
      <c r="C739">
        <f t="shared" si="123"/>
        <v>3.5998284366327225</v>
      </c>
      <c r="D739">
        <f t="shared" si="124"/>
        <v>7.4304069002354929E-20</v>
      </c>
      <c r="E739">
        <f t="shared" si="125"/>
        <v>4.8592281105783859E-32</v>
      </c>
      <c r="F739">
        <f t="shared" si="126"/>
        <v>1.1971702086236577E-132</v>
      </c>
      <c r="G739">
        <f t="shared" si="127"/>
        <v>1.0042682828394287E-51</v>
      </c>
      <c r="H739">
        <f t="shared" si="128"/>
        <v>8.6547434694946951E-41</v>
      </c>
      <c r="I739">
        <f t="shared" si="129"/>
        <v>7.0691004501350545E-17</v>
      </c>
      <c r="J739">
        <f t="shared" si="130"/>
        <v>1592.5913529688846</v>
      </c>
      <c r="K739">
        <f t="shared" si="131"/>
        <v>1596.2984979414962</v>
      </c>
      <c r="L739">
        <v>1629.965925</v>
      </c>
      <c r="M739">
        <f t="shared" si="132"/>
        <v>-33.66742705850379</v>
      </c>
    </row>
    <row r="740" spans="1:13" x14ac:dyDescent="0.35">
      <c r="A740" s="8">
        <v>1794.794922</v>
      </c>
      <c r="B740">
        <f t="shared" si="122"/>
        <v>0.10015824283046121</v>
      </c>
      <c r="C740">
        <f t="shared" si="123"/>
        <v>3.232362965155064</v>
      </c>
      <c r="D740">
        <f t="shared" si="124"/>
        <v>6.2789613137855307E-20</v>
      </c>
      <c r="E740">
        <f t="shared" si="125"/>
        <v>3.5607757486420491E-32</v>
      </c>
      <c r="F740">
        <f t="shared" si="126"/>
        <v>3.059157093433014E-133</v>
      </c>
      <c r="G740">
        <f t="shared" si="127"/>
        <v>4.2277072548379778E-52</v>
      </c>
      <c r="H740">
        <f t="shared" si="128"/>
        <v>3.9765538049573782E-41</v>
      </c>
      <c r="I740">
        <f t="shared" si="129"/>
        <v>4.2012079446549024E-17</v>
      </c>
      <c r="J740">
        <f t="shared" si="130"/>
        <v>1532.0774594760308</v>
      </c>
      <c r="K740">
        <f t="shared" si="131"/>
        <v>1535.4099806840163</v>
      </c>
      <c r="L740">
        <v>1570.1821460000001</v>
      </c>
      <c r="M740">
        <f t="shared" si="132"/>
        <v>-34.772165315983784</v>
      </c>
    </row>
    <row r="741" spans="1:13" x14ac:dyDescent="0.35">
      <c r="A741" s="8">
        <v>1795.955078</v>
      </c>
      <c r="B741">
        <f t="shared" si="122"/>
        <v>9.3459986204395482E-2</v>
      </c>
      <c r="C741">
        <f t="shared" si="123"/>
        <v>2.9006502200757995</v>
      </c>
      <c r="D741">
        <f t="shared" si="124"/>
        <v>5.304511410852433E-20</v>
      </c>
      <c r="E741">
        <f t="shared" si="125"/>
        <v>2.6077356098454679E-32</v>
      </c>
      <c r="F741">
        <f t="shared" si="126"/>
        <v>7.7938330402230626E-134</v>
      </c>
      <c r="G741">
        <f t="shared" si="127"/>
        <v>1.7744489433594753E-52</v>
      </c>
      <c r="H741">
        <f t="shared" si="128"/>
        <v>1.8216417307888713E-41</v>
      </c>
      <c r="I741">
        <f t="shared" si="129"/>
        <v>2.4893596368709067E-17</v>
      </c>
      <c r="J741">
        <f t="shared" si="130"/>
        <v>1472.7632983889287</v>
      </c>
      <c r="K741">
        <f t="shared" si="131"/>
        <v>1475.7574085952087</v>
      </c>
      <c r="L741">
        <v>1511.520855</v>
      </c>
      <c r="M741">
        <f t="shared" si="132"/>
        <v>-35.763446404791239</v>
      </c>
    </row>
    <row r="742" spans="1:13" x14ac:dyDescent="0.35">
      <c r="A742" s="8">
        <v>1797.1152340000001</v>
      </c>
      <c r="B742">
        <f t="shared" si="122"/>
        <v>8.7193416203181814E-2</v>
      </c>
      <c r="C742">
        <f t="shared" si="123"/>
        <v>2.6014023137930602</v>
      </c>
      <c r="D742">
        <f t="shared" si="124"/>
        <v>4.4800755639977889E-20</v>
      </c>
      <c r="E742">
        <f t="shared" si="125"/>
        <v>1.9086402989265035E-32</v>
      </c>
      <c r="F742">
        <f t="shared" si="126"/>
        <v>1.9797203943158076E-134</v>
      </c>
      <c r="G742">
        <f t="shared" si="127"/>
        <v>7.4254973710903975E-53</v>
      </c>
      <c r="H742">
        <f t="shared" si="128"/>
        <v>8.3199843727197221E-42</v>
      </c>
      <c r="I742">
        <f t="shared" si="129"/>
        <v>1.4706338200619066E-17</v>
      </c>
      <c r="J742">
        <f t="shared" si="130"/>
        <v>1414.6892153578158</v>
      </c>
      <c r="K742">
        <f t="shared" si="131"/>
        <v>1417.377811087812</v>
      </c>
      <c r="L742">
        <v>1454.020573</v>
      </c>
      <c r="M742">
        <f t="shared" si="132"/>
        <v>-36.642761912188007</v>
      </c>
    </row>
    <row r="743" spans="1:13" x14ac:dyDescent="0.35">
      <c r="A743" s="8">
        <v>1798.2753909999999</v>
      </c>
      <c r="B743">
        <f t="shared" si="122"/>
        <v>8.1331842939445703E-2</v>
      </c>
      <c r="C743">
        <f t="shared" si="123"/>
        <v>2.3316135054361502</v>
      </c>
      <c r="D743">
        <f t="shared" si="124"/>
        <v>3.7827496297249747E-20</v>
      </c>
      <c r="E743">
        <f t="shared" si="125"/>
        <v>1.3961307784356477E-32</v>
      </c>
      <c r="F743">
        <f t="shared" si="126"/>
        <v>5.0137138263325307E-135</v>
      </c>
      <c r="G743">
        <f t="shared" si="127"/>
        <v>3.0980662599612727E-53</v>
      </c>
      <c r="H743">
        <f t="shared" si="128"/>
        <v>3.7886562215831711E-42</v>
      </c>
      <c r="I743">
        <f t="shared" si="129"/>
        <v>8.662129983253719E-18</v>
      </c>
      <c r="J743">
        <f t="shared" si="130"/>
        <v>1357.8912106250873</v>
      </c>
      <c r="K743">
        <f t="shared" si="131"/>
        <v>1360.3041559734629</v>
      </c>
      <c r="L743">
        <v>1397.716087</v>
      </c>
      <c r="M743">
        <f t="shared" si="132"/>
        <v>-37.411931026537104</v>
      </c>
    </row>
    <row r="744" spans="1:13" x14ac:dyDescent="0.35">
      <c r="A744" s="8">
        <v>1799.435547</v>
      </c>
      <c r="B744">
        <f t="shared" si="122"/>
        <v>7.5850164006151494E-2</v>
      </c>
      <c r="C744">
        <f t="shared" si="123"/>
        <v>2.0885388773036273</v>
      </c>
      <c r="D744">
        <f t="shared" si="124"/>
        <v>3.1930983065111102E-20</v>
      </c>
      <c r="E744">
        <f t="shared" si="125"/>
        <v>1.0206335217081386E-32</v>
      </c>
      <c r="F744">
        <f t="shared" si="126"/>
        <v>1.2659576571475533E-135</v>
      </c>
      <c r="G744">
        <f t="shared" si="127"/>
        <v>1.2887231269392409E-53</v>
      </c>
      <c r="H744">
        <f t="shared" si="128"/>
        <v>1.7200917899259569E-42</v>
      </c>
      <c r="I744">
        <f t="shared" si="129"/>
        <v>5.0868447302477078E-18</v>
      </c>
      <c r="J744">
        <f t="shared" si="130"/>
        <v>1302.4011977282619</v>
      </c>
      <c r="K744">
        <f t="shared" si="131"/>
        <v>1304.5655867695716</v>
      </c>
      <c r="L744">
        <v>1342.6386709999999</v>
      </c>
      <c r="M744">
        <f t="shared" si="132"/>
        <v>-38.073084230428321</v>
      </c>
    </row>
    <row r="745" spans="1:13" x14ac:dyDescent="0.35">
      <c r="A745" s="8">
        <v>1800.595703</v>
      </c>
      <c r="B745">
        <f t="shared" si="122"/>
        <v>7.0724746592478877E-2</v>
      </c>
      <c r="C745">
        <f t="shared" si="123"/>
        <v>1.8696722676833886</v>
      </c>
      <c r="D745">
        <f t="shared" si="124"/>
        <v>2.6946313113725607E-20</v>
      </c>
      <c r="E745">
        <f t="shared" si="125"/>
        <v>7.4568456313985956E-33</v>
      </c>
      <c r="F745">
        <f t="shared" si="126"/>
        <v>3.1870014317052881E-136</v>
      </c>
      <c r="G745">
        <f t="shared" si="127"/>
        <v>5.3448064494978862E-54</v>
      </c>
      <c r="H745">
        <f t="shared" si="128"/>
        <v>7.7861270582828294E-43</v>
      </c>
      <c r="I745">
        <f t="shared" si="129"/>
        <v>2.9783498248484733E-18</v>
      </c>
      <c r="J745">
        <f t="shared" si="130"/>
        <v>1248.2467866134411</v>
      </c>
      <c r="K745">
        <f t="shared" si="131"/>
        <v>1250.1871836277171</v>
      </c>
      <c r="L745">
        <v>1288.81583</v>
      </c>
      <c r="M745">
        <f t="shared" si="132"/>
        <v>-38.628646372282901</v>
      </c>
    </row>
    <row r="746" spans="1:13" x14ac:dyDescent="0.35">
      <c r="A746" s="8">
        <v>1801.7558590000001</v>
      </c>
      <c r="B746">
        <f t="shared" si="122"/>
        <v>6.5933364972467878E-2</v>
      </c>
      <c r="C746">
        <f t="shared" si="123"/>
        <v>1.6727280108792035</v>
      </c>
      <c r="D746">
        <f t="shared" si="124"/>
        <v>2.2733629870008118E-20</v>
      </c>
      <c r="E746">
        <f t="shared" si="125"/>
        <v>5.4448017910493242E-33</v>
      </c>
      <c r="F746">
        <f t="shared" si="126"/>
        <v>7.9992409283207485E-137</v>
      </c>
      <c r="G746">
        <f t="shared" si="127"/>
        <v>2.2100789268823824E-54</v>
      </c>
      <c r="H746">
        <f t="shared" si="128"/>
        <v>3.5139436296195231E-43</v>
      </c>
      <c r="I746">
        <f t="shared" si="129"/>
        <v>1.7386268109308376E-18</v>
      </c>
      <c r="J746">
        <f t="shared" si="130"/>
        <v>1195.4515695650734</v>
      </c>
      <c r="K746">
        <f t="shared" si="131"/>
        <v>1197.1902309409252</v>
      </c>
      <c r="L746">
        <v>1236.2715390000001</v>
      </c>
      <c r="M746">
        <f t="shared" si="132"/>
        <v>-39.0813080590749</v>
      </c>
    </row>
    <row r="747" spans="1:13" x14ac:dyDescent="0.35">
      <c r="A747" s="8">
        <v>1802.9140629999999</v>
      </c>
      <c r="B747">
        <f t="shared" si="122"/>
        <v>6.1462399555297524E-2</v>
      </c>
      <c r="C747">
        <f t="shared" si="123"/>
        <v>1.4959052656084153</v>
      </c>
      <c r="D747">
        <f t="shared" si="124"/>
        <v>1.9179845627358622E-20</v>
      </c>
      <c r="E747">
        <f t="shared" si="125"/>
        <v>3.9754018425017692E-33</v>
      </c>
      <c r="F747">
        <f t="shared" si="126"/>
        <v>2.0064673056576219E-137</v>
      </c>
      <c r="G747">
        <f t="shared" si="127"/>
        <v>9.1250570202731557E-55</v>
      </c>
      <c r="H747">
        <f t="shared" si="128"/>
        <v>1.5832743085870104E-43</v>
      </c>
      <c r="I747">
        <f t="shared" si="129"/>
        <v>1.0128312047651873E-18</v>
      </c>
      <c r="J747">
        <f t="shared" si="130"/>
        <v>1144.1205142453866</v>
      </c>
      <c r="K747">
        <f t="shared" si="131"/>
        <v>1145.6778819105502</v>
      </c>
      <c r="L747">
        <v>1185.111382</v>
      </c>
      <c r="M747">
        <f t="shared" si="132"/>
        <v>-39.433500089449808</v>
      </c>
    </row>
    <row r="748" spans="1:13" x14ac:dyDescent="0.35">
      <c r="A748" s="8">
        <v>1804.0742190000001</v>
      </c>
      <c r="B748">
        <f t="shared" si="122"/>
        <v>5.7277152458363997E-2</v>
      </c>
      <c r="C748">
        <f t="shared" si="123"/>
        <v>1.3367131431325243</v>
      </c>
      <c r="D748">
        <f t="shared" si="124"/>
        <v>1.6172586369330466E-20</v>
      </c>
      <c r="E748">
        <f t="shared" si="125"/>
        <v>2.899289526687872E-33</v>
      </c>
      <c r="F748">
        <f t="shared" si="126"/>
        <v>5.0061939199948395E-138</v>
      </c>
      <c r="G748">
        <f t="shared" si="127"/>
        <v>3.7507701386022731E-55</v>
      </c>
      <c r="H748">
        <f t="shared" si="128"/>
        <v>7.1029462861233614E-44</v>
      </c>
      <c r="I748">
        <f t="shared" si="129"/>
        <v>5.8772856760246132E-19</v>
      </c>
      <c r="J748">
        <f t="shared" si="130"/>
        <v>1094.0963469630519</v>
      </c>
      <c r="K748">
        <f t="shared" si="131"/>
        <v>1095.4903372586427</v>
      </c>
      <c r="L748">
        <v>1135.1799080000001</v>
      </c>
      <c r="M748">
        <f t="shared" si="132"/>
        <v>-39.689570741357329</v>
      </c>
    </row>
    <row r="749" spans="1:13" x14ac:dyDescent="0.35">
      <c r="A749" s="8">
        <v>1805.232422</v>
      </c>
      <c r="B749">
        <f t="shared" si="122"/>
        <v>5.3373299913116318E-2</v>
      </c>
      <c r="C749">
        <f t="shared" si="123"/>
        <v>1.1939666351246494</v>
      </c>
      <c r="D749">
        <f t="shared" si="124"/>
        <v>1.363707408790081E-20</v>
      </c>
      <c r="E749">
        <f t="shared" si="125"/>
        <v>2.1143416458387194E-33</v>
      </c>
      <c r="F749">
        <f t="shared" si="126"/>
        <v>1.2482596185717134E-138</v>
      </c>
      <c r="G749">
        <f t="shared" si="127"/>
        <v>1.5394373134878254E-55</v>
      </c>
      <c r="H749">
        <f t="shared" si="128"/>
        <v>3.1813659453440755E-44</v>
      </c>
      <c r="I749">
        <f t="shared" si="129"/>
        <v>3.4034637428758645E-19</v>
      </c>
      <c r="J749">
        <f t="shared" si="130"/>
        <v>1045.5594377882842</v>
      </c>
      <c r="K749">
        <f t="shared" si="131"/>
        <v>1046.8067777233221</v>
      </c>
      <c r="L749">
        <v>1086.658797</v>
      </c>
      <c r="M749">
        <f t="shared" si="132"/>
        <v>-39.852019276677993</v>
      </c>
    </row>
    <row r="750" spans="1:13" x14ac:dyDescent="0.35">
      <c r="A750" s="8">
        <v>1806.390625</v>
      </c>
      <c r="B750">
        <f t="shared" si="122"/>
        <v>4.9726275106543837E-2</v>
      </c>
      <c r="C750">
        <f t="shared" si="123"/>
        <v>1.0658202542953965</v>
      </c>
      <c r="D750">
        <f t="shared" si="124"/>
        <v>1.149597172408404E-20</v>
      </c>
      <c r="E750">
        <f t="shared" si="125"/>
        <v>1.5409949247561642E-33</v>
      </c>
      <c r="F750">
        <f t="shared" si="126"/>
        <v>3.1032014953137405E-139</v>
      </c>
      <c r="G750">
        <f t="shared" si="127"/>
        <v>6.2995767283926882E-56</v>
      </c>
      <c r="H750">
        <f t="shared" si="128"/>
        <v>1.4206808523109862E-44</v>
      </c>
      <c r="I750">
        <f t="shared" si="129"/>
        <v>1.9650484275069749E-19</v>
      </c>
      <c r="J750">
        <f t="shared" si="130"/>
        <v>998.43279032364808</v>
      </c>
      <c r="K750">
        <f t="shared" si="131"/>
        <v>999.54833685305005</v>
      </c>
      <c r="L750">
        <v>1039.4732280000001</v>
      </c>
      <c r="M750">
        <f t="shared" si="132"/>
        <v>-39.924891146950017</v>
      </c>
    </row>
    <row r="751" spans="1:13" x14ac:dyDescent="0.35">
      <c r="A751" s="8">
        <v>1807.548828</v>
      </c>
      <c r="B751">
        <f t="shared" si="122"/>
        <v>4.6319838822083001E-2</v>
      </c>
      <c r="C751">
        <f t="shared" si="123"/>
        <v>0.95085337674613701</v>
      </c>
      <c r="D751">
        <f t="shared" si="124"/>
        <v>9.6884196103659731E-21</v>
      </c>
      <c r="E751">
        <f t="shared" si="125"/>
        <v>1.122457017702039E-33</v>
      </c>
      <c r="F751">
        <f t="shared" si="126"/>
        <v>7.6917087712118903E-140</v>
      </c>
      <c r="G751">
        <f t="shared" si="127"/>
        <v>2.570209549358641E-56</v>
      </c>
      <c r="H751">
        <f t="shared" si="128"/>
        <v>6.3253888434302522E-45</v>
      </c>
      <c r="I751">
        <f t="shared" si="129"/>
        <v>1.1311838316016891E-19</v>
      </c>
      <c r="J751">
        <f t="shared" si="130"/>
        <v>952.72134434408326</v>
      </c>
      <c r="K751">
        <f t="shared" si="131"/>
        <v>953.71851755965145</v>
      </c>
      <c r="L751">
        <v>993.63039800000001</v>
      </c>
      <c r="M751">
        <f t="shared" si="132"/>
        <v>-39.911880440348568</v>
      </c>
    </row>
    <row r="752" spans="1:13" x14ac:dyDescent="0.35">
      <c r="A752" s="8">
        <v>1808.7070309999999</v>
      </c>
      <c r="B752">
        <f t="shared" si="122"/>
        <v>4.3138733272407859E-2</v>
      </c>
      <c r="C752">
        <f t="shared" si="123"/>
        <v>0.84777565860431037</v>
      </c>
      <c r="D752">
        <f t="shared" si="124"/>
        <v>8.1628714901647603E-21</v>
      </c>
      <c r="E752">
        <f t="shared" si="125"/>
        <v>8.1711032368190314E-34</v>
      </c>
      <c r="F752">
        <f t="shared" si="126"/>
        <v>1.9008309321153845E-140</v>
      </c>
      <c r="G752">
        <f t="shared" si="127"/>
        <v>1.0455227746840078E-56</v>
      </c>
      <c r="H752">
        <f t="shared" si="128"/>
        <v>2.8079264716012215E-45</v>
      </c>
      <c r="I752">
        <f t="shared" si="129"/>
        <v>6.4923350145260394E-20</v>
      </c>
      <c r="J752">
        <f t="shared" si="130"/>
        <v>908.42673078543646</v>
      </c>
      <c r="K752">
        <f t="shared" si="131"/>
        <v>909.31764517731312</v>
      </c>
      <c r="L752">
        <v>949.13446299999998</v>
      </c>
      <c r="M752">
        <f t="shared" si="132"/>
        <v>-39.816817822686858</v>
      </c>
    </row>
    <row r="753" spans="1:13" x14ac:dyDescent="0.35">
      <c r="A753" s="8">
        <v>1809.8652340000001</v>
      </c>
      <c r="B753">
        <f t="shared" si="122"/>
        <v>4.0168625826515328E-2</v>
      </c>
      <c r="C753">
        <f t="shared" si="123"/>
        <v>0.75541592926530299</v>
      </c>
      <c r="D753">
        <f t="shared" si="124"/>
        <v>6.8756814056618229E-21</v>
      </c>
      <c r="E753">
        <f t="shared" si="125"/>
        <v>5.9447574866855759E-34</v>
      </c>
      <c r="F753">
        <f t="shared" si="126"/>
        <v>4.6835153799623186E-141</v>
      </c>
      <c r="G753">
        <f t="shared" si="127"/>
        <v>4.2403945146212787E-57</v>
      </c>
      <c r="H753">
        <f t="shared" si="128"/>
        <v>1.2427736482716738E-45</v>
      </c>
      <c r="I753">
        <f t="shared" si="129"/>
        <v>3.7151508867975528E-20</v>
      </c>
      <c r="J753">
        <f t="shared" si="130"/>
        <v>865.54741845889066</v>
      </c>
      <c r="K753">
        <f t="shared" si="131"/>
        <v>866.34300301398252</v>
      </c>
      <c r="L753">
        <v>905.98665100000005</v>
      </c>
      <c r="M753">
        <f t="shared" si="132"/>
        <v>-39.643647986017527</v>
      </c>
    </row>
    <row r="754" spans="1:13" x14ac:dyDescent="0.35">
      <c r="A754" s="8">
        <v>1811.0234379999999</v>
      </c>
      <c r="B754">
        <f t="shared" si="122"/>
        <v>3.7396053453803639E-2</v>
      </c>
      <c r="C754">
        <f t="shared" si="123"/>
        <v>0.67271187813590017</v>
      </c>
      <c r="D754">
        <f t="shared" si="124"/>
        <v>5.7899022542524752E-21</v>
      </c>
      <c r="E754">
        <f t="shared" si="125"/>
        <v>4.3224495662922255E-34</v>
      </c>
      <c r="F754">
        <f t="shared" si="126"/>
        <v>1.1505557991246274E-141</v>
      </c>
      <c r="G754">
        <f t="shared" si="127"/>
        <v>1.714693463540903E-57</v>
      </c>
      <c r="H754">
        <f t="shared" si="128"/>
        <v>5.4841059328982839E-46</v>
      </c>
      <c r="I754">
        <f t="shared" si="129"/>
        <v>2.119627681279266E-20</v>
      </c>
      <c r="J754">
        <f t="shared" si="130"/>
        <v>824.07883028078652</v>
      </c>
      <c r="K754">
        <f t="shared" si="131"/>
        <v>824.78893821237625</v>
      </c>
      <c r="L754">
        <v>864.18534699999998</v>
      </c>
      <c r="M754">
        <f t="shared" si="132"/>
        <v>-39.396408787623727</v>
      </c>
    </row>
    <row r="755" spans="1:13" x14ac:dyDescent="0.35">
      <c r="A755" s="8">
        <v>1812.1816409999999</v>
      </c>
      <c r="B755">
        <f t="shared" si="122"/>
        <v>3.4808381762483249E-2</v>
      </c>
      <c r="C755">
        <f t="shared" si="123"/>
        <v>0.59870088885925321</v>
      </c>
      <c r="D755">
        <f t="shared" si="124"/>
        <v>4.8742696335223247E-21</v>
      </c>
      <c r="E755">
        <f t="shared" si="125"/>
        <v>3.141002724869199E-34</v>
      </c>
      <c r="F755">
        <f t="shared" si="126"/>
        <v>2.8180698166331606E-142</v>
      </c>
      <c r="G755">
        <f t="shared" si="127"/>
        <v>6.913132190245834E-58</v>
      </c>
      <c r="H755">
        <f t="shared" si="128"/>
        <v>2.4128356581911635E-46</v>
      </c>
      <c r="I755">
        <f t="shared" si="129"/>
        <v>1.2057318132938577E-20</v>
      </c>
      <c r="J755">
        <f t="shared" si="130"/>
        <v>784.01364052959764</v>
      </c>
      <c r="K755">
        <f t="shared" si="131"/>
        <v>784.64714980021938</v>
      </c>
      <c r="L755">
        <v>823.72636299999999</v>
      </c>
      <c r="M755">
        <f t="shared" si="132"/>
        <v>-39.079213199780611</v>
      </c>
    </row>
    <row r="756" spans="1:13" x14ac:dyDescent="0.35">
      <c r="A756" s="8">
        <v>1813.3378909999999</v>
      </c>
      <c r="B756">
        <f t="shared" si="122"/>
        <v>3.239767536704842E-2</v>
      </c>
      <c r="C756">
        <f t="shared" si="123"/>
        <v>0.53261639898531832</v>
      </c>
      <c r="D756">
        <f t="shared" si="124"/>
        <v>4.1035241677376707E-21</v>
      </c>
      <c r="E756">
        <f t="shared" si="125"/>
        <v>2.2823572563182314E-34</v>
      </c>
      <c r="F756">
        <f t="shared" si="126"/>
        <v>6.8982208350245225E-143</v>
      </c>
      <c r="G756">
        <f t="shared" si="127"/>
        <v>2.7831687366628185E-58</v>
      </c>
      <c r="H756">
        <f t="shared" si="128"/>
        <v>1.0598929219085688E-46</v>
      </c>
      <c r="I756">
        <f t="shared" si="129"/>
        <v>6.8448836091015464E-21</v>
      </c>
      <c r="J756">
        <f t="shared" si="130"/>
        <v>745.40576216922659</v>
      </c>
      <c r="K756">
        <f t="shared" si="131"/>
        <v>745.97077624357894</v>
      </c>
      <c r="L756">
        <v>784.66769899999997</v>
      </c>
      <c r="M756">
        <f t="shared" si="132"/>
        <v>-38.696922756421031</v>
      </c>
    </row>
    <row r="757" spans="1:13" x14ac:dyDescent="0.35">
      <c r="A757" s="8">
        <v>1814.4960940000001</v>
      </c>
      <c r="B757">
        <f t="shared" si="122"/>
        <v>3.0144669196425142E-2</v>
      </c>
      <c r="C757">
        <f t="shared" si="123"/>
        <v>0.47344702771877406</v>
      </c>
      <c r="D757">
        <f t="shared" si="124"/>
        <v>3.4527174784275073E-21</v>
      </c>
      <c r="E757">
        <f t="shared" si="125"/>
        <v>1.6565607678938049E-34</v>
      </c>
      <c r="F757">
        <f t="shared" si="126"/>
        <v>1.6795732096916093E-143</v>
      </c>
      <c r="G757">
        <f t="shared" si="127"/>
        <v>1.115438650675749E-58</v>
      </c>
      <c r="H757">
        <f t="shared" si="128"/>
        <v>4.6355543972346198E-47</v>
      </c>
      <c r="I757">
        <f t="shared" si="129"/>
        <v>3.8705705489804243E-21</v>
      </c>
      <c r="J757">
        <f t="shared" si="130"/>
        <v>708.11215997073668</v>
      </c>
      <c r="K757">
        <f t="shared" si="131"/>
        <v>708.61575166765192</v>
      </c>
      <c r="L757">
        <v>746.86818600000004</v>
      </c>
      <c r="M757">
        <f t="shared" si="132"/>
        <v>-38.252434332348116</v>
      </c>
    </row>
    <row r="758" spans="1:13" x14ac:dyDescent="0.35">
      <c r="A758" s="8">
        <v>1815.6523440000001</v>
      </c>
      <c r="B758">
        <f t="shared" si="122"/>
        <v>2.8046548410365017E-2</v>
      </c>
      <c r="C758">
        <f t="shared" si="123"/>
        <v>0.42068106296447466</v>
      </c>
      <c r="D758">
        <f t="shared" si="124"/>
        <v>2.9051904922859027E-21</v>
      </c>
      <c r="E758">
        <f t="shared" si="125"/>
        <v>1.202289127648436E-34</v>
      </c>
      <c r="F758">
        <f t="shared" si="126"/>
        <v>4.0870167785591078E-144</v>
      </c>
      <c r="G758">
        <f t="shared" si="127"/>
        <v>4.4640854774151907E-59</v>
      </c>
      <c r="H758">
        <f t="shared" si="128"/>
        <v>2.0242216616950572E-47</v>
      </c>
      <c r="I758">
        <f t="shared" si="129"/>
        <v>2.1843009386603733E-21</v>
      </c>
      <c r="J758">
        <f t="shared" si="130"/>
        <v>672.24365748121295</v>
      </c>
      <c r="K758">
        <f t="shared" si="131"/>
        <v>672.69238509258776</v>
      </c>
      <c r="L758">
        <v>710.44382599999994</v>
      </c>
      <c r="M758">
        <f t="shared" si="132"/>
        <v>-37.751440907412189</v>
      </c>
    </row>
    <row r="759" spans="1:13" x14ac:dyDescent="0.35">
      <c r="A759" s="8">
        <v>1816.8085940000001</v>
      </c>
      <c r="B759">
        <f t="shared" si="122"/>
        <v>2.6089624651620628E-2</v>
      </c>
      <c r="C759">
        <f t="shared" si="123"/>
        <v>0.37357105599258122</v>
      </c>
      <c r="D759">
        <f t="shared" si="124"/>
        <v>2.4438319947156518E-21</v>
      </c>
      <c r="E759">
        <f t="shared" si="125"/>
        <v>8.720749313125511E-35</v>
      </c>
      <c r="F759">
        <f t="shared" si="126"/>
        <v>9.9157611869097832E-145</v>
      </c>
      <c r="G759">
        <f t="shared" si="127"/>
        <v>1.7812770424101844E-59</v>
      </c>
      <c r="H759">
        <f t="shared" si="128"/>
        <v>8.8130576356993806E-48</v>
      </c>
      <c r="I759">
        <f t="shared" si="129"/>
        <v>1.2290289505618798E-21</v>
      </c>
      <c r="J759">
        <f t="shared" si="130"/>
        <v>637.71908384607434</v>
      </c>
      <c r="K759">
        <f t="shared" si="131"/>
        <v>638.1187445267185</v>
      </c>
      <c r="L759">
        <v>675.31617100000005</v>
      </c>
      <c r="M759">
        <f t="shared" si="132"/>
        <v>-37.197426473281553</v>
      </c>
    </row>
    <row r="760" spans="1:13" x14ac:dyDescent="0.35">
      <c r="A760" s="8">
        <v>1817.9648440000001</v>
      </c>
      <c r="B760">
        <f t="shared" si="122"/>
        <v>2.4264746023575978E-2</v>
      </c>
      <c r="C760">
        <f t="shared" si="123"/>
        <v>0.33153712473756997</v>
      </c>
      <c r="D760">
        <f t="shared" si="124"/>
        <v>2.0551865052964322E-21</v>
      </c>
      <c r="E760">
        <f t="shared" si="125"/>
        <v>6.3218184519864341E-35</v>
      </c>
      <c r="F760">
        <f t="shared" si="126"/>
        <v>2.3986001283962308E-145</v>
      </c>
      <c r="G760">
        <f t="shared" si="127"/>
        <v>7.0866762949827172E-60</v>
      </c>
      <c r="H760">
        <f t="shared" si="128"/>
        <v>3.8256682677460153E-48</v>
      </c>
      <c r="I760">
        <f t="shared" si="129"/>
        <v>6.8948355124282623E-22</v>
      </c>
      <c r="J760">
        <f t="shared" si="130"/>
        <v>604.51927472431066</v>
      </c>
      <c r="K760">
        <f t="shared" si="131"/>
        <v>604.87507659507185</v>
      </c>
      <c r="L760">
        <v>641.46962799999994</v>
      </c>
      <c r="M760">
        <f t="shared" si="132"/>
        <v>-36.594551404928097</v>
      </c>
    </row>
    <row r="761" spans="1:13" x14ac:dyDescent="0.35">
      <c r="A761" s="8">
        <v>1819.1210940000001</v>
      </c>
      <c r="B761">
        <f t="shared" si="122"/>
        <v>2.256332914061817E-2</v>
      </c>
      <c r="C761">
        <f t="shared" si="123"/>
        <v>0.29405583570394528</v>
      </c>
      <c r="D761">
        <f t="shared" si="124"/>
        <v>1.7278828501750314E-21</v>
      </c>
      <c r="E761">
        <f t="shared" si="125"/>
        <v>4.5800853560411772E-35</v>
      </c>
      <c r="F761">
        <f t="shared" si="126"/>
        <v>5.7849792115551917E-146</v>
      </c>
      <c r="G761">
        <f t="shared" si="127"/>
        <v>2.8110325627292505E-60</v>
      </c>
      <c r="H761">
        <f t="shared" si="128"/>
        <v>1.6557705851891703E-48</v>
      </c>
      <c r="I761">
        <f t="shared" si="129"/>
        <v>3.8565401989099411E-22</v>
      </c>
      <c r="J761">
        <f t="shared" si="130"/>
        <v>572.62318832387541</v>
      </c>
      <c r="K761">
        <f t="shared" si="131"/>
        <v>572.93980748872002</v>
      </c>
      <c r="L761">
        <v>608.88674700000001</v>
      </c>
      <c r="M761">
        <f t="shared" si="132"/>
        <v>-35.946939511279993</v>
      </c>
    </row>
    <row r="762" spans="1:13" x14ac:dyDescent="0.35">
      <c r="A762" s="8">
        <v>1820.2773440000001</v>
      </c>
      <c r="B762">
        <f t="shared" si="122"/>
        <v>2.097732550229266E-2</v>
      </c>
      <c r="C762">
        <f t="shared" si="123"/>
        <v>0.26065504058835015</v>
      </c>
      <c r="D762">
        <f t="shared" si="124"/>
        <v>1.4523139530744716E-21</v>
      </c>
      <c r="E762">
        <f t="shared" si="125"/>
        <v>3.3162591281232257E-35</v>
      </c>
      <c r="F762">
        <f t="shared" si="126"/>
        <v>1.3910985846364169E-146</v>
      </c>
      <c r="G762">
        <f t="shared" si="127"/>
        <v>1.1117350895334908E-60</v>
      </c>
      <c r="H762">
        <f t="shared" si="128"/>
        <v>7.1450483753494505E-49</v>
      </c>
      <c r="I762">
        <f t="shared" si="129"/>
        <v>2.1507204840248985E-22</v>
      </c>
      <c r="J762">
        <f t="shared" si="130"/>
        <v>542.00806384339921</v>
      </c>
      <c r="K762">
        <f t="shared" si="131"/>
        <v>542.28969620948988</v>
      </c>
      <c r="L762">
        <v>577.54835500000002</v>
      </c>
      <c r="M762">
        <f t="shared" si="132"/>
        <v>-35.25865879051014</v>
      </c>
    </row>
    <row r="763" spans="1:13" x14ac:dyDescent="0.35">
      <c r="A763" s="8">
        <v>1821.4335940000001</v>
      </c>
      <c r="B763">
        <f t="shared" si="122"/>
        <v>1.9499189744173581E-2</v>
      </c>
      <c r="C763">
        <f t="shared" si="123"/>
        <v>0.23090914978537544</v>
      </c>
      <c r="D763">
        <f t="shared" si="124"/>
        <v>1.2203654023142012E-21</v>
      </c>
      <c r="E763">
        <f t="shared" si="125"/>
        <v>2.399753754068701E-35</v>
      </c>
      <c r="F763">
        <f t="shared" si="126"/>
        <v>3.3352329361915011E-147</v>
      </c>
      <c r="G763">
        <f t="shared" si="127"/>
        <v>4.3837815699802825E-61</v>
      </c>
      <c r="H763">
        <f t="shared" si="128"/>
        <v>3.0741307846018069E-49</v>
      </c>
      <c r="I763">
        <f t="shared" si="129"/>
        <v>1.1958652230339975E-22</v>
      </c>
      <c r="J763">
        <f t="shared" si="130"/>
        <v>512.64957781145858</v>
      </c>
      <c r="K763">
        <f t="shared" si="131"/>
        <v>512.89998615098818</v>
      </c>
      <c r="L763">
        <v>547.43369900000005</v>
      </c>
      <c r="M763">
        <f t="shared" si="132"/>
        <v>-34.533712849011863</v>
      </c>
    </row>
    <row r="764" spans="1:13" x14ac:dyDescent="0.35">
      <c r="A764" s="8">
        <v>1822.5898440000001</v>
      </c>
      <c r="B764">
        <f t="shared" si="122"/>
        <v>1.8121849667910691E-2</v>
      </c>
      <c r="C764">
        <f t="shared" si="123"/>
        <v>0.20443480946930048</v>
      </c>
      <c r="D764">
        <f t="shared" si="124"/>
        <v>1.0251854289918064E-21</v>
      </c>
      <c r="E764">
        <f t="shared" si="125"/>
        <v>1.7355144570343019E-35</v>
      </c>
      <c r="F764">
        <f t="shared" si="126"/>
        <v>7.9727214145571468E-148</v>
      </c>
      <c r="G764">
        <f t="shared" si="127"/>
        <v>1.7234895542704695E-61</v>
      </c>
      <c r="H764">
        <f t="shared" si="128"/>
        <v>1.31871717520379E-49</v>
      </c>
      <c r="I764">
        <f t="shared" si="129"/>
        <v>6.6296813862825575E-23</v>
      </c>
      <c r="J764">
        <f t="shared" si="130"/>
        <v>484.52199775792781</v>
      </c>
      <c r="K764">
        <f t="shared" si="131"/>
        <v>484.74455441706499</v>
      </c>
      <c r="L764">
        <v>518.52057500000001</v>
      </c>
      <c r="M764">
        <f t="shared" si="132"/>
        <v>-33.776020582935018</v>
      </c>
    </row>
    <row r="765" spans="1:13" x14ac:dyDescent="0.35">
      <c r="A765" s="8">
        <v>1823.7441409999999</v>
      </c>
      <c r="B765">
        <f t="shared" si="122"/>
        <v>1.6840769487628814E-2</v>
      </c>
      <c r="C765">
        <f t="shared" si="123"/>
        <v>0.18092443690749835</v>
      </c>
      <c r="D765">
        <f t="shared" si="124"/>
        <v>8.612441051384389E-22</v>
      </c>
      <c r="E765">
        <f t="shared" si="125"/>
        <v>1.2550802483861461E-35</v>
      </c>
      <c r="F765">
        <f t="shared" si="126"/>
        <v>1.9048124517578325E-148</v>
      </c>
      <c r="G765">
        <f t="shared" si="127"/>
        <v>6.7665710019070838E-62</v>
      </c>
      <c r="H765">
        <f t="shared" si="128"/>
        <v>5.6482935415632859E-50</v>
      </c>
      <c r="I765">
        <f t="shared" si="129"/>
        <v>3.6681849130794771E-23</v>
      </c>
      <c r="J765">
        <f t="shared" si="130"/>
        <v>457.64280954941927</v>
      </c>
      <c r="K765">
        <f t="shared" si="131"/>
        <v>457.84057475581437</v>
      </c>
      <c r="L765">
        <v>490.83133800000002</v>
      </c>
      <c r="M765">
        <f t="shared" si="132"/>
        <v>-32.990763244185644</v>
      </c>
    </row>
    <row r="766" spans="1:13" x14ac:dyDescent="0.35">
      <c r="A766" s="8">
        <v>1824.9003909999999</v>
      </c>
      <c r="B766">
        <f t="shared" si="122"/>
        <v>1.5645413464223438E-2</v>
      </c>
      <c r="C766">
        <f t="shared" si="123"/>
        <v>0.15998849503248536</v>
      </c>
      <c r="D766">
        <f t="shared" si="124"/>
        <v>7.2311158634079982E-22</v>
      </c>
      <c r="E766">
        <f t="shared" si="125"/>
        <v>9.0660926687938748E-36</v>
      </c>
      <c r="F766">
        <f t="shared" si="126"/>
        <v>4.5264645866376499E-149</v>
      </c>
      <c r="G766">
        <f t="shared" si="127"/>
        <v>2.6445688595667393E-62</v>
      </c>
      <c r="H766">
        <f t="shared" si="128"/>
        <v>2.4086465136615446E-50</v>
      </c>
      <c r="I766">
        <f t="shared" si="129"/>
        <v>2.0215669491332197E-23</v>
      </c>
      <c r="J766">
        <f t="shared" si="130"/>
        <v>431.892995002465</v>
      </c>
      <c r="K766">
        <f t="shared" si="131"/>
        <v>432.06862891096171</v>
      </c>
      <c r="L766">
        <v>464.24763000000002</v>
      </c>
      <c r="M766">
        <f t="shared" si="132"/>
        <v>-32.179001089038309</v>
      </c>
    </row>
    <row r="767" spans="1:13" x14ac:dyDescent="0.35">
      <c r="A767" s="8">
        <v>1826.0546879999999</v>
      </c>
      <c r="B767">
        <f t="shared" si="122"/>
        <v>1.4534024233842792E-2</v>
      </c>
      <c r="C767">
        <f t="shared" si="123"/>
        <v>0.14141967628812799</v>
      </c>
      <c r="D767">
        <f t="shared" si="124"/>
        <v>6.0715010130887412E-22</v>
      </c>
      <c r="E767">
        <f t="shared" si="125"/>
        <v>6.5486440081243013E-36</v>
      </c>
      <c r="F767">
        <f t="shared" si="126"/>
        <v>1.075067154547705E-149</v>
      </c>
      <c r="G767">
        <f t="shared" si="127"/>
        <v>1.0321568558825479E-62</v>
      </c>
      <c r="H767">
        <f t="shared" si="128"/>
        <v>1.0255798970071695E-50</v>
      </c>
      <c r="I767">
        <f t="shared" si="129"/>
        <v>1.1119302002259206E-23</v>
      </c>
      <c r="J767">
        <f t="shared" si="130"/>
        <v>407.33057723162159</v>
      </c>
      <c r="K767">
        <f t="shared" si="131"/>
        <v>407.48653093214358</v>
      </c>
      <c r="L767">
        <v>438.83360699999997</v>
      </c>
      <c r="M767">
        <f t="shared" si="132"/>
        <v>-31.347076067856392</v>
      </c>
    </row>
    <row r="768" spans="1:13" x14ac:dyDescent="0.35">
      <c r="A768" s="8">
        <v>1827.2089840000001</v>
      </c>
      <c r="B768">
        <f t="shared" si="122"/>
        <v>1.3499090981986307E-2</v>
      </c>
      <c r="C768">
        <f t="shared" si="123"/>
        <v>0.12493109383796344</v>
      </c>
      <c r="D768">
        <f t="shared" si="124"/>
        <v>5.0964814154686944E-22</v>
      </c>
      <c r="E768">
        <f t="shared" si="125"/>
        <v>4.7274498940324369E-36</v>
      </c>
      <c r="F768">
        <f t="shared" si="126"/>
        <v>2.5458282741896222E-150</v>
      </c>
      <c r="G768">
        <f t="shared" si="127"/>
        <v>4.0165518909918632E-63</v>
      </c>
      <c r="H768">
        <f t="shared" si="128"/>
        <v>4.3539431671221175E-51</v>
      </c>
      <c r="I768">
        <f t="shared" si="129"/>
        <v>6.0979471022738781E-24</v>
      </c>
      <c r="J768">
        <f t="shared" si="130"/>
        <v>383.88134991050134</v>
      </c>
      <c r="K768">
        <f t="shared" si="131"/>
        <v>384.01978009532127</v>
      </c>
      <c r="L768">
        <v>414.516887</v>
      </c>
      <c r="M768">
        <f t="shared" si="132"/>
        <v>-30.497106904678731</v>
      </c>
    </row>
    <row r="769" spans="1:13" x14ac:dyDescent="0.35">
      <c r="A769" s="8">
        <v>1828.3652340000001</v>
      </c>
      <c r="B769">
        <f t="shared" si="122"/>
        <v>1.2533963888065547E-2</v>
      </c>
      <c r="C769">
        <f t="shared" si="123"/>
        <v>0.11027549519301424</v>
      </c>
      <c r="D769">
        <f t="shared" si="124"/>
        <v>4.275622769194867E-22</v>
      </c>
      <c r="E769">
        <f t="shared" si="125"/>
        <v>3.4088388017050368E-36</v>
      </c>
      <c r="F769">
        <f t="shared" si="126"/>
        <v>5.996209951879926E-151</v>
      </c>
      <c r="G769">
        <f t="shared" si="127"/>
        <v>1.5558955489263526E-63</v>
      </c>
      <c r="H769">
        <f t="shared" si="128"/>
        <v>1.8402608439231479E-51</v>
      </c>
      <c r="I769">
        <f t="shared" si="129"/>
        <v>3.3308983607363269E-24</v>
      </c>
      <c r="J769">
        <f t="shared" si="130"/>
        <v>361.47788725943485</v>
      </c>
      <c r="K769">
        <f t="shared" si="131"/>
        <v>361.60069671851591</v>
      </c>
      <c r="L769">
        <v>391.23165699999998</v>
      </c>
      <c r="M769">
        <f t="shared" si="132"/>
        <v>-29.630960281484079</v>
      </c>
    </row>
    <row r="770" spans="1:13" x14ac:dyDescent="0.35">
      <c r="A770" s="8">
        <v>1829.5195309999999</v>
      </c>
      <c r="B770">
        <f t="shared" si="122"/>
        <v>1.1637145997462751E-2</v>
      </c>
      <c r="C770">
        <f t="shared" si="123"/>
        <v>9.7301240164562347E-2</v>
      </c>
      <c r="D770">
        <f t="shared" si="124"/>
        <v>3.5870762007101329E-22</v>
      </c>
      <c r="E770">
        <f t="shared" si="125"/>
        <v>2.4579319987943423E-36</v>
      </c>
      <c r="F770">
        <f t="shared" si="126"/>
        <v>1.4115642013141931E-151</v>
      </c>
      <c r="G770">
        <f t="shared" si="127"/>
        <v>6.0189203824889471E-64</v>
      </c>
      <c r="H770">
        <f t="shared" si="128"/>
        <v>7.7664607972278784E-52</v>
      </c>
      <c r="I770">
        <f t="shared" si="129"/>
        <v>1.8159258726873618E-24</v>
      </c>
      <c r="J770">
        <f t="shared" si="130"/>
        <v>340.1648401130459</v>
      </c>
      <c r="K770">
        <f t="shared" si="131"/>
        <v>340.27377849920794</v>
      </c>
      <c r="L770">
        <v>369.02855099999999</v>
      </c>
      <c r="M770">
        <f t="shared" si="132"/>
        <v>-28.754772500792058</v>
      </c>
    </row>
    <row r="771" spans="1:13" x14ac:dyDescent="0.35">
      <c r="A771" s="8">
        <v>1830.671875</v>
      </c>
      <c r="B771">
        <f t="shared" si="122"/>
        <v>1.0803862867290188E-2</v>
      </c>
      <c r="C771">
        <f t="shared" si="123"/>
        <v>8.5820282808213202E-2</v>
      </c>
      <c r="D771">
        <f t="shared" si="124"/>
        <v>3.0095024418594409E-22</v>
      </c>
      <c r="E771">
        <f t="shared" si="125"/>
        <v>1.7722232485119953E-36</v>
      </c>
      <c r="F771">
        <f t="shared" si="126"/>
        <v>3.3212918112343187E-152</v>
      </c>
      <c r="G771">
        <f t="shared" si="127"/>
        <v>2.3252752951315992E-64</v>
      </c>
      <c r="H771">
        <f t="shared" si="128"/>
        <v>3.2728083701907597E-52</v>
      </c>
      <c r="I771">
        <f t="shared" si="129"/>
        <v>9.8809880516983906E-25</v>
      </c>
      <c r="J771">
        <f t="shared" si="130"/>
        <v>319.90549736312818</v>
      </c>
      <c r="K771">
        <f t="shared" si="131"/>
        <v>320.00212150880367</v>
      </c>
      <c r="L771">
        <v>347.87377700000002</v>
      </c>
      <c r="M771">
        <f t="shared" si="132"/>
        <v>-27.87165549119635</v>
      </c>
    </row>
    <row r="772" spans="1:13" x14ac:dyDescent="0.35">
      <c r="A772" s="8">
        <v>1831.826172</v>
      </c>
      <c r="B772">
        <f t="shared" si="122"/>
        <v>1.0027133693257688E-2</v>
      </c>
      <c r="C772">
        <f t="shared" si="123"/>
        <v>7.5632574434907479E-2</v>
      </c>
      <c r="D772">
        <f t="shared" si="124"/>
        <v>2.5234995380536835E-22</v>
      </c>
      <c r="E772">
        <f t="shared" si="125"/>
        <v>1.276352587389201E-36</v>
      </c>
      <c r="F772">
        <f t="shared" si="126"/>
        <v>7.7725946078841733E-153</v>
      </c>
      <c r="G772">
        <f t="shared" si="127"/>
        <v>8.9422686910447949E-65</v>
      </c>
      <c r="H772">
        <f t="shared" si="128"/>
        <v>1.3730916416688593E-52</v>
      </c>
      <c r="I772">
        <f t="shared" si="129"/>
        <v>5.3551579782353577E-25</v>
      </c>
      <c r="J772">
        <f t="shared" si="130"/>
        <v>300.59945207683421</v>
      </c>
      <c r="K772">
        <f t="shared" si="131"/>
        <v>300.68511178496237</v>
      </c>
      <c r="L772">
        <v>327.66664200000002</v>
      </c>
      <c r="M772">
        <f t="shared" si="132"/>
        <v>-26.981530215037651</v>
      </c>
    </row>
    <row r="773" spans="1:13" x14ac:dyDescent="0.35">
      <c r="A773" s="8">
        <v>1832.9804690000001</v>
      </c>
      <c r="B773">
        <f t="shared" si="122"/>
        <v>9.304527618616304E-3</v>
      </c>
      <c r="C773">
        <f t="shared" si="123"/>
        <v>6.6614288995237358E-2</v>
      </c>
      <c r="D773">
        <f t="shared" si="124"/>
        <v>2.1154137098936071E-22</v>
      </c>
      <c r="E773">
        <f t="shared" si="125"/>
        <v>9.1868599917081361E-37</v>
      </c>
      <c r="F773">
        <f t="shared" si="126"/>
        <v>1.8135999792354914E-153</v>
      </c>
      <c r="G773">
        <f t="shared" si="127"/>
        <v>3.4287636981841026E-65</v>
      </c>
      <c r="H773">
        <f t="shared" si="128"/>
        <v>5.7437426466226618E-53</v>
      </c>
      <c r="I773">
        <f t="shared" si="129"/>
        <v>2.8937479656545738E-25</v>
      </c>
      <c r="J773">
        <f t="shared" si="130"/>
        <v>282.24989678873936</v>
      </c>
      <c r="K773">
        <f t="shared" si="131"/>
        <v>282.32581560535323</v>
      </c>
      <c r="L773">
        <v>308.414467</v>
      </c>
      <c r="M773">
        <f t="shared" si="132"/>
        <v>-26.088651394646774</v>
      </c>
    </row>
    <row r="774" spans="1:13" x14ac:dyDescent="0.35">
      <c r="A774" s="8">
        <v>1834.1347659999999</v>
      </c>
      <c r="B774">
        <f t="shared" si="122"/>
        <v>8.6324015612813335E-3</v>
      </c>
      <c r="C774">
        <f t="shared" si="123"/>
        <v>5.8636154627637355E-2</v>
      </c>
      <c r="D774">
        <f t="shared" si="124"/>
        <v>1.7728457694118379E-22</v>
      </c>
      <c r="E774">
        <f t="shared" si="125"/>
        <v>6.6085736346488633E-37</v>
      </c>
      <c r="F774">
        <f t="shared" si="126"/>
        <v>4.2192328156041733E-154</v>
      </c>
      <c r="G774">
        <f t="shared" si="127"/>
        <v>1.3108225355552679E-65</v>
      </c>
      <c r="H774">
        <f t="shared" si="128"/>
        <v>2.3955592942883939E-53</v>
      </c>
      <c r="I774">
        <f t="shared" si="129"/>
        <v>1.5590700253450455E-25</v>
      </c>
      <c r="J774">
        <f t="shared" si="130"/>
        <v>264.82472176657643</v>
      </c>
      <c r="K774">
        <f t="shared" si="131"/>
        <v>264.89199032276537</v>
      </c>
      <c r="L774">
        <v>290.08762300000001</v>
      </c>
      <c r="M774">
        <f t="shared" si="132"/>
        <v>-25.195632677234642</v>
      </c>
    </row>
    <row r="775" spans="1:13" x14ac:dyDescent="0.35">
      <c r="A775" s="8">
        <v>1835.2871090000001</v>
      </c>
      <c r="B775">
        <f t="shared" si="122"/>
        <v>8.0083684721118879E-3</v>
      </c>
      <c r="C775">
        <f t="shared" si="123"/>
        <v>5.1593807962636795E-2</v>
      </c>
      <c r="D775">
        <f t="shared" si="124"/>
        <v>1.4857999058212197E-22</v>
      </c>
      <c r="E775">
        <f t="shared" si="125"/>
        <v>4.7537396278746904E-37</v>
      </c>
      <c r="F775">
        <f t="shared" si="126"/>
        <v>9.8110910382431418E-155</v>
      </c>
      <c r="G775">
        <f t="shared" si="127"/>
        <v>5.0046868408166223E-66</v>
      </c>
      <c r="H775">
        <f t="shared" si="128"/>
        <v>9.9765766679312662E-54</v>
      </c>
      <c r="I775">
        <f t="shared" si="129"/>
        <v>8.3838785807185798E-26</v>
      </c>
      <c r="J775">
        <f t="shared" si="130"/>
        <v>248.31905476777612</v>
      </c>
      <c r="K775">
        <f t="shared" si="131"/>
        <v>248.37865694421086</v>
      </c>
      <c r="L775">
        <v>272.68509499999999</v>
      </c>
      <c r="M775">
        <f t="shared" si="132"/>
        <v>-24.30643805578913</v>
      </c>
    </row>
    <row r="776" spans="1:13" x14ac:dyDescent="0.35">
      <c r="A776" s="8">
        <v>1836.439453</v>
      </c>
      <c r="B776">
        <f t="shared" si="122"/>
        <v>7.4280784910975483E-3</v>
      </c>
      <c r="C776">
        <f t="shared" si="123"/>
        <v>4.5370136711836206E-2</v>
      </c>
      <c r="D776">
        <f t="shared" si="124"/>
        <v>1.2448974586994415E-22</v>
      </c>
      <c r="E776">
        <f t="shared" si="125"/>
        <v>3.4174958046095531E-37</v>
      </c>
      <c r="F776">
        <f t="shared" si="126"/>
        <v>2.274685787992514E-155</v>
      </c>
      <c r="G776">
        <f t="shared" si="127"/>
        <v>1.9051553556356607E-66</v>
      </c>
      <c r="H776">
        <f t="shared" si="128"/>
        <v>4.1426350632660418E-54</v>
      </c>
      <c r="I776">
        <f t="shared" si="129"/>
        <v>4.4951578555486314E-26</v>
      </c>
      <c r="J776">
        <f t="shared" si="130"/>
        <v>232.6707312042499</v>
      </c>
      <c r="K776">
        <f t="shared" si="131"/>
        <v>232.72352941945283</v>
      </c>
      <c r="L776">
        <v>256.145375</v>
      </c>
      <c r="M776">
        <f t="shared" si="132"/>
        <v>-23.421845580547171</v>
      </c>
    </row>
    <row r="777" spans="1:13" x14ac:dyDescent="0.35">
      <c r="A777" s="8">
        <v>1837.59375</v>
      </c>
      <c r="B777">
        <f t="shared" si="122"/>
        <v>6.8876870352705686E-3</v>
      </c>
      <c r="C777">
        <f t="shared" si="123"/>
        <v>3.9864632767460759E-2</v>
      </c>
      <c r="D777">
        <f t="shared" si="124"/>
        <v>1.0424621174753036E-22</v>
      </c>
      <c r="E777">
        <f t="shared" si="125"/>
        <v>2.4540425837110984E-37</v>
      </c>
      <c r="F777">
        <f t="shared" si="126"/>
        <v>5.2452628376095919E-156</v>
      </c>
      <c r="G777">
        <f t="shared" si="127"/>
        <v>7.2192252477058943E-67</v>
      </c>
      <c r="H777">
        <f t="shared" si="128"/>
        <v>1.7125469314651962E-54</v>
      </c>
      <c r="I777">
        <f t="shared" si="129"/>
        <v>2.4005111043359623E-26</v>
      </c>
      <c r="J777">
        <f t="shared" si="130"/>
        <v>217.82360974355126</v>
      </c>
      <c r="K777">
        <f t="shared" si="131"/>
        <v>217.87036206335398</v>
      </c>
      <c r="L777">
        <v>240.41287299999999</v>
      </c>
      <c r="M777">
        <f t="shared" si="132"/>
        <v>-22.542510936646011</v>
      </c>
    </row>
    <row r="778" spans="1:13" x14ac:dyDescent="0.35">
      <c r="A778" s="8">
        <v>1838.7460940000001</v>
      </c>
      <c r="B778">
        <f t="shared" si="122"/>
        <v>6.386248476724427E-3</v>
      </c>
      <c r="C778">
        <f t="shared" si="123"/>
        <v>3.5013920104277028E-2</v>
      </c>
      <c r="D778">
        <f t="shared" si="124"/>
        <v>8.7297385619480052E-23</v>
      </c>
      <c r="E778">
        <f t="shared" si="125"/>
        <v>1.7621561642426556E-37</v>
      </c>
      <c r="F778">
        <f t="shared" si="126"/>
        <v>1.2089570743462934E-156</v>
      </c>
      <c r="G778">
        <f t="shared" si="127"/>
        <v>2.7320182612503553E-67</v>
      </c>
      <c r="H778">
        <f t="shared" si="128"/>
        <v>7.0693117044766887E-55</v>
      </c>
      <c r="I778">
        <f t="shared" si="129"/>
        <v>1.2795085832474282E-26</v>
      </c>
      <c r="J778">
        <f t="shared" si="130"/>
        <v>203.79641420445387</v>
      </c>
      <c r="K778">
        <f t="shared" si="131"/>
        <v>203.83781437303486</v>
      </c>
      <c r="L778">
        <v>225.51120900000001</v>
      </c>
      <c r="M778">
        <f t="shared" si="132"/>
        <v>-21.673394626965148</v>
      </c>
    </row>
    <row r="779" spans="1:13" x14ac:dyDescent="0.35">
      <c r="A779" s="8">
        <v>1839.8984379999999</v>
      </c>
      <c r="B779">
        <f t="shared" si="122"/>
        <v>5.9202258046196672E-3</v>
      </c>
      <c r="C779">
        <f t="shared" si="123"/>
        <v>3.0735066482694934E-2</v>
      </c>
      <c r="D779">
        <f t="shared" si="124"/>
        <v>7.3084645154101471E-23</v>
      </c>
      <c r="E779">
        <f t="shared" si="125"/>
        <v>1.2645958672905831E-37</v>
      </c>
      <c r="F779">
        <f t="shared" si="126"/>
        <v>2.7782757544728361E-157</v>
      </c>
      <c r="G779">
        <f t="shared" si="127"/>
        <v>1.0308546772817312E-67</v>
      </c>
      <c r="H779">
        <f t="shared" si="128"/>
        <v>2.9095955446632857E-55</v>
      </c>
      <c r="I779">
        <f t="shared" si="129"/>
        <v>6.7999157255866678E-27</v>
      </c>
      <c r="J779">
        <f t="shared" si="130"/>
        <v>190.53217996087989</v>
      </c>
      <c r="K779">
        <f t="shared" si="131"/>
        <v>190.56883525316721</v>
      </c>
      <c r="L779">
        <v>211.383668</v>
      </c>
      <c r="M779">
        <f t="shared" si="132"/>
        <v>-20.814832746832792</v>
      </c>
    </row>
    <row r="780" spans="1:13" x14ac:dyDescent="0.35">
      <c r="A780" s="8">
        <v>1841.0507809999999</v>
      </c>
      <c r="B780">
        <f t="shared" si="122"/>
        <v>5.4872002840428338E-3</v>
      </c>
      <c r="C780">
        <f t="shared" si="123"/>
        <v>2.6962991732405673E-2</v>
      </c>
      <c r="D780">
        <f t="shared" si="124"/>
        <v>6.1169518806382807E-23</v>
      </c>
      <c r="E780">
        <f t="shared" si="125"/>
        <v>9.0699379135254615E-38</v>
      </c>
      <c r="F780">
        <f t="shared" si="126"/>
        <v>6.3659205668077234E-158</v>
      </c>
      <c r="G780">
        <f t="shared" si="127"/>
        <v>3.8782205661883928E-68</v>
      </c>
      <c r="H780">
        <f t="shared" si="128"/>
        <v>1.1940136549240662E-55</v>
      </c>
      <c r="I780">
        <f t="shared" si="129"/>
        <v>3.603171547503063E-27</v>
      </c>
      <c r="J780">
        <f t="shared" si="130"/>
        <v>178.00015108548425</v>
      </c>
      <c r="K780">
        <f t="shared" si="131"/>
        <v>178.0326012775007</v>
      </c>
      <c r="L780">
        <v>198.001105</v>
      </c>
      <c r="M780">
        <f t="shared" si="132"/>
        <v>-19.968503722499293</v>
      </c>
    </row>
    <row r="781" spans="1:13" x14ac:dyDescent="0.35">
      <c r="A781" s="8">
        <v>1842.201172</v>
      </c>
      <c r="B781">
        <f t="shared" si="122"/>
        <v>5.0855682574549553E-3</v>
      </c>
      <c r="C781">
        <f t="shared" si="123"/>
        <v>2.3645006583282047E-2</v>
      </c>
      <c r="D781">
        <f t="shared" si="124"/>
        <v>5.1198726211463105E-23</v>
      </c>
      <c r="E781">
        <f t="shared" si="125"/>
        <v>6.5049969879439986E-38</v>
      </c>
      <c r="F781">
        <f t="shared" si="126"/>
        <v>1.4579920328926627E-158</v>
      </c>
      <c r="G781">
        <f t="shared" si="127"/>
        <v>1.4571720921638209E-68</v>
      </c>
      <c r="H781">
        <f t="shared" si="128"/>
        <v>4.8928884259532074E-56</v>
      </c>
      <c r="I781">
        <f t="shared" si="129"/>
        <v>1.9057137248682673E-27</v>
      </c>
      <c r="J781">
        <f t="shared" si="130"/>
        <v>166.18946172368737</v>
      </c>
      <c r="K781">
        <f t="shared" si="131"/>
        <v>166.21819229852812</v>
      </c>
      <c r="L781">
        <v>185.355527</v>
      </c>
      <c r="M781">
        <f t="shared" si="132"/>
        <v>-19.137334701471872</v>
      </c>
    </row>
    <row r="782" spans="1:13" x14ac:dyDescent="0.35">
      <c r="A782" s="8">
        <v>1843.3535159999999</v>
      </c>
      <c r="B782">
        <f t="shared" si="122"/>
        <v>4.7118585090614225E-3</v>
      </c>
      <c r="C782">
        <f t="shared" si="123"/>
        <v>2.0718325654234343E-2</v>
      </c>
      <c r="D782">
        <f t="shared" si="124"/>
        <v>4.2828819675887626E-23</v>
      </c>
      <c r="E782">
        <f t="shared" si="125"/>
        <v>4.6600448274399164E-38</v>
      </c>
      <c r="F782">
        <f t="shared" si="126"/>
        <v>3.3211180668369771E-159</v>
      </c>
      <c r="G782">
        <f t="shared" si="127"/>
        <v>5.4499107388268936E-69</v>
      </c>
      <c r="H782">
        <f t="shared" si="128"/>
        <v>1.9961147354768127E-56</v>
      </c>
      <c r="I782">
        <f t="shared" si="129"/>
        <v>1.0038820407771917E-27</v>
      </c>
      <c r="J782">
        <f t="shared" si="130"/>
        <v>155.03025214360815</v>
      </c>
      <c r="K782">
        <f t="shared" si="131"/>
        <v>155.05568232777145</v>
      </c>
      <c r="L782">
        <v>173.37556900000001</v>
      </c>
      <c r="M782">
        <f t="shared" si="132"/>
        <v>-18.319886672228563</v>
      </c>
    </row>
    <row r="783" spans="1:13" x14ac:dyDescent="0.35">
      <c r="A783" s="8">
        <v>1844.5058590000001</v>
      </c>
      <c r="B783">
        <f t="shared" si="122"/>
        <v>4.3648073020034778E-3</v>
      </c>
      <c r="C783">
        <f t="shared" si="123"/>
        <v>1.8143053149813924E-2</v>
      </c>
      <c r="D783">
        <f t="shared" si="124"/>
        <v>3.5817648661939672E-23</v>
      </c>
      <c r="E783">
        <f t="shared" si="125"/>
        <v>3.336401293759373E-38</v>
      </c>
      <c r="F783">
        <f t="shared" si="126"/>
        <v>7.5428397518598191E-160</v>
      </c>
      <c r="G783">
        <f t="shared" si="127"/>
        <v>2.0323062289576426E-69</v>
      </c>
      <c r="H783">
        <f t="shared" si="128"/>
        <v>8.1194548431910673E-57</v>
      </c>
      <c r="I783">
        <f t="shared" si="129"/>
        <v>5.2726481785633418E-28</v>
      </c>
      <c r="J783">
        <f t="shared" si="130"/>
        <v>144.51391373995995</v>
      </c>
      <c r="K783">
        <f t="shared" si="131"/>
        <v>144.53642160041176</v>
      </c>
      <c r="L783">
        <v>162.055249</v>
      </c>
      <c r="M783">
        <f t="shared" si="132"/>
        <v>-17.518827399588247</v>
      </c>
    </row>
    <row r="784" spans="1:13" x14ac:dyDescent="0.35">
      <c r="A784" s="8">
        <v>1845.65625</v>
      </c>
      <c r="B784">
        <f t="shared" si="122"/>
        <v>4.0430996950439413E-3</v>
      </c>
      <c r="C784">
        <f t="shared" si="123"/>
        <v>1.5881987425850459E-2</v>
      </c>
      <c r="D784">
        <f t="shared" si="124"/>
        <v>2.9955308629668727E-23</v>
      </c>
      <c r="E784">
        <f t="shared" si="125"/>
        <v>2.3886801020684757E-38</v>
      </c>
      <c r="F784">
        <f t="shared" si="126"/>
        <v>1.7123794734168957E-160</v>
      </c>
      <c r="G784">
        <f t="shared" si="127"/>
        <v>7.5690031268952527E-70</v>
      </c>
      <c r="H784">
        <f t="shared" si="128"/>
        <v>3.298026085219342E-57</v>
      </c>
      <c r="I784">
        <f t="shared" si="129"/>
        <v>2.764220684535355E-28</v>
      </c>
      <c r="J784">
        <f t="shared" si="130"/>
        <v>134.62805520616052</v>
      </c>
      <c r="K784">
        <f t="shared" si="131"/>
        <v>134.64798029328142</v>
      </c>
      <c r="L784">
        <v>151.38455400000001</v>
      </c>
      <c r="M784">
        <f t="shared" si="132"/>
        <v>-16.736573706718588</v>
      </c>
    </row>
    <row r="785" spans="1:13" x14ac:dyDescent="0.35">
      <c r="A785" s="8">
        <v>1846.8085940000001</v>
      </c>
      <c r="B785">
        <f t="shared" si="122"/>
        <v>3.7439280747076074E-3</v>
      </c>
      <c r="C785">
        <f t="shared" si="123"/>
        <v>1.3891267007032134E-2</v>
      </c>
      <c r="D785">
        <f t="shared" si="124"/>
        <v>2.503818204385532E-23</v>
      </c>
      <c r="E785">
        <f t="shared" si="125"/>
        <v>1.7081917354100295E-38</v>
      </c>
      <c r="F785">
        <f t="shared" si="126"/>
        <v>3.8662850840341444E-161</v>
      </c>
      <c r="G785">
        <f t="shared" si="127"/>
        <v>2.8059629045343623E-70</v>
      </c>
      <c r="H785">
        <f t="shared" si="128"/>
        <v>1.3336410992098319E-57</v>
      </c>
      <c r="I785">
        <f t="shared" si="129"/>
        <v>1.4433193429086722E-28</v>
      </c>
      <c r="J785">
        <f t="shared" si="130"/>
        <v>125.31115082442226</v>
      </c>
      <c r="K785">
        <f t="shared" si="131"/>
        <v>125.32878601950399</v>
      </c>
      <c r="L785">
        <v>141.300229</v>
      </c>
      <c r="M785">
        <f t="shared" si="132"/>
        <v>-15.971442980496008</v>
      </c>
    </row>
    <row r="786" spans="1:13" x14ac:dyDescent="0.35">
      <c r="A786" s="8">
        <v>1847.9589840000001</v>
      </c>
      <c r="B786">
        <f t="shared" si="122"/>
        <v>3.4667091969224234E-3</v>
      </c>
      <c r="C786">
        <f t="shared" si="123"/>
        <v>1.2145589742705038E-2</v>
      </c>
      <c r="D786">
        <f t="shared" si="124"/>
        <v>2.0928980583067107E-23</v>
      </c>
      <c r="E786">
        <f t="shared" si="125"/>
        <v>1.2215405298417534E-38</v>
      </c>
      <c r="F786">
        <f t="shared" si="126"/>
        <v>8.7258502100720452E-162</v>
      </c>
      <c r="G786">
        <f t="shared" si="127"/>
        <v>1.0389150133134445E-70</v>
      </c>
      <c r="H786">
        <f t="shared" si="128"/>
        <v>5.3853596765596426E-58</v>
      </c>
      <c r="I786">
        <f t="shared" si="129"/>
        <v>7.5223715793500277E-29</v>
      </c>
      <c r="J786">
        <f t="shared" si="130"/>
        <v>116.56755882287121</v>
      </c>
      <c r="K786">
        <f t="shared" si="131"/>
        <v>116.58317112181084</v>
      </c>
      <c r="L786">
        <v>131.81003999999999</v>
      </c>
      <c r="M786">
        <f t="shared" si="132"/>
        <v>-15.226868878189151</v>
      </c>
    </row>
    <row r="787" spans="1:13" x14ac:dyDescent="0.35">
      <c r="A787" s="8">
        <v>1849.109375</v>
      </c>
      <c r="B787">
        <f t="shared" si="122"/>
        <v>3.209427893602422E-3</v>
      </c>
      <c r="C787">
        <f t="shared" si="123"/>
        <v>1.0612962648059094E-2</v>
      </c>
      <c r="D787">
        <f t="shared" si="124"/>
        <v>1.748950959714782E-23</v>
      </c>
      <c r="E787">
        <f t="shared" si="125"/>
        <v>8.7302151898784997E-39</v>
      </c>
      <c r="F787">
        <f t="shared" si="126"/>
        <v>1.9635693582751909E-162</v>
      </c>
      <c r="G787">
        <f t="shared" si="127"/>
        <v>3.8353316061409066E-71</v>
      </c>
      <c r="H787">
        <f t="shared" si="128"/>
        <v>2.1682796329290099E-58</v>
      </c>
      <c r="I787">
        <f t="shared" si="129"/>
        <v>3.9090575276284244E-29</v>
      </c>
      <c r="J787">
        <f t="shared" si="130"/>
        <v>108.35449965221241</v>
      </c>
      <c r="K787">
        <f t="shared" si="131"/>
        <v>108.36832204275407</v>
      </c>
      <c r="L787">
        <v>122.87057900000001</v>
      </c>
      <c r="M787">
        <f t="shared" si="132"/>
        <v>-14.502256957245933</v>
      </c>
    </row>
    <row r="788" spans="1:13" x14ac:dyDescent="0.35">
      <c r="A788" s="8">
        <v>1850.2597659999999</v>
      </c>
      <c r="B788">
        <f t="shared" si="122"/>
        <v>2.9706956235225693E-3</v>
      </c>
      <c r="C788">
        <f t="shared" si="123"/>
        <v>9.2682127626578809E-3</v>
      </c>
      <c r="D788">
        <f t="shared" si="124"/>
        <v>1.4611389951753456E-23</v>
      </c>
      <c r="E788">
        <f t="shared" si="125"/>
        <v>6.2357392332729353E-39</v>
      </c>
      <c r="F788">
        <f t="shared" si="126"/>
        <v>4.4056492016008869E-163</v>
      </c>
      <c r="G788">
        <f t="shared" si="127"/>
        <v>1.4117278783829742E-71</v>
      </c>
      <c r="H788">
        <f t="shared" si="128"/>
        <v>8.7044441133994211E-59</v>
      </c>
      <c r="I788">
        <f t="shared" si="129"/>
        <v>2.0254173033851626E-29</v>
      </c>
      <c r="J788">
        <f t="shared" si="130"/>
        <v>100.64622593869244</v>
      </c>
      <c r="K788">
        <f t="shared" si="131"/>
        <v>100.65846484707862</v>
      </c>
      <c r="L788">
        <v>114.45667400000001</v>
      </c>
      <c r="M788">
        <f t="shared" si="132"/>
        <v>-13.798209152921387</v>
      </c>
    </row>
    <row r="789" spans="1:13" x14ac:dyDescent="0.35">
      <c r="A789" s="8">
        <v>1851.4101559999999</v>
      </c>
      <c r="B789">
        <f t="shared" si="122"/>
        <v>2.7492171391401161E-3</v>
      </c>
      <c r="C789">
        <f t="shared" si="123"/>
        <v>8.0890354081296651E-3</v>
      </c>
      <c r="D789">
        <f t="shared" si="124"/>
        <v>1.2203652740207645E-23</v>
      </c>
      <c r="E789">
        <f t="shared" si="125"/>
        <v>4.4514038693526318E-39</v>
      </c>
      <c r="F789">
        <f t="shared" si="126"/>
        <v>9.8559688328406237E-164</v>
      </c>
      <c r="G789">
        <f t="shared" si="127"/>
        <v>5.1811315163330766E-72</v>
      </c>
      <c r="H789">
        <f t="shared" si="128"/>
        <v>3.4841136492217117E-59</v>
      </c>
      <c r="I789">
        <f t="shared" si="129"/>
        <v>1.0463630485883821E-29</v>
      </c>
      <c r="J789">
        <f t="shared" si="130"/>
        <v>93.417740624368079</v>
      </c>
      <c r="K789">
        <f t="shared" si="131"/>
        <v>93.428578876915353</v>
      </c>
      <c r="L789">
        <v>106.54379400000001</v>
      </c>
      <c r="M789">
        <f t="shared" si="132"/>
        <v>-13.115215123084653</v>
      </c>
    </row>
    <row r="790" spans="1:13" x14ac:dyDescent="0.35">
      <c r="A790" s="8">
        <v>1852.560547</v>
      </c>
      <c r="B790">
        <f t="shared" ref="B790:B853" si="133">$I$2*_xlfn.NORM.DIST($A790,$F$2,$H$2/$A$19,0)</f>
        <v>2.5437839523795754E-3</v>
      </c>
      <c r="C790">
        <f t="shared" ref="C790:C853" si="134">$Q$2*_xlfn.NORM.DIST($A790,$N$2,$P$2/$A$19,0)</f>
        <v>7.0556780777775233E-3</v>
      </c>
      <c r="D790">
        <f t="shared" ref="D790:D853" si="135">$V$2*_xlfn.NORM.DIST($A790,$S$2,$U$2/$A$19,0)</f>
        <v>1.01899587320409E-23</v>
      </c>
      <c r="E790">
        <f t="shared" ref="E790:E853" si="136">$AA$2*_xlfn.NORM.DIST($A790,$X$2,$Z$2/$A$19,0)</f>
        <v>3.1757905679246462E-39</v>
      </c>
      <c r="F790">
        <f t="shared" ref="F790:F853" si="137">$AF$2*_xlfn.NORM.DIST($A790,$AC$2,$AE$2/$A$19,0)</f>
        <v>2.1984335299696274E-164</v>
      </c>
      <c r="G790">
        <f t="shared" ref="G790:G853" si="138">$AK$2*_xlfn.NORM.DIST($A790,$AH$2,$AJ$2/$A$19,0)</f>
        <v>1.8959332299626339E-72</v>
      </c>
      <c r="H790">
        <f t="shared" ref="H790:H853" si="139">$AP$2*_xlfn.NORM.DIST($A790,$AM$2,$AO$2/$A$19,0)</f>
        <v>1.3904917424652923E-59</v>
      </c>
      <c r="I790">
        <f t="shared" ref="I790:I853" si="140">$AU$2*_xlfn.NORM.DIST($A790,$AR$2,$AT$2/$A$19,0)</f>
        <v>5.3898316333153749E-30</v>
      </c>
      <c r="J790">
        <f t="shared" ref="J790:J853" si="141">$AZ$2*_xlfn.NORM.DIST($A790,$AW$2,$AY$2/$A$19,0)</f>
        <v>86.644797315640346</v>
      </c>
      <c r="K790">
        <f t="shared" si="131"/>
        <v>86.654396777670499</v>
      </c>
      <c r="L790">
        <v>99.108054999999993</v>
      </c>
      <c r="M790">
        <f t="shared" si="132"/>
        <v>-12.453658222329494</v>
      </c>
    </row>
    <row r="791" spans="1:13" x14ac:dyDescent="0.35">
      <c r="A791" s="8">
        <v>1853.7089840000001</v>
      </c>
      <c r="B791">
        <f t="shared" si="133"/>
        <v>2.3535813836099038E-3</v>
      </c>
      <c r="C791">
        <f t="shared" si="134"/>
        <v>6.152102896245782E-3</v>
      </c>
      <c r="D791">
        <f t="shared" si="135"/>
        <v>8.5088853572627201E-24</v>
      </c>
      <c r="E791">
        <f t="shared" si="136"/>
        <v>2.2656998235350772E-39</v>
      </c>
      <c r="F791">
        <f t="shared" si="137"/>
        <v>4.9018783707157817E-165</v>
      </c>
      <c r="G791">
        <f t="shared" si="138"/>
        <v>6.9293336340865901E-73</v>
      </c>
      <c r="H791">
        <f t="shared" si="139"/>
        <v>5.5417959314323097E-60</v>
      </c>
      <c r="I791">
        <f t="shared" si="140"/>
        <v>2.7713143436783783E-30</v>
      </c>
      <c r="J791">
        <f t="shared" si="141"/>
        <v>80.314368052018096</v>
      </c>
      <c r="K791">
        <f t="shared" ref="K791:K854" si="142">SUM(B791:J791)</f>
        <v>80.32287373629795</v>
      </c>
      <c r="L791">
        <v>92.137765000000002</v>
      </c>
      <c r="M791">
        <f t="shared" ref="M791:M854" si="143">K791-L791</f>
        <v>-11.814891263702052</v>
      </c>
    </row>
    <row r="792" spans="1:13" x14ac:dyDescent="0.35">
      <c r="A792" s="8">
        <v>1854.859375</v>
      </c>
      <c r="B792">
        <f t="shared" si="133"/>
        <v>2.1769135513681195E-3</v>
      </c>
      <c r="C792">
        <f t="shared" si="134"/>
        <v>5.3598015815850266E-3</v>
      </c>
      <c r="D792">
        <f t="shared" si="135"/>
        <v>7.1010756186094516E-24</v>
      </c>
      <c r="E792">
        <f t="shared" si="136"/>
        <v>1.6145426297445212E-39</v>
      </c>
      <c r="F792">
        <f t="shared" si="137"/>
        <v>1.0869987966397257E-165</v>
      </c>
      <c r="G792">
        <f t="shared" si="138"/>
        <v>2.5208233265577054E-73</v>
      </c>
      <c r="H792">
        <f t="shared" si="139"/>
        <v>2.1987666708582158E-60</v>
      </c>
      <c r="I792">
        <f t="shared" si="140"/>
        <v>1.41915917283067E-30</v>
      </c>
      <c r="J792">
        <f t="shared" si="141"/>
        <v>74.382283339712231</v>
      </c>
      <c r="K792">
        <f t="shared" si="142"/>
        <v>74.389820054845188</v>
      </c>
      <c r="L792">
        <v>85.586749999999995</v>
      </c>
      <c r="M792">
        <f t="shared" si="143"/>
        <v>-11.196929945154807</v>
      </c>
    </row>
    <row r="793" spans="1:13" x14ac:dyDescent="0.35">
      <c r="A793" s="8">
        <v>1856.0078129999999</v>
      </c>
      <c r="B793">
        <f t="shared" si="133"/>
        <v>2.0134052787019736E-3</v>
      </c>
      <c r="C793">
        <f t="shared" si="134"/>
        <v>4.6678562393293183E-3</v>
      </c>
      <c r="D793">
        <f t="shared" si="135"/>
        <v>5.9264358769561188E-24</v>
      </c>
      <c r="E793">
        <f t="shared" si="136"/>
        <v>1.1505170444085575E-39</v>
      </c>
      <c r="F793">
        <f t="shared" si="137"/>
        <v>2.4095421426279167E-166</v>
      </c>
      <c r="G793">
        <f t="shared" si="138"/>
        <v>9.1594058095986463E-74</v>
      </c>
      <c r="H793">
        <f t="shared" si="139"/>
        <v>8.7119976902968859E-61</v>
      </c>
      <c r="I793">
        <f t="shared" si="140"/>
        <v>7.2543463492258313E-31</v>
      </c>
      <c r="J793">
        <f t="shared" si="141"/>
        <v>68.846908472692263</v>
      </c>
      <c r="K793">
        <f t="shared" si="142"/>
        <v>68.853589734210288</v>
      </c>
      <c r="L793">
        <v>79.455565000000007</v>
      </c>
      <c r="M793">
        <f t="shared" si="143"/>
        <v>-10.601975265789719</v>
      </c>
    </row>
    <row r="794" spans="1:13" x14ac:dyDescent="0.35">
      <c r="A794" s="8">
        <v>1857.158203</v>
      </c>
      <c r="B794">
        <f t="shared" si="133"/>
        <v>1.861589742493177E-3</v>
      </c>
      <c r="C794">
        <f t="shared" si="134"/>
        <v>4.0618674532613142E-3</v>
      </c>
      <c r="D794">
        <f t="shared" si="135"/>
        <v>4.9432662691330087E-24</v>
      </c>
      <c r="E794">
        <f t="shared" si="136"/>
        <v>8.1890329929012942E-40</v>
      </c>
      <c r="F794">
        <f t="shared" si="137"/>
        <v>5.311952020269311E-167</v>
      </c>
      <c r="G794">
        <f t="shared" si="138"/>
        <v>3.3126163085094151E-74</v>
      </c>
      <c r="H794">
        <f t="shared" si="139"/>
        <v>3.4363645696913321E-61</v>
      </c>
      <c r="I794">
        <f t="shared" si="140"/>
        <v>3.6931451301675801E-31</v>
      </c>
      <c r="J794">
        <f t="shared" si="141"/>
        <v>63.668388957621751</v>
      </c>
      <c r="K794">
        <f t="shared" si="142"/>
        <v>63.674312414817507</v>
      </c>
      <c r="L794">
        <v>73.702336000000003</v>
      </c>
      <c r="M794">
        <f t="shared" si="143"/>
        <v>-10.028023585182495</v>
      </c>
    </row>
    <row r="795" spans="1:13" x14ac:dyDescent="0.35">
      <c r="A795" s="8">
        <v>1858.3066409999999</v>
      </c>
      <c r="B795">
        <f t="shared" si="133"/>
        <v>1.7211354499204142E-3</v>
      </c>
      <c r="C795">
        <f t="shared" si="134"/>
        <v>3.5332835017039951E-3</v>
      </c>
      <c r="D795">
        <f t="shared" si="135"/>
        <v>4.1233740188865554E-24</v>
      </c>
      <c r="E795">
        <f t="shared" si="136"/>
        <v>5.8286679282384617E-40</v>
      </c>
      <c r="F795">
        <f t="shared" si="137"/>
        <v>1.1706213652214579E-167</v>
      </c>
      <c r="G795">
        <f t="shared" si="138"/>
        <v>1.1966106589717163E-74</v>
      </c>
      <c r="H795">
        <f t="shared" si="139"/>
        <v>1.3536135041617767E-61</v>
      </c>
      <c r="I795">
        <f t="shared" si="140"/>
        <v>1.8768103590778346E-31</v>
      </c>
      <c r="J795">
        <f t="shared" si="141"/>
        <v>58.844111267434307</v>
      </c>
      <c r="K795">
        <f t="shared" si="142"/>
        <v>58.84936568638593</v>
      </c>
      <c r="L795">
        <v>68.326331999999994</v>
      </c>
      <c r="M795">
        <f t="shared" si="143"/>
        <v>-9.4769663136140636</v>
      </c>
    </row>
    <row r="796" spans="1:13" x14ac:dyDescent="0.35">
      <c r="A796" s="8">
        <v>1859.455078</v>
      </c>
      <c r="B796">
        <f t="shared" si="133"/>
        <v>1.5909874202939265E-3</v>
      </c>
      <c r="C796">
        <f t="shared" si="134"/>
        <v>3.0716624241374016E-3</v>
      </c>
      <c r="D796">
        <f t="shared" si="135"/>
        <v>3.4385572485405404E-24</v>
      </c>
      <c r="E796">
        <f t="shared" si="136"/>
        <v>4.1462255726691353E-40</v>
      </c>
      <c r="F796">
        <f t="shared" si="137"/>
        <v>2.5722242119922781E-168</v>
      </c>
      <c r="G796">
        <f t="shared" si="138"/>
        <v>4.3098731167411554E-75</v>
      </c>
      <c r="H796">
        <f t="shared" si="139"/>
        <v>5.3164285012950161E-62</v>
      </c>
      <c r="I796">
        <f t="shared" si="140"/>
        <v>9.5098609372884987E-32</v>
      </c>
      <c r="J796">
        <f t="shared" si="141"/>
        <v>54.345621573863205</v>
      </c>
      <c r="K796">
        <f t="shared" si="142"/>
        <v>54.350284223707639</v>
      </c>
      <c r="L796">
        <v>63.297969000000002</v>
      </c>
      <c r="M796">
        <f t="shared" si="143"/>
        <v>-8.9476847762923626</v>
      </c>
    </row>
    <row r="797" spans="1:13" x14ac:dyDescent="0.35">
      <c r="A797" s="8">
        <v>1860.6035159999999</v>
      </c>
      <c r="B797">
        <f t="shared" si="133"/>
        <v>1.4704118897075197E-3</v>
      </c>
      <c r="C797">
        <f t="shared" si="134"/>
        <v>2.6687668839985045E-3</v>
      </c>
      <c r="D797">
        <f t="shared" si="135"/>
        <v>2.8667145752211541E-24</v>
      </c>
      <c r="E797">
        <f t="shared" si="136"/>
        <v>2.9476994538946749E-40</v>
      </c>
      <c r="F797">
        <f t="shared" si="137"/>
        <v>5.6354697697880353E-169</v>
      </c>
      <c r="G797">
        <f t="shared" si="138"/>
        <v>1.5477656930501368E-75</v>
      </c>
      <c r="H797">
        <f t="shared" si="139"/>
        <v>2.0819697893822932E-62</v>
      </c>
      <c r="I797">
        <f t="shared" si="140"/>
        <v>4.8045994101038944E-32</v>
      </c>
      <c r="J797">
        <f t="shared" si="141"/>
        <v>50.154332820430255</v>
      </c>
      <c r="K797">
        <f t="shared" si="142"/>
        <v>50.158471999203961</v>
      </c>
      <c r="L797">
        <v>58.598458999999998</v>
      </c>
      <c r="M797">
        <f t="shared" si="143"/>
        <v>-8.4399870007960374</v>
      </c>
    </row>
    <row r="798" spans="1:13" x14ac:dyDescent="0.35">
      <c r="A798" s="8">
        <v>1861.751953</v>
      </c>
      <c r="B798">
        <f t="shared" si="133"/>
        <v>1.3587260106609606E-3</v>
      </c>
      <c r="C798">
        <f t="shared" si="134"/>
        <v>2.3173415932598775E-3</v>
      </c>
      <c r="D798">
        <f t="shared" si="135"/>
        <v>2.389337247187321E-24</v>
      </c>
      <c r="E798">
        <f t="shared" si="136"/>
        <v>2.0944037006760215E-40</v>
      </c>
      <c r="F798">
        <f t="shared" si="137"/>
        <v>1.2310664685845093E-169</v>
      </c>
      <c r="G798">
        <f t="shared" si="138"/>
        <v>5.5421188623199411E-76</v>
      </c>
      <c r="H798">
        <f t="shared" si="139"/>
        <v>8.1294043349032199E-63</v>
      </c>
      <c r="I798">
        <f t="shared" si="140"/>
        <v>2.4203042324401246E-32</v>
      </c>
      <c r="J798">
        <f t="shared" si="141"/>
        <v>46.252451928032364</v>
      </c>
      <c r="K798">
        <f t="shared" si="142"/>
        <v>46.256127995636284</v>
      </c>
      <c r="L798">
        <v>54.209750999999997</v>
      </c>
      <c r="M798">
        <f t="shared" si="143"/>
        <v>-7.9536230043637133</v>
      </c>
    </row>
    <row r="799" spans="1:13" x14ac:dyDescent="0.35">
      <c r="A799" s="8">
        <v>1862.9003909999999</v>
      </c>
      <c r="B799">
        <f t="shared" si="133"/>
        <v>1.2552936642694192E-3</v>
      </c>
      <c r="C799">
        <f t="shared" si="134"/>
        <v>2.0109979529842935E-3</v>
      </c>
      <c r="D799">
        <f t="shared" si="135"/>
        <v>1.9909259990372556E-24</v>
      </c>
      <c r="E799">
        <f t="shared" si="136"/>
        <v>1.4872509473549112E-40</v>
      </c>
      <c r="F799">
        <f t="shared" si="137"/>
        <v>2.6814012337489086E-170</v>
      </c>
      <c r="G799">
        <f t="shared" si="138"/>
        <v>1.9786800149079355E-76</v>
      </c>
      <c r="H799">
        <f t="shared" si="139"/>
        <v>3.1649887489217277E-63</v>
      </c>
      <c r="I799">
        <f t="shared" si="140"/>
        <v>1.2156595819802013E-32</v>
      </c>
      <c r="J799">
        <f t="shared" si="141"/>
        <v>42.622940487196111</v>
      </c>
      <c r="K799">
        <f t="shared" si="142"/>
        <v>42.626206778813362</v>
      </c>
      <c r="L799">
        <v>50.114497999999998</v>
      </c>
      <c r="M799">
        <f t="shared" si="143"/>
        <v>-7.4882912211866355</v>
      </c>
    </row>
    <row r="800" spans="1:13" x14ac:dyDescent="0.35">
      <c r="A800" s="8">
        <v>1864.048828</v>
      </c>
      <c r="B800">
        <f t="shared" si="133"/>
        <v>1.1595231081164253E-3</v>
      </c>
      <c r="C800">
        <f t="shared" si="134"/>
        <v>1.744116387135721E-3</v>
      </c>
      <c r="D800">
        <f t="shared" si="135"/>
        <v>1.6585080600108437E-24</v>
      </c>
      <c r="E800">
        <f t="shared" si="136"/>
        <v>1.0554922112104531E-40</v>
      </c>
      <c r="F800">
        <f t="shared" si="137"/>
        <v>5.8233405023699141E-171</v>
      </c>
      <c r="G800">
        <f t="shared" si="138"/>
        <v>7.0437703701365544E-77</v>
      </c>
      <c r="H800">
        <f t="shared" si="139"/>
        <v>1.2286140405239854E-63</v>
      </c>
      <c r="I800">
        <f t="shared" si="140"/>
        <v>6.0881277440891459E-33</v>
      </c>
      <c r="J800">
        <f t="shared" si="141"/>
        <v>39.249530047019334</v>
      </c>
      <c r="K800">
        <f t="shared" si="142"/>
        <v>39.252433686514586</v>
      </c>
      <c r="L800">
        <v>46.296072000000002</v>
      </c>
      <c r="M800">
        <f t="shared" si="143"/>
        <v>-7.0436383134854168</v>
      </c>
    </row>
    <row r="801" spans="1:13" x14ac:dyDescent="0.35">
      <c r="A801" s="8">
        <v>1865.1953129999999</v>
      </c>
      <c r="B801">
        <f t="shared" si="133"/>
        <v>1.0710083513876575E-3</v>
      </c>
      <c r="C801">
        <f t="shared" si="134"/>
        <v>1.512123508637398E-3</v>
      </c>
      <c r="D801">
        <f t="shared" si="135"/>
        <v>1.3816560199146264E-24</v>
      </c>
      <c r="E801">
        <f t="shared" si="136"/>
        <v>7.4907686380107438E-41</v>
      </c>
      <c r="F801">
        <f t="shared" si="137"/>
        <v>1.2642778474196499E-171</v>
      </c>
      <c r="G801">
        <f t="shared" si="138"/>
        <v>2.5045516140093312E-77</v>
      </c>
      <c r="H801">
        <f t="shared" si="139"/>
        <v>4.7631035194975447E-64</v>
      </c>
      <c r="I801">
        <f t="shared" si="140"/>
        <v>3.0436782622565297E-33</v>
      </c>
      <c r="J801">
        <f t="shared" si="141"/>
        <v>36.121814980531688</v>
      </c>
      <c r="K801">
        <f t="shared" si="142"/>
        <v>36.124398112391717</v>
      </c>
      <c r="L801">
        <v>42.744373000000003</v>
      </c>
      <c r="M801">
        <f t="shared" si="143"/>
        <v>-6.6199748876082865</v>
      </c>
    </row>
    <row r="802" spans="1:13" x14ac:dyDescent="0.35">
      <c r="A802" s="8">
        <v>1866.34375</v>
      </c>
      <c r="B802">
        <f t="shared" si="133"/>
        <v>9.8893614702608092E-4</v>
      </c>
      <c r="C802">
        <f t="shared" si="134"/>
        <v>1.3098934035178408E-3</v>
      </c>
      <c r="D802">
        <f t="shared" si="135"/>
        <v>1.1503554853465479E-24</v>
      </c>
      <c r="E802">
        <f t="shared" si="136"/>
        <v>5.3099590982839051E-41</v>
      </c>
      <c r="F802">
        <f t="shared" si="137"/>
        <v>2.7296946663199017E-172</v>
      </c>
      <c r="G802">
        <f t="shared" si="138"/>
        <v>8.8638167907413631E-78</v>
      </c>
      <c r="H802">
        <f t="shared" si="139"/>
        <v>1.8382073013654615E-64</v>
      </c>
      <c r="I802">
        <f t="shared" si="140"/>
        <v>1.5154153577695653E-33</v>
      </c>
      <c r="J802">
        <f t="shared" si="141"/>
        <v>33.214361481955017</v>
      </c>
      <c r="K802">
        <f t="shared" si="142"/>
        <v>33.216660311505564</v>
      </c>
      <c r="L802">
        <v>39.432087000000003</v>
      </c>
      <c r="M802">
        <f t="shared" si="143"/>
        <v>-6.2154266884944391</v>
      </c>
    </row>
    <row r="803" spans="1:13" x14ac:dyDescent="0.35">
      <c r="A803" s="8">
        <v>1867.4902340000001</v>
      </c>
      <c r="B803">
        <f t="shared" si="133"/>
        <v>9.1311047118585104E-4</v>
      </c>
      <c r="C803">
        <f t="shared" si="134"/>
        <v>1.1343146567098842E-3</v>
      </c>
      <c r="D803">
        <f t="shared" si="135"/>
        <v>9.5782141209162594E-25</v>
      </c>
      <c r="E803">
        <f t="shared" si="136"/>
        <v>3.7640686064518185E-41</v>
      </c>
      <c r="F803">
        <f t="shared" si="137"/>
        <v>5.8918336159091951E-173</v>
      </c>
      <c r="G803">
        <f t="shared" si="138"/>
        <v>3.1333682622020103E-78</v>
      </c>
      <c r="H803">
        <f t="shared" si="139"/>
        <v>7.0849187294184801E-65</v>
      </c>
      <c r="I803">
        <f t="shared" si="140"/>
        <v>7.5320364636599016E-34</v>
      </c>
      <c r="J803">
        <f t="shared" si="141"/>
        <v>30.523013746135913</v>
      </c>
      <c r="K803">
        <f t="shared" si="142"/>
        <v>30.525061171263808</v>
      </c>
      <c r="L803">
        <v>36.355964999999998</v>
      </c>
      <c r="M803">
        <f t="shared" si="143"/>
        <v>-5.8309038287361901</v>
      </c>
    </row>
    <row r="804" spans="1:13" x14ac:dyDescent="0.35">
      <c r="A804" s="8">
        <v>1868.6367190000001</v>
      </c>
      <c r="B804">
        <f t="shared" si="133"/>
        <v>8.42944979448363E-4</v>
      </c>
      <c r="C804">
        <f t="shared" si="134"/>
        <v>9.8168953716519123E-4</v>
      </c>
      <c r="D804">
        <f t="shared" si="135"/>
        <v>7.9730056573435432E-25</v>
      </c>
      <c r="E804">
        <f t="shared" si="136"/>
        <v>2.6666830887110962E-41</v>
      </c>
      <c r="F804">
        <f t="shared" si="137"/>
        <v>1.2680025106487904E-173</v>
      </c>
      <c r="G804">
        <f t="shared" si="138"/>
        <v>1.1044232303594501E-78</v>
      </c>
      <c r="H804">
        <f t="shared" si="139"/>
        <v>2.7227559466128825E-65</v>
      </c>
      <c r="I804">
        <f t="shared" si="140"/>
        <v>3.7327310218419847E-34</v>
      </c>
      <c r="J804">
        <f t="shared" si="141"/>
        <v>28.029305621303472</v>
      </c>
      <c r="K804">
        <f t="shared" si="142"/>
        <v>28.031130255820084</v>
      </c>
      <c r="L804">
        <v>33.496338999999999</v>
      </c>
      <c r="M804">
        <f t="shared" si="143"/>
        <v>-5.4652087441799146</v>
      </c>
    </row>
    <row r="805" spans="1:13" x14ac:dyDescent="0.35">
      <c r="A805" s="8">
        <v>1869.7851559999999</v>
      </c>
      <c r="B805">
        <f t="shared" si="133"/>
        <v>7.7792311080533477E-4</v>
      </c>
      <c r="C805">
        <f t="shared" si="134"/>
        <v>8.4888792287170201E-4</v>
      </c>
      <c r="D805">
        <f t="shared" si="135"/>
        <v>6.6329817582638619E-25</v>
      </c>
      <c r="E805">
        <f t="shared" si="136"/>
        <v>1.8870240483651024E-41</v>
      </c>
      <c r="F805">
        <f t="shared" si="137"/>
        <v>2.7138415118567587E-174</v>
      </c>
      <c r="G805">
        <f t="shared" si="138"/>
        <v>3.8745310247998154E-79</v>
      </c>
      <c r="H805">
        <f t="shared" si="139"/>
        <v>1.041612076853968E-65</v>
      </c>
      <c r="I805">
        <f t="shared" si="140"/>
        <v>1.842266533122561E-34</v>
      </c>
      <c r="J805">
        <f t="shared" si="141"/>
        <v>25.716797749225403</v>
      </c>
      <c r="K805">
        <f t="shared" si="142"/>
        <v>25.718424560259081</v>
      </c>
      <c r="L805">
        <v>30.835674000000001</v>
      </c>
      <c r="M805">
        <f t="shared" si="143"/>
        <v>-5.1172494397409203</v>
      </c>
    </row>
    <row r="806" spans="1:13" x14ac:dyDescent="0.35">
      <c r="A806" s="8">
        <v>1870.9316409999999</v>
      </c>
      <c r="B806">
        <f t="shared" si="133"/>
        <v>7.1788383049632275E-4</v>
      </c>
      <c r="C806">
        <f t="shared" si="134"/>
        <v>7.3379830591892628E-4</v>
      </c>
      <c r="D806">
        <f t="shared" si="135"/>
        <v>5.5184408371691681E-25</v>
      </c>
      <c r="E806">
        <f t="shared" si="136"/>
        <v>1.3353225549188515E-41</v>
      </c>
      <c r="F806">
        <f t="shared" si="137"/>
        <v>5.806569102529607E-175</v>
      </c>
      <c r="G806">
        <f t="shared" si="138"/>
        <v>1.3577153050345889E-79</v>
      </c>
      <c r="H806">
        <f t="shared" si="139"/>
        <v>3.9796541088425673E-66</v>
      </c>
      <c r="I806">
        <f t="shared" si="140"/>
        <v>9.076788646902963E-35</v>
      </c>
      <c r="J806">
        <f t="shared" si="141"/>
        <v>23.581324009864495</v>
      </c>
      <c r="K806">
        <f t="shared" si="142"/>
        <v>23.582775692000912</v>
      </c>
      <c r="L806">
        <v>28.370446999999999</v>
      </c>
      <c r="M806">
        <f t="shared" si="143"/>
        <v>-4.7876713079990871</v>
      </c>
    </row>
    <row r="807" spans="1:13" x14ac:dyDescent="0.35">
      <c r="A807" s="8">
        <v>1872.078125</v>
      </c>
      <c r="B807">
        <f t="shared" si="133"/>
        <v>6.6235765996396838E-4</v>
      </c>
      <c r="C807">
        <f t="shared" si="134"/>
        <v>6.3393713756823469E-4</v>
      </c>
      <c r="D807">
        <f t="shared" si="135"/>
        <v>4.5899628980138633E-25</v>
      </c>
      <c r="E807">
        <f t="shared" si="136"/>
        <v>9.4437116391186268E-42</v>
      </c>
      <c r="F807">
        <f t="shared" si="137"/>
        <v>1.2387655497348413E-175</v>
      </c>
      <c r="G807">
        <f t="shared" si="138"/>
        <v>4.7438669540398765E-80</v>
      </c>
      <c r="H807">
        <f t="shared" si="139"/>
        <v>1.5160685217293118E-66</v>
      </c>
      <c r="I807">
        <f t="shared" si="140"/>
        <v>4.4590882751944023E-35</v>
      </c>
      <c r="J807">
        <f t="shared" si="141"/>
        <v>21.607422764172064</v>
      </c>
      <c r="K807">
        <f t="shared" si="142"/>
        <v>21.608719058969598</v>
      </c>
      <c r="L807">
        <v>26.084032000000001</v>
      </c>
      <c r="M807">
        <f t="shared" si="143"/>
        <v>-4.4753129410304027</v>
      </c>
    </row>
    <row r="808" spans="1:13" x14ac:dyDescent="0.35">
      <c r="A808" s="8">
        <v>1873.2226559999999</v>
      </c>
      <c r="B808">
        <f t="shared" si="133"/>
        <v>6.1109900510178362E-4</v>
      </c>
      <c r="C808">
        <f t="shared" si="134"/>
        <v>5.4747922958178893E-4</v>
      </c>
      <c r="D808">
        <f t="shared" si="135"/>
        <v>3.8178922633438809E-25</v>
      </c>
      <c r="E808">
        <f t="shared" si="136"/>
        <v>6.6788828015956782E-42</v>
      </c>
      <c r="F808">
        <f t="shared" si="137"/>
        <v>2.6420352107668231E-176</v>
      </c>
      <c r="G808">
        <f t="shared" si="138"/>
        <v>1.6556604457115782E-80</v>
      </c>
      <c r="H808">
        <f t="shared" si="139"/>
        <v>5.7682404494155074E-67</v>
      </c>
      <c r="I808">
        <f t="shared" si="140"/>
        <v>2.1868691949571155E-35</v>
      </c>
      <c r="J808">
        <f t="shared" si="141"/>
        <v>19.787306855439507</v>
      </c>
      <c r="K808">
        <f t="shared" si="142"/>
        <v>19.78846543367419</v>
      </c>
      <c r="L808">
        <v>23.968561999999999</v>
      </c>
      <c r="M808">
        <f t="shared" si="143"/>
        <v>-4.1800965663258083</v>
      </c>
    </row>
    <row r="809" spans="1:13" x14ac:dyDescent="0.35">
      <c r="A809" s="8">
        <v>1874.3691409999999</v>
      </c>
      <c r="B809">
        <f t="shared" si="133"/>
        <v>5.636270136404858E-4</v>
      </c>
      <c r="C809">
        <f t="shared" si="134"/>
        <v>4.724150105477658E-4</v>
      </c>
      <c r="D809">
        <f t="shared" si="135"/>
        <v>3.173853173548082E-25</v>
      </c>
      <c r="E809">
        <f t="shared" si="136"/>
        <v>4.7179785038350608E-42</v>
      </c>
      <c r="F809">
        <f t="shared" si="137"/>
        <v>5.6037316358327688E-177</v>
      </c>
      <c r="G809">
        <f t="shared" si="138"/>
        <v>5.7512792393732029E-81</v>
      </c>
      <c r="H809">
        <f t="shared" si="139"/>
        <v>2.1846722185051265E-67</v>
      </c>
      <c r="I809">
        <f t="shared" si="140"/>
        <v>1.0680858883584945E-35</v>
      </c>
      <c r="J809">
        <f t="shared" si="141"/>
        <v>18.104598057138684</v>
      </c>
      <c r="K809">
        <f t="shared" si="142"/>
        <v>18.105634099162874</v>
      </c>
      <c r="L809">
        <v>22.006074000000002</v>
      </c>
      <c r="M809">
        <f t="shared" si="143"/>
        <v>-3.900439900837128</v>
      </c>
    </row>
    <row r="810" spans="1:13" x14ac:dyDescent="0.35">
      <c r="A810" s="8">
        <v>1875.515625</v>
      </c>
      <c r="B810">
        <f t="shared" si="133"/>
        <v>5.197481084133472E-4</v>
      </c>
      <c r="C810">
        <f t="shared" si="134"/>
        <v>4.0740173109875505E-4</v>
      </c>
      <c r="D810">
        <f t="shared" si="135"/>
        <v>2.63775947258895E-25</v>
      </c>
      <c r="E810">
        <f t="shared" si="136"/>
        <v>3.3308561452652272E-42</v>
      </c>
      <c r="F810">
        <f t="shared" si="137"/>
        <v>1.1850876220460998E-177</v>
      </c>
      <c r="G810">
        <f t="shared" si="138"/>
        <v>1.9920115586570171E-81</v>
      </c>
      <c r="H810">
        <f t="shared" si="139"/>
        <v>8.2501795952873873E-68</v>
      </c>
      <c r="I810">
        <f t="shared" si="140"/>
        <v>5.2014405296790196E-36</v>
      </c>
      <c r="J810">
        <f t="shared" si="141"/>
        <v>16.552918411058638</v>
      </c>
      <c r="K810">
        <f t="shared" si="142"/>
        <v>16.55384556089815</v>
      </c>
      <c r="L810">
        <v>20.190123</v>
      </c>
      <c r="M810">
        <f t="shared" si="143"/>
        <v>-3.6362774391018498</v>
      </c>
    </row>
    <row r="811" spans="1:13" x14ac:dyDescent="0.35">
      <c r="A811" s="8">
        <v>1876.6601559999999</v>
      </c>
      <c r="B811">
        <f t="shared" si="133"/>
        <v>4.7926427901256682E-4</v>
      </c>
      <c r="C811">
        <f t="shared" si="134"/>
        <v>3.5121683664944477E-4</v>
      </c>
      <c r="D811">
        <f t="shared" si="135"/>
        <v>2.1923295983271351E-25</v>
      </c>
      <c r="E811">
        <f t="shared" si="136"/>
        <v>2.3515902804085015E-42</v>
      </c>
      <c r="F811">
        <f t="shared" si="137"/>
        <v>2.5055901000977223E-178</v>
      </c>
      <c r="G811">
        <f t="shared" si="138"/>
        <v>6.8919276143737721E-82</v>
      </c>
      <c r="H811">
        <f t="shared" si="139"/>
        <v>3.111702064565473E-68</v>
      </c>
      <c r="I811">
        <f t="shared" si="140"/>
        <v>2.5287765443774297E-36</v>
      </c>
      <c r="J811">
        <f t="shared" si="141"/>
        <v>15.12553740493669</v>
      </c>
      <c r="K811">
        <f t="shared" si="142"/>
        <v>15.126367886052352</v>
      </c>
      <c r="L811">
        <v>18.513802999999999</v>
      </c>
      <c r="M811">
        <f t="shared" si="143"/>
        <v>-3.3874351139476477</v>
      </c>
    </row>
    <row r="812" spans="1:13" x14ac:dyDescent="0.35">
      <c r="A812" s="8">
        <v>1877.8066409999999</v>
      </c>
      <c r="B812">
        <f t="shared" si="133"/>
        <v>4.4179216522214178E-4</v>
      </c>
      <c r="C812">
        <f t="shared" si="134"/>
        <v>3.0252485338740879E-4</v>
      </c>
      <c r="D812">
        <f t="shared" si="135"/>
        <v>1.8210613841412689E-25</v>
      </c>
      <c r="E812">
        <f t="shared" si="136"/>
        <v>1.6582773805711215E-42</v>
      </c>
      <c r="F812">
        <f t="shared" si="137"/>
        <v>5.2680800033594458E-179</v>
      </c>
      <c r="G812">
        <f t="shared" si="138"/>
        <v>2.3732172590827221E-82</v>
      </c>
      <c r="H812">
        <f t="shared" si="139"/>
        <v>1.1682735605727693E-68</v>
      </c>
      <c r="I812">
        <f t="shared" si="140"/>
        <v>1.2243270212793572E-36</v>
      </c>
      <c r="J812">
        <f t="shared" si="141"/>
        <v>13.809053592243691</v>
      </c>
      <c r="K812">
        <f t="shared" si="142"/>
        <v>13.809797909262301</v>
      </c>
      <c r="L812">
        <v>16.962274000000001</v>
      </c>
      <c r="M812">
        <f t="shared" si="143"/>
        <v>-3.1524760907377001</v>
      </c>
    </row>
    <row r="813" spans="1:13" x14ac:dyDescent="0.35">
      <c r="A813" s="8">
        <v>1878.951172</v>
      </c>
      <c r="B813">
        <f t="shared" si="133"/>
        <v>4.0723236344981966E-4</v>
      </c>
      <c r="C813">
        <f t="shared" si="134"/>
        <v>2.6049596322120746E-4</v>
      </c>
      <c r="D813">
        <f t="shared" si="135"/>
        <v>1.5127462355609705E-25</v>
      </c>
      <c r="E813">
        <f t="shared" si="136"/>
        <v>1.1693904684205663E-42</v>
      </c>
      <c r="F813">
        <f t="shared" si="137"/>
        <v>1.1073528514250696E-179</v>
      </c>
      <c r="G813">
        <f t="shared" si="138"/>
        <v>8.1632003505000141E-83</v>
      </c>
      <c r="H813">
        <f t="shared" si="139"/>
        <v>4.3807982981795013E-69</v>
      </c>
      <c r="I813">
        <f t="shared" si="140"/>
        <v>5.9177737351661579E-37</v>
      </c>
      <c r="J813">
        <f t="shared" si="141"/>
        <v>12.599945906654991</v>
      </c>
      <c r="K813">
        <f t="shared" si="142"/>
        <v>12.600613634981663</v>
      </c>
      <c r="L813">
        <v>15.532230999999999</v>
      </c>
      <c r="M813">
        <f t="shared" si="143"/>
        <v>-2.9316173650183366</v>
      </c>
    </row>
    <row r="814" spans="1:13" x14ac:dyDescent="0.35">
      <c r="A814" s="8">
        <v>1880.095703</v>
      </c>
      <c r="B814">
        <f t="shared" si="133"/>
        <v>3.7530788858692492E-4</v>
      </c>
      <c r="C814">
        <f t="shared" si="134"/>
        <v>2.2417382158807777E-4</v>
      </c>
      <c r="D814">
        <f t="shared" si="135"/>
        <v>1.2562992316443255E-25</v>
      </c>
      <c r="E814">
        <f t="shared" si="136"/>
        <v>8.241579143303098E-43</v>
      </c>
      <c r="F814">
        <f t="shared" si="137"/>
        <v>2.3209074581607139E-180</v>
      </c>
      <c r="G814">
        <f t="shared" si="138"/>
        <v>2.7997647566767035E-83</v>
      </c>
      <c r="H814">
        <f t="shared" si="139"/>
        <v>1.6379479489400093E-69</v>
      </c>
      <c r="I814">
        <f t="shared" si="140"/>
        <v>2.8520517838869464E-37</v>
      </c>
      <c r="J814">
        <f t="shared" si="141"/>
        <v>11.48835847363547</v>
      </c>
      <c r="K814">
        <f t="shared" si="142"/>
        <v>11.488957955345645</v>
      </c>
      <c r="L814">
        <v>14.212825</v>
      </c>
      <c r="M814">
        <f t="shared" si="143"/>
        <v>-2.7238670446543551</v>
      </c>
    </row>
    <row r="815" spans="1:13" x14ac:dyDescent="0.35">
      <c r="A815" s="8">
        <v>1881.2402340000001</v>
      </c>
      <c r="B815">
        <f t="shared" si="133"/>
        <v>3.4582328679269857E-4</v>
      </c>
      <c r="C815">
        <f t="shared" si="134"/>
        <v>1.9280254072814E-4</v>
      </c>
      <c r="D815">
        <f t="shared" si="135"/>
        <v>1.0430511951754534E-25</v>
      </c>
      <c r="E815">
        <f t="shared" si="136"/>
        <v>5.8051016445758727E-43</v>
      </c>
      <c r="F815">
        <f t="shared" si="137"/>
        <v>4.8502904830994396E-181</v>
      </c>
      <c r="G815">
        <f t="shared" si="138"/>
        <v>9.5746026229780231E-84</v>
      </c>
      <c r="H815">
        <f t="shared" si="139"/>
        <v>6.1063974019433833E-70</v>
      </c>
      <c r="I815">
        <f t="shared" si="140"/>
        <v>1.3705490612413166E-37</v>
      </c>
      <c r="J815">
        <f t="shared" si="141"/>
        <v>10.467230999945626</v>
      </c>
      <c r="K815">
        <f t="shared" si="142"/>
        <v>10.467769625773146</v>
      </c>
      <c r="L815">
        <v>12.996422000000001</v>
      </c>
      <c r="M815">
        <f t="shared" si="143"/>
        <v>-2.528652374226855</v>
      </c>
    </row>
    <row r="816" spans="1:13" x14ac:dyDescent="0.35">
      <c r="A816" s="8">
        <v>1882.3847659999999</v>
      </c>
      <c r="B816">
        <f t="shared" si="133"/>
        <v>3.1859714319638384E-4</v>
      </c>
      <c r="C816">
        <f t="shared" si="134"/>
        <v>1.6572365831463008E-4</v>
      </c>
      <c r="D816">
        <f t="shared" si="135"/>
        <v>8.6577213288106579E-26</v>
      </c>
      <c r="E816">
        <f t="shared" si="136"/>
        <v>4.0865573787477529E-43</v>
      </c>
      <c r="F816">
        <f t="shared" si="137"/>
        <v>1.0106835749674864E-181</v>
      </c>
      <c r="G816">
        <f t="shared" si="138"/>
        <v>3.2648083677543984E-84</v>
      </c>
      <c r="H816">
        <f t="shared" si="139"/>
        <v>2.2699055454573722E-70</v>
      </c>
      <c r="I816">
        <f t="shared" si="140"/>
        <v>6.5670393092603591E-38</v>
      </c>
      <c r="J816">
        <f t="shared" si="141"/>
        <v>9.5299393210727175</v>
      </c>
      <c r="K816">
        <f t="shared" si="142"/>
        <v>9.5304236418742292</v>
      </c>
      <c r="L816">
        <v>11.875829</v>
      </c>
      <c r="M816">
        <f t="shared" si="143"/>
        <v>-2.3454053581257703</v>
      </c>
    </row>
    <row r="817" spans="1:13" x14ac:dyDescent="0.35">
      <c r="A817" s="8">
        <v>1883.529297</v>
      </c>
      <c r="B817">
        <f t="shared" si="133"/>
        <v>2.9346119690906844E-4</v>
      </c>
      <c r="C817">
        <f t="shared" si="134"/>
        <v>1.4236403458080932E-4</v>
      </c>
      <c r="D817">
        <f t="shared" si="135"/>
        <v>7.1843448240136589E-26</v>
      </c>
      <c r="E817">
        <f t="shared" si="136"/>
        <v>2.8751070400082557E-43</v>
      </c>
      <c r="F817">
        <f t="shared" si="137"/>
        <v>2.0999134264489885E-182</v>
      </c>
      <c r="G817">
        <f t="shared" si="138"/>
        <v>1.1100260434128165E-84</v>
      </c>
      <c r="H817">
        <f t="shared" si="139"/>
        <v>8.4133510682087694E-71</v>
      </c>
      <c r="I817">
        <f t="shared" si="140"/>
        <v>3.1374950782068079E-38</v>
      </c>
      <c r="J817">
        <f t="shared" si="141"/>
        <v>8.6702781439044472</v>
      </c>
      <c r="K817">
        <f t="shared" si="142"/>
        <v>8.6707139691359369</v>
      </c>
      <c r="L817">
        <v>10.844284999999999</v>
      </c>
      <c r="M817">
        <f t="shared" si="143"/>
        <v>-2.1735710308640623</v>
      </c>
    </row>
    <row r="818" spans="1:13" x14ac:dyDescent="0.35">
      <c r="A818" s="8">
        <v>1884.673828</v>
      </c>
      <c r="B818">
        <f t="shared" si="133"/>
        <v>2.7025928588234326E-4</v>
      </c>
      <c r="C818">
        <f t="shared" si="134"/>
        <v>1.2222499337203566E-4</v>
      </c>
      <c r="D818">
        <f t="shared" si="135"/>
        <v>5.9601371351799985E-26</v>
      </c>
      <c r="E818">
        <f t="shared" si="136"/>
        <v>2.0216173031523719E-43</v>
      </c>
      <c r="F818">
        <f t="shared" si="137"/>
        <v>4.3503650589461194E-183</v>
      </c>
      <c r="G818">
        <f t="shared" si="138"/>
        <v>3.7631087660432904E-85</v>
      </c>
      <c r="H818">
        <f t="shared" si="139"/>
        <v>3.109341089608962E-71</v>
      </c>
      <c r="I818">
        <f t="shared" si="140"/>
        <v>1.49463318223909E-38</v>
      </c>
      <c r="J818">
        <f t="shared" si="141"/>
        <v>7.8824360637906521</v>
      </c>
      <c r="K818">
        <f t="shared" si="142"/>
        <v>7.8828285480699067</v>
      </c>
      <c r="L818">
        <v>9.8954310000000003</v>
      </c>
      <c r="M818">
        <f t="shared" si="143"/>
        <v>-2.0126024519300936</v>
      </c>
    </row>
    <row r="819" spans="1:13" x14ac:dyDescent="0.35">
      <c r="A819" s="8">
        <v>1885.8164059999999</v>
      </c>
      <c r="B819">
        <f t="shared" si="133"/>
        <v>2.4888168432195929E-4</v>
      </c>
      <c r="C819">
        <f t="shared" si="134"/>
        <v>1.0490046238994704E-4</v>
      </c>
      <c r="D819">
        <f t="shared" si="135"/>
        <v>4.94480974331042E-26</v>
      </c>
      <c r="E819">
        <f t="shared" si="136"/>
        <v>1.4215234466437874E-43</v>
      </c>
      <c r="F819">
        <f t="shared" si="137"/>
        <v>9.0106885499810856E-184</v>
      </c>
      <c r="G819">
        <f t="shared" si="138"/>
        <v>1.2743929583882423E-85</v>
      </c>
      <c r="H819">
        <f t="shared" si="139"/>
        <v>1.1477485304847055E-71</v>
      </c>
      <c r="I819">
        <f t="shared" si="140"/>
        <v>7.1084854567579659E-39</v>
      </c>
      <c r="J819">
        <f t="shared" si="141"/>
        <v>7.1621567235174508</v>
      </c>
      <c r="K819">
        <f t="shared" si="142"/>
        <v>7.1625105056641631</v>
      </c>
      <c r="L819">
        <v>9.0247240000000009</v>
      </c>
      <c r="M819">
        <f t="shared" si="143"/>
        <v>-1.8622134943358377</v>
      </c>
    </row>
    <row r="820" spans="1:13" x14ac:dyDescent="0.35">
      <c r="A820" s="8">
        <v>1886.9609379999999</v>
      </c>
      <c r="B820">
        <f t="shared" si="133"/>
        <v>2.2912118505977557E-4</v>
      </c>
      <c r="C820">
        <f t="shared" si="134"/>
        <v>8.9955026267176858E-5</v>
      </c>
      <c r="D820">
        <f t="shared" si="135"/>
        <v>4.1000563856625538E-26</v>
      </c>
      <c r="E820">
        <f t="shared" si="136"/>
        <v>9.9838091964491122E-44</v>
      </c>
      <c r="F820">
        <f t="shared" si="137"/>
        <v>1.8559236336158533E-184</v>
      </c>
      <c r="G820">
        <f t="shared" si="138"/>
        <v>4.2953144631262477E-86</v>
      </c>
      <c r="H820">
        <f t="shared" si="139"/>
        <v>4.2171993547115166E-72</v>
      </c>
      <c r="I820">
        <f t="shared" si="140"/>
        <v>3.3667182516817427E-39</v>
      </c>
      <c r="J820">
        <f t="shared" si="141"/>
        <v>6.5019078944729243</v>
      </c>
      <c r="K820">
        <f t="shared" si="142"/>
        <v>6.5022269706842515</v>
      </c>
      <c r="L820">
        <v>8.2235960000000006</v>
      </c>
      <c r="M820">
        <f t="shared" si="143"/>
        <v>-1.7213690293157491</v>
      </c>
    </row>
    <row r="821" spans="1:13" x14ac:dyDescent="0.35">
      <c r="A821" s="8">
        <v>1888.1035159999999</v>
      </c>
      <c r="B821">
        <f t="shared" si="133"/>
        <v>2.1092119772575415E-4</v>
      </c>
      <c r="C821">
        <f t="shared" si="134"/>
        <v>7.7113789087411398E-5</v>
      </c>
      <c r="D821">
        <f t="shared" si="135"/>
        <v>3.3998110734482696E-26</v>
      </c>
      <c r="E821">
        <f t="shared" si="136"/>
        <v>7.0121252107330972E-44</v>
      </c>
      <c r="F821">
        <f t="shared" si="137"/>
        <v>3.821862798868113E-185</v>
      </c>
      <c r="G821">
        <f t="shared" si="138"/>
        <v>1.4462196893167265E-86</v>
      </c>
      <c r="H821">
        <f t="shared" si="139"/>
        <v>1.5476944461830215E-72</v>
      </c>
      <c r="I821">
        <f t="shared" si="140"/>
        <v>1.5919592483114298E-39</v>
      </c>
      <c r="J821">
        <f t="shared" si="141"/>
        <v>5.8992235594430484</v>
      </c>
      <c r="K821">
        <f t="shared" si="142"/>
        <v>5.8995115944298613</v>
      </c>
      <c r="L821">
        <v>7.4895579999999997</v>
      </c>
      <c r="M821">
        <f t="shared" si="143"/>
        <v>-1.5900464055701384</v>
      </c>
    </row>
    <row r="822" spans="1:13" x14ac:dyDescent="0.35">
      <c r="A822" s="8">
        <v>1889.248047</v>
      </c>
      <c r="B822">
        <f t="shared" si="133"/>
        <v>1.941042169338891E-4</v>
      </c>
      <c r="C822">
        <f t="shared" si="134"/>
        <v>6.6049341065603105E-5</v>
      </c>
      <c r="D822">
        <f t="shared" si="135"/>
        <v>2.8175155960890645E-26</v>
      </c>
      <c r="E822">
        <f t="shared" si="136"/>
        <v>4.9191435106973546E-44</v>
      </c>
      <c r="F822">
        <f t="shared" si="137"/>
        <v>7.8262952244972196E-186</v>
      </c>
      <c r="G822">
        <f t="shared" si="138"/>
        <v>4.8462375124744499E-87</v>
      </c>
      <c r="H822">
        <f t="shared" si="139"/>
        <v>5.6538124944593531E-73</v>
      </c>
      <c r="I822">
        <f t="shared" si="140"/>
        <v>7.4961856757712563E-40</v>
      </c>
      <c r="J822">
        <f t="shared" si="141"/>
        <v>5.3476316761011198</v>
      </c>
      <c r="K822">
        <f t="shared" si="142"/>
        <v>5.3478918296591189</v>
      </c>
      <c r="L822">
        <v>6.8151929999999998</v>
      </c>
      <c r="M822">
        <f t="shared" si="143"/>
        <v>-1.4673011703408809</v>
      </c>
    </row>
    <row r="823" spans="1:13" x14ac:dyDescent="0.35">
      <c r="A823" s="8">
        <v>1890.390625</v>
      </c>
      <c r="B823">
        <f t="shared" si="133"/>
        <v>1.7862104350071451E-4</v>
      </c>
      <c r="C823">
        <f t="shared" si="134"/>
        <v>5.6554130090977644E-5</v>
      </c>
      <c r="D823">
        <f t="shared" si="135"/>
        <v>2.3350861308969308E-26</v>
      </c>
      <c r="E823">
        <f t="shared" si="136"/>
        <v>3.4509700610408352E-44</v>
      </c>
      <c r="F823">
        <f t="shared" si="137"/>
        <v>1.6023372574000089E-186</v>
      </c>
      <c r="G823">
        <f t="shared" si="138"/>
        <v>1.6222833652372859E-87</v>
      </c>
      <c r="H823">
        <f t="shared" si="139"/>
        <v>2.0629334054825024E-73</v>
      </c>
      <c r="I823">
        <f t="shared" si="140"/>
        <v>3.5240999930370408E-40</v>
      </c>
      <c r="J823">
        <f t="shared" si="141"/>
        <v>4.8449155053032431</v>
      </c>
      <c r="K823">
        <f t="shared" si="142"/>
        <v>4.8451506804768352</v>
      </c>
      <c r="L823">
        <v>6.1982299999999997</v>
      </c>
      <c r="M823">
        <f t="shared" si="143"/>
        <v>-1.3530793195231645</v>
      </c>
    </row>
    <row r="824" spans="1:13" x14ac:dyDescent="0.35">
      <c r="A824" s="8">
        <v>1891.533203</v>
      </c>
      <c r="B824">
        <f t="shared" si="133"/>
        <v>1.6434317605127494E-4</v>
      </c>
      <c r="C824">
        <f t="shared" si="134"/>
        <v>4.8395501670886941E-5</v>
      </c>
      <c r="D824">
        <f t="shared" si="135"/>
        <v>1.9347523730619711E-26</v>
      </c>
      <c r="E824">
        <f t="shared" si="136"/>
        <v>2.4195926633011334E-44</v>
      </c>
      <c r="F824">
        <f t="shared" si="137"/>
        <v>3.2711018571996132E-187</v>
      </c>
      <c r="G824">
        <f t="shared" si="138"/>
        <v>5.4149090567355974E-88</v>
      </c>
      <c r="H824">
        <f t="shared" si="139"/>
        <v>7.5053586092125581E-74</v>
      </c>
      <c r="I824">
        <f t="shared" si="140"/>
        <v>1.6519562525154642E-40</v>
      </c>
      <c r="J824">
        <f t="shared" si="141"/>
        <v>4.3862818595922111</v>
      </c>
      <c r="K824">
        <f t="shared" si="142"/>
        <v>4.386494598269933</v>
      </c>
      <c r="L824">
        <v>5.6331980000000001</v>
      </c>
      <c r="M824">
        <f t="shared" si="143"/>
        <v>-1.2467034017300671</v>
      </c>
    </row>
    <row r="825" spans="1:13" x14ac:dyDescent="0.35">
      <c r="A825" s="8">
        <v>1892.6757809999999</v>
      </c>
      <c r="B825">
        <f t="shared" si="133"/>
        <v>1.5117923081879182E-4</v>
      </c>
      <c r="C825">
        <f t="shared" si="134"/>
        <v>4.1389530323984684E-5</v>
      </c>
      <c r="D825">
        <f t="shared" si="135"/>
        <v>1.6026318874599084E-26</v>
      </c>
      <c r="E825">
        <f t="shared" si="136"/>
        <v>1.6954800929581265E-44</v>
      </c>
      <c r="F825">
        <f t="shared" si="137"/>
        <v>6.6585035600164194E-188</v>
      </c>
      <c r="G825">
        <f t="shared" si="138"/>
        <v>1.8021795246126874E-88</v>
      </c>
      <c r="H825">
        <f t="shared" si="139"/>
        <v>2.722702055353672E-74</v>
      </c>
      <c r="I825">
        <f t="shared" si="140"/>
        <v>7.7213154117381705E-41</v>
      </c>
      <c r="J825">
        <f t="shared" si="141"/>
        <v>3.9681901251147544</v>
      </c>
      <c r="K825">
        <f t="shared" si="142"/>
        <v>3.9683826938758973</v>
      </c>
      <c r="L825">
        <v>5.1161139999999996</v>
      </c>
      <c r="M825">
        <f t="shared" si="143"/>
        <v>-1.1477313061241023</v>
      </c>
    </row>
    <row r="826" spans="1:13" x14ac:dyDescent="0.35">
      <c r="A826" s="8">
        <v>1893.8183590000001</v>
      </c>
      <c r="B826">
        <f t="shared" si="133"/>
        <v>1.390445557883687E-4</v>
      </c>
      <c r="C826">
        <f t="shared" si="134"/>
        <v>3.537698623711912E-5</v>
      </c>
      <c r="D826">
        <f t="shared" si="135"/>
        <v>1.3271746544054707E-26</v>
      </c>
      <c r="E826">
        <f t="shared" si="136"/>
        <v>1.187387573755055E-44</v>
      </c>
      <c r="F826">
        <f t="shared" si="137"/>
        <v>1.351455148129843E-188</v>
      </c>
      <c r="G826">
        <f t="shared" si="138"/>
        <v>5.9806359530676406E-89</v>
      </c>
      <c r="H826">
        <f t="shared" si="139"/>
        <v>9.8485257006425935E-75</v>
      </c>
      <c r="I826">
        <f t="shared" si="140"/>
        <v>3.5985411809531626E-41</v>
      </c>
      <c r="J826">
        <f t="shared" si="141"/>
        <v>3.5873521942357649</v>
      </c>
      <c r="K826">
        <f t="shared" si="142"/>
        <v>3.5875266157777905</v>
      </c>
      <c r="L826">
        <v>4.643262</v>
      </c>
      <c r="M826">
        <f t="shared" si="143"/>
        <v>-1.0557353842222095</v>
      </c>
    </row>
    <row r="827" spans="1:13" x14ac:dyDescent="0.35">
      <c r="A827" s="8">
        <v>1894.9609379999999</v>
      </c>
      <c r="B827">
        <f t="shared" si="133"/>
        <v>1.2786074090334937E-4</v>
      </c>
      <c r="C827">
        <f t="shared" si="134"/>
        <v>3.022010294916483E-5</v>
      </c>
      <c r="D827">
        <f t="shared" si="135"/>
        <v>1.0987735968114971E-26</v>
      </c>
      <c r="E827">
        <f t="shared" si="136"/>
        <v>8.3107752392013727E-45</v>
      </c>
      <c r="F827">
        <f t="shared" si="137"/>
        <v>2.7350701006911794E-189</v>
      </c>
      <c r="G827">
        <f t="shared" si="138"/>
        <v>1.9789676484625071E-89</v>
      </c>
      <c r="H827">
        <f t="shared" si="139"/>
        <v>3.5520933433684262E-75</v>
      </c>
      <c r="I827">
        <f t="shared" si="140"/>
        <v>1.6722599963145825E-41</v>
      </c>
      <c r="J827">
        <f t="shared" si="141"/>
        <v>3.2407171684890645</v>
      </c>
      <c r="K827">
        <f t="shared" si="142"/>
        <v>3.2408752493329169</v>
      </c>
      <c r="L827">
        <v>4.211182</v>
      </c>
      <c r="M827">
        <f t="shared" si="143"/>
        <v>-0.97030675066708305</v>
      </c>
    </row>
    <row r="828" spans="1:13" x14ac:dyDescent="0.35">
      <c r="A828" s="8">
        <v>1896.1015629999999</v>
      </c>
      <c r="B828">
        <f t="shared" si="133"/>
        <v>1.1757211383675212E-4</v>
      </c>
      <c r="C828">
        <f t="shared" si="134"/>
        <v>2.580676401115294E-5</v>
      </c>
      <c r="D828">
        <f t="shared" si="135"/>
        <v>9.0973482189916449E-27</v>
      </c>
      <c r="E828">
        <f t="shared" si="136"/>
        <v>5.8170872447480862E-45</v>
      </c>
      <c r="F828">
        <f t="shared" si="137"/>
        <v>5.5343613391854464E-190</v>
      </c>
      <c r="G828">
        <f t="shared" si="138"/>
        <v>6.541797303365888E-90</v>
      </c>
      <c r="H828">
        <f t="shared" si="139"/>
        <v>1.2796776389866131E-75</v>
      </c>
      <c r="I828">
        <f t="shared" si="140"/>
        <v>7.7588250717006593E-42</v>
      </c>
      <c r="J828">
        <f t="shared" si="141"/>
        <v>2.9259717689324671</v>
      </c>
      <c r="K828">
        <f t="shared" si="142"/>
        <v>2.9261151478103149</v>
      </c>
      <c r="L828">
        <v>3.8172969999999999</v>
      </c>
      <c r="M828">
        <f t="shared" si="143"/>
        <v>-0.89118185218968504</v>
      </c>
    </row>
    <row r="829" spans="1:13" x14ac:dyDescent="0.35">
      <c r="A829" s="8">
        <v>1897.2441409999999</v>
      </c>
      <c r="B829">
        <f t="shared" si="133"/>
        <v>1.0807631398513469E-4</v>
      </c>
      <c r="C829">
        <f t="shared" si="134"/>
        <v>2.2019062189065957E-5</v>
      </c>
      <c r="D829">
        <f t="shared" si="135"/>
        <v>7.5277820558822121E-27</v>
      </c>
      <c r="E829">
        <f t="shared" si="136"/>
        <v>4.0668103121591704E-45</v>
      </c>
      <c r="F829">
        <f t="shared" si="137"/>
        <v>1.1135813686292715E-190</v>
      </c>
      <c r="G829">
        <f t="shared" si="138"/>
        <v>2.1521663866721813E-90</v>
      </c>
      <c r="H829">
        <f t="shared" si="139"/>
        <v>4.5888211265827329E-76</v>
      </c>
      <c r="I829">
        <f t="shared" si="140"/>
        <v>3.5847641571049778E-42</v>
      </c>
      <c r="J829">
        <f t="shared" si="141"/>
        <v>2.6394232441525025</v>
      </c>
      <c r="K829">
        <f t="shared" si="142"/>
        <v>2.6395533395286765</v>
      </c>
      <c r="L829">
        <v>3.4572669999999999</v>
      </c>
      <c r="M829">
        <f t="shared" si="143"/>
        <v>-0.81771366047132332</v>
      </c>
    </row>
    <row r="830" spans="1:13" x14ac:dyDescent="0.35">
      <c r="A830" s="8">
        <v>1898.3847659999999</v>
      </c>
      <c r="B830">
        <f t="shared" si="133"/>
        <v>9.9343816654247537E-5</v>
      </c>
      <c r="C830">
        <f t="shared" si="134"/>
        <v>1.8781375752098512E-5</v>
      </c>
      <c r="D830">
        <f t="shared" si="135"/>
        <v>6.2293974561043898E-27</v>
      </c>
      <c r="E830">
        <f t="shared" si="136"/>
        <v>2.8432691838850627E-45</v>
      </c>
      <c r="F830">
        <f t="shared" si="137"/>
        <v>2.2403316488578104E-191</v>
      </c>
      <c r="G830">
        <f t="shared" si="138"/>
        <v>7.0733564158241268E-91</v>
      </c>
      <c r="H830">
        <f t="shared" si="139"/>
        <v>1.6436473713553598E-76</v>
      </c>
      <c r="I830">
        <f t="shared" si="140"/>
        <v>1.6536517597844054E-42</v>
      </c>
      <c r="J830">
        <f t="shared" si="141"/>
        <v>2.3796378379207654</v>
      </c>
      <c r="K830">
        <f t="shared" si="142"/>
        <v>2.3797559631131717</v>
      </c>
      <c r="L830">
        <v>3.1295519999999999</v>
      </c>
      <c r="M830">
        <f t="shared" si="143"/>
        <v>-0.74979603688682817</v>
      </c>
    </row>
    <row r="831" spans="1:13" x14ac:dyDescent="0.35">
      <c r="A831" s="8">
        <v>1899.5273440000001</v>
      </c>
      <c r="B831">
        <f t="shared" si="133"/>
        <v>9.1287219086699027E-5</v>
      </c>
      <c r="C831">
        <f t="shared" si="134"/>
        <v>1.6005998435822788E-5</v>
      </c>
      <c r="D831">
        <f t="shared" si="135"/>
        <v>5.1519337602588493E-27</v>
      </c>
      <c r="E831">
        <f t="shared" si="136"/>
        <v>1.9854798433279196E-45</v>
      </c>
      <c r="F831">
        <f t="shared" si="137"/>
        <v>4.4818134233552169E-192</v>
      </c>
      <c r="G831">
        <f t="shared" si="138"/>
        <v>2.3136161990992804E-91</v>
      </c>
      <c r="H831">
        <f t="shared" si="139"/>
        <v>5.8599810429203734E-77</v>
      </c>
      <c r="I831">
        <f t="shared" si="140"/>
        <v>7.596187901950114E-43</v>
      </c>
      <c r="J831">
        <f t="shared" si="141"/>
        <v>2.1434903110318513</v>
      </c>
      <c r="K831">
        <f t="shared" si="142"/>
        <v>2.1435976042493738</v>
      </c>
      <c r="L831">
        <v>2.8304490000000002</v>
      </c>
      <c r="M831">
        <f t="shared" si="143"/>
        <v>-0.68685139575062637</v>
      </c>
    </row>
    <row r="832" spans="1:13" x14ac:dyDescent="0.35">
      <c r="A832" s="8">
        <v>1900.6679690000001</v>
      </c>
      <c r="B832">
        <f t="shared" si="133"/>
        <v>8.3880980941408102E-5</v>
      </c>
      <c r="C832">
        <f t="shared" si="134"/>
        <v>1.3636481453288793E-5</v>
      </c>
      <c r="D832">
        <f t="shared" si="135"/>
        <v>4.261099500360656E-27</v>
      </c>
      <c r="E832">
        <f t="shared" si="136"/>
        <v>1.386530943061293E-45</v>
      </c>
      <c r="F832">
        <f t="shared" si="137"/>
        <v>8.9646933826364003E-193</v>
      </c>
      <c r="G832">
        <f t="shared" si="138"/>
        <v>7.5601832668464844E-92</v>
      </c>
      <c r="H832">
        <f t="shared" si="139"/>
        <v>2.0868682925558974E-77</v>
      </c>
      <c r="I832">
        <f t="shared" si="140"/>
        <v>3.4839384749592716E-43</v>
      </c>
      <c r="J832">
        <f t="shared" si="141"/>
        <v>1.9297283665356608</v>
      </c>
      <c r="K832">
        <f t="shared" si="142"/>
        <v>1.9298258839980555</v>
      </c>
      <c r="L832">
        <v>2.5585960000000001</v>
      </c>
      <c r="M832">
        <f t="shared" si="143"/>
        <v>-0.62877011600194455</v>
      </c>
    </row>
    <row r="833" spans="1:13" x14ac:dyDescent="0.35">
      <c r="A833" s="8">
        <v>1901.8085940000001</v>
      </c>
      <c r="B833">
        <f t="shared" si="133"/>
        <v>7.7061719364417169E-5</v>
      </c>
      <c r="C833">
        <f t="shared" si="134"/>
        <v>1.1610945489175177E-5</v>
      </c>
      <c r="D833">
        <f t="shared" si="135"/>
        <v>3.5233791340961462E-27</v>
      </c>
      <c r="E833">
        <f t="shared" si="136"/>
        <v>9.6770698202539245E-46</v>
      </c>
      <c r="F833">
        <f t="shared" si="137"/>
        <v>1.7879848500016608E-193</v>
      </c>
      <c r="G833">
        <f t="shared" si="138"/>
        <v>2.4633156035515942E-92</v>
      </c>
      <c r="H833">
        <f t="shared" si="139"/>
        <v>7.4103820223302889E-78</v>
      </c>
      <c r="I833">
        <f t="shared" si="140"/>
        <v>1.5932795511883618E-43</v>
      </c>
      <c r="J833">
        <f t="shared" si="141"/>
        <v>1.7360311715164416</v>
      </c>
      <c r="K833">
        <f t="shared" si="142"/>
        <v>1.7361198441812953</v>
      </c>
      <c r="L833">
        <v>2.3112499999999998</v>
      </c>
      <c r="M833">
        <f t="shared" si="143"/>
        <v>-0.57513015581870452</v>
      </c>
    </row>
    <row r="834" spans="1:13" x14ac:dyDescent="0.35">
      <c r="A834" s="8">
        <v>1902.9492190000001</v>
      </c>
      <c r="B834">
        <f t="shared" si="133"/>
        <v>7.0784074643209682E-5</v>
      </c>
      <c r="C834">
        <f t="shared" si="134"/>
        <v>9.8804915282524093E-6</v>
      </c>
      <c r="D834">
        <f t="shared" si="135"/>
        <v>2.9126169886426513E-27</v>
      </c>
      <c r="E834">
        <f t="shared" si="136"/>
        <v>6.7500720358337883E-46</v>
      </c>
      <c r="F834">
        <f t="shared" si="137"/>
        <v>3.555813353787027E-194</v>
      </c>
      <c r="G834">
        <f t="shared" si="138"/>
        <v>8.0030313797102958E-93</v>
      </c>
      <c r="H834">
        <f t="shared" si="139"/>
        <v>2.6238130140232163E-78</v>
      </c>
      <c r="I834">
        <f t="shared" si="140"/>
        <v>7.2654114674772979E-44</v>
      </c>
      <c r="J834">
        <f t="shared" si="141"/>
        <v>1.5606500795049703</v>
      </c>
      <c r="K834">
        <f t="shared" si="142"/>
        <v>1.5607307440711418</v>
      </c>
      <c r="L834">
        <v>2.0863679999999998</v>
      </c>
      <c r="M834">
        <f t="shared" si="143"/>
        <v>-0.52563725592885802</v>
      </c>
    </row>
    <row r="835" spans="1:13" x14ac:dyDescent="0.35">
      <c r="A835" s="8">
        <v>1904.0898440000001</v>
      </c>
      <c r="B835">
        <f t="shared" si="133"/>
        <v>6.5006097329990361E-5</v>
      </c>
      <c r="C835">
        <f t="shared" si="134"/>
        <v>8.4030165339973216E-6</v>
      </c>
      <c r="D835">
        <f t="shared" si="135"/>
        <v>2.4070974691856832E-27</v>
      </c>
      <c r="E835">
        <f t="shared" si="136"/>
        <v>4.7056883953600983E-46</v>
      </c>
      <c r="F835">
        <f t="shared" si="137"/>
        <v>7.0511638404633866E-195</v>
      </c>
      <c r="G835">
        <f t="shared" si="138"/>
        <v>2.5926011488138988E-93</v>
      </c>
      <c r="H835">
        <f t="shared" si="139"/>
        <v>9.2634314842808617E-79</v>
      </c>
      <c r="I835">
        <f t="shared" si="140"/>
        <v>3.3035065733875186E-44</v>
      </c>
      <c r="J835">
        <f t="shared" si="141"/>
        <v>1.4019749070648564</v>
      </c>
      <c r="K835">
        <f t="shared" si="142"/>
        <v>1.4020483161787203</v>
      </c>
      <c r="L835">
        <v>1.8820619999999999</v>
      </c>
      <c r="M835">
        <f t="shared" si="143"/>
        <v>-0.48001368382127962</v>
      </c>
    </row>
    <row r="836" spans="1:13" x14ac:dyDescent="0.35">
      <c r="A836" s="8">
        <v>1905.2304690000001</v>
      </c>
      <c r="B836">
        <f t="shared" si="133"/>
        <v>5.9688999458876902E-5</v>
      </c>
      <c r="C836">
        <f t="shared" si="134"/>
        <v>7.1422918094516596E-6</v>
      </c>
      <c r="D836">
        <f t="shared" si="135"/>
        <v>1.9887961559511327E-27</v>
      </c>
      <c r="E836">
        <f t="shared" si="136"/>
        <v>3.2785978357086099E-46</v>
      </c>
      <c r="F836">
        <f t="shared" si="137"/>
        <v>1.3942138188126912E-195</v>
      </c>
      <c r="G836">
        <f t="shared" si="138"/>
        <v>8.3745913840436928E-94</v>
      </c>
      <c r="H836">
        <f t="shared" si="139"/>
        <v>3.2610513162698155E-79</v>
      </c>
      <c r="I836">
        <f t="shared" si="140"/>
        <v>1.497741498205709E-44</v>
      </c>
      <c r="J836">
        <f t="shared" si="141"/>
        <v>1.2585243542781057</v>
      </c>
      <c r="K836">
        <f t="shared" si="142"/>
        <v>1.2585911855693741</v>
      </c>
      <c r="L836">
        <v>1.696585</v>
      </c>
      <c r="M836">
        <f t="shared" si="143"/>
        <v>-0.43799381443062591</v>
      </c>
    </row>
    <row r="837" spans="1:13" x14ac:dyDescent="0.35">
      <c r="A837" s="8">
        <v>1906.3691409999999</v>
      </c>
      <c r="B837">
        <f t="shared" si="133"/>
        <v>5.4804955617182241E-5</v>
      </c>
      <c r="C837">
        <f t="shared" si="134"/>
        <v>6.0688610927878342E-6</v>
      </c>
      <c r="D837">
        <f t="shared" si="135"/>
        <v>1.6432945155629122E-27</v>
      </c>
      <c r="E837">
        <f t="shared" si="136"/>
        <v>2.2844029026627305E-46</v>
      </c>
      <c r="F837">
        <f t="shared" si="137"/>
        <v>2.7564694858034249E-196</v>
      </c>
      <c r="G837">
        <f t="shared" si="138"/>
        <v>2.7026001506492951E-94</v>
      </c>
      <c r="H837">
        <f t="shared" si="139"/>
        <v>1.1467524094560162E-79</v>
      </c>
      <c r="I837">
        <f t="shared" si="140"/>
        <v>6.7801095035736011E-45</v>
      </c>
      <c r="J837">
        <f t="shared" si="141"/>
        <v>1.1291477160030263</v>
      </c>
      <c r="K837">
        <f t="shared" si="142"/>
        <v>1.1292085898197364</v>
      </c>
      <c r="L837">
        <v>1.5286010000000001</v>
      </c>
      <c r="M837">
        <f t="shared" si="143"/>
        <v>-0.39939241018026372</v>
      </c>
    </row>
    <row r="838" spans="1:13" x14ac:dyDescent="0.35">
      <c r="A838" s="8">
        <v>1907.5097659999999</v>
      </c>
      <c r="B838">
        <f t="shared" si="133"/>
        <v>5.0304114753093737E-5</v>
      </c>
      <c r="C838">
        <f t="shared" si="134"/>
        <v>5.1523032035005902E-6</v>
      </c>
      <c r="D838">
        <f t="shared" si="135"/>
        <v>1.3570154474821802E-27</v>
      </c>
      <c r="E838">
        <f t="shared" si="136"/>
        <v>1.5897856145806858E-46</v>
      </c>
      <c r="F838">
        <f t="shared" si="137"/>
        <v>5.4189777384987593E-197</v>
      </c>
      <c r="G838">
        <f t="shared" si="138"/>
        <v>8.6797119823781541E-95</v>
      </c>
      <c r="H838">
        <f t="shared" si="139"/>
        <v>4.013756310823508E-80</v>
      </c>
      <c r="I838">
        <f t="shared" si="140"/>
        <v>3.0562860320922968E-45</v>
      </c>
      <c r="J838">
        <f t="shared" si="141"/>
        <v>1.0121527145619758</v>
      </c>
      <c r="K838">
        <f t="shared" si="142"/>
        <v>1.0122081709799324</v>
      </c>
      <c r="L838">
        <v>1.37605</v>
      </c>
      <c r="M838">
        <f t="shared" si="143"/>
        <v>-0.36384182902006756</v>
      </c>
    </row>
    <row r="839" spans="1:13" x14ac:dyDescent="0.35">
      <c r="A839" s="8">
        <v>1908.6484379999999</v>
      </c>
      <c r="B839">
        <f t="shared" si="133"/>
        <v>4.6171372546100586E-5</v>
      </c>
      <c r="C839">
        <f t="shared" si="134"/>
        <v>4.3728414720117098E-6</v>
      </c>
      <c r="D839">
        <f t="shared" si="135"/>
        <v>1.1206838268190503E-27</v>
      </c>
      <c r="E839">
        <f t="shared" si="136"/>
        <v>1.1064323112717119E-46</v>
      </c>
      <c r="F839">
        <f t="shared" si="137"/>
        <v>1.0652242925973728E-197</v>
      </c>
      <c r="G839">
        <f t="shared" si="138"/>
        <v>2.7849882924726186E-95</v>
      </c>
      <c r="H839">
        <f t="shared" si="139"/>
        <v>1.4033400464412626E-80</v>
      </c>
      <c r="I839">
        <f t="shared" si="140"/>
        <v>1.3756049519767409E-45</v>
      </c>
      <c r="J839">
        <f t="shared" si="141"/>
        <v>0.90679716279537459</v>
      </c>
      <c r="K839">
        <f t="shared" si="142"/>
        <v>0.90684770700939266</v>
      </c>
      <c r="L839">
        <v>1.2380899999999999</v>
      </c>
      <c r="M839">
        <f t="shared" si="143"/>
        <v>-0.33124229299060726</v>
      </c>
    </row>
    <row r="840" spans="1:13" x14ac:dyDescent="0.35">
      <c r="A840" s="8">
        <v>1909.7890629999999</v>
      </c>
      <c r="B840">
        <f t="shared" si="133"/>
        <v>4.2364290801651771E-5</v>
      </c>
      <c r="C840">
        <f t="shared" si="134"/>
        <v>3.7080859476139855E-6</v>
      </c>
      <c r="D840">
        <f t="shared" si="135"/>
        <v>9.2496495835367502E-28</v>
      </c>
      <c r="E840">
        <f t="shared" si="136"/>
        <v>7.6911554052334439E-47</v>
      </c>
      <c r="F840">
        <f t="shared" si="137"/>
        <v>2.0820964349903463E-198</v>
      </c>
      <c r="G840">
        <f t="shared" si="138"/>
        <v>8.8928812340771503E-96</v>
      </c>
      <c r="H840">
        <f t="shared" si="139"/>
        <v>4.8835974641686305E-81</v>
      </c>
      <c r="I840">
        <f t="shared" si="140"/>
        <v>6.1651921942824785E-46</v>
      </c>
      <c r="J840">
        <f t="shared" si="141"/>
        <v>0.81166970521372772</v>
      </c>
      <c r="K840">
        <f t="shared" si="142"/>
        <v>0.81171577759047697</v>
      </c>
      <c r="L840">
        <v>1.1129880000000001</v>
      </c>
      <c r="M840">
        <f t="shared" si="143"/>
        <v>-0.30127222240952312</v>
      </c>
    </row>
    <row r="841" spans="1:13" x14ac:dyDescent="0.35">
      <c r="A841" s="8">
        <v>1910.9277340000001</v>
      </c>
      <c r="B841">
        <f t="shared" si="133"/>
        <v>3.8869861288617449E-5</v>
      </c>
      <c r="C841">
        <f t="shared" si="134"/>
        <v>3.143437928947022E-6</v>
      </c>
      <c r="D841">
        <f t="shared" si="135"/>
        <v>7.634785594583084E-28</v>
      </c>
      <c r="E841">
        <f t="shared" si="136"/>
        <v>5.3466252406199738E-47</v>
      </c>
      <c r="F841">
        <f t="shared" si="137"/>
        <v>4.0693500292764495E-199</v>
      </c>
      <c r="G841">
        <f t="shared" si="138"/>
        <v>2.8370100678902484E-96</v>
      </c>
      <c r="H841">
        <f t="shared" si="139"/>
        <v>1.6976652897403881E-81</v>
      </c>
      <c r="I841">
        <f t="shared" si="140"/>
        <v>2.7589672795656839E-46</v>
      </c>
      <c r="J841">
        <f t="shared" si="141"/>
        <v>0.72613682157143833</v>
      </c>
      <c r="K841">
        <f t="shared" si="142"/>
        <v>0.72617883487065593</v>
      </c>
      <c r="L841">
        <v>1.0000169999999999</v>
      </c>
      <c r="M841">
        <f t="shared" si="143"/>
        <v>-0.273838165129344</v>
      </c>
    </row>
    <row r="842" spans="1:13" x14ac:dyDescent="0.35">
      <c r="A842" s="8">
        <v>1912.0664059999999</v>
      </c>
      <c r="B842">
        <f t="shared" si="133"/>
        <v>3.5657258276983433E-5</v>
      </c>
      <c r="C842">
        <f t="shared" si="134"/>
        <v>2.6632166511411662E-6</v>
      </c>
      <c r="D842">
        <f t="shared" si="135"/>
        <v>6.3002099792749689E-28</v>
      </c>
      <c r="E842">
        <f t="shared" si="136"/>
        <v>3.7146580617022467E-47</v>
      </c>
      <c r="F842">
        <f t="shared" si="137"/>
        <v>7.9304831806422032E-200</v>
      </c>
      <c r="G842">
        <f t="shared" si="138"/>
        <v>9.0246390753368813E-97</v>
      </c>
      <c r="H842">
        <f t="shared" si="139"/>
        <v>5.8845721488427565E-82</v>
      </c>
      <c r="I842">
        <f t="shared" si="140"/>
        <v>1.2311109365738486E-46</v>
      </c>
      <c r="J842">
        <f t="shared" si="141"/>
        <v>0.64915034866069266</v>
      </c>
      <c r="K842">
        <f t="shared" si="142"/>
        <v>0.64918866913562079</v>
      </c>
      <c r="L842">
        <v>0.89789300000000005</v>
      </c>
      <c r="M842">
        <f t="shared" si="143"/>
        <v>-0.24870433086437926</v>
      </c>
    </row>
    <row r="843" spans="1:13" x14ac:dyDescent="0.35">
      <c r="A843" s="8">
        <v>1913.205078</v>
      </c>
      <c r="B843">
        <f t="shared" si="133"/>
        <v>3.27042987388397E-5</v>
      </c>
      <c r="C843">
        <f t="shared" si="134"/>
        <v>2.255042233285502E-6</v>
      </c>
      <c r="D843">
        <f t="shared" si="135"/>
        <v>5.1975645281788189E-28</v>
      </c>
      <c r="E843">
        <f t="shared" si="136"/>
        <v>2.5793425370257381E-47</v>
      </c>
      <c r="F843">
        <f t="shared" si="137"/>
        <v>1.5410802850656712E-200</v>
      </c>
      <c r="G843">
        <f t="shared" si="138"/>
        <v>2.8625285222858055E-97</v>
      </c>
      <c r="H843">
        <f t="shared" si="139"/>
        <v>2.0338959440389925E-82</v>
      </c>
      <c r="I843">
        <f t="shared" si="140"/>
        <v>5.4777075809129924E-47</v>
      </c>
      <c r="J843">
        <f t="shared" si="141"/>
        <v>0.57990904602096183</v>
      </c>
      <c r="K843">
        <f t="shared" si="142"/>
        <v>0.57994400536193391</v>
      </c>
      <c r="L843">
        <v>0.80564100000000005</v>
      </c>
      <c r="M843">
        <f t="shared" si="143"/>
        <v>-0.22569699463806614</v>
      </c>
    </row>
    <row r="844" spans="1:13" x14ac:dyDescent="0.35">
      <c r="A844" s="8">
        <v>1914.34375</v>
      </c>
      <c r="B844">
        <f t="shared" si="133"/>
        <v>2.9990497774874656E-5</v>
      </c>
      <c r="C844">
        <f t="shared" si="134"/>
        <v>1.9083122422904024E-6</v>
      </c>
      <c r="D844">
        <f t="shared" si="135"/>
        <v>4.2867824308821877E-28</v>
      </c>
      <c r="E844">
        <f t="shared" si="136"/>
        <v>1.7899886504517389E-47</v>
      </c>
      <c r="F844">
        <f t="shared" si="137"/>
        <v>2.9860831463010404E-201</v>
      </c>
      <c r="G844">
        <f t="shared" si="138"/>
        <v>9.053589909435894E-98</v>
      </c>
      <c r="H844">
        <f t="shared" si="139"/>
        <v>7.0096056209574803E-83</v>
      </c>
      <c r="I844">
        <f t="shared" si="140"/>
        <v>2.4302531512085666E-47</v>
      </c>
      <c r="J844">
        <f t="shared" si="141"/>
        <v>0.51768100024677055</v>
      </c>
      <c r="K844">
        <f t="shared" si="142"/>
        <v>0.51771289905678775</v>
      </c>
      <c r="L844">
        <v>0.72236699999999998</v>
      </c>
      <c r="M844">
        <f t="shared" si="143"/>
        <v>-0.20465410094321224</v>
      </c>
    </row>
    <row r="845" spans="1:13" x14ac:dyDescent="0.35">
      <c r="A845" s="8">
        <v>1915.482422</v>
      </c>
      <c r="B845">
        <f t="shared" si="133"/>
        <v>2.7496945033892388E-5</v>
      </c>
      <c r="C845">
        <f t="shared" si="134"/>
        <v>1.6139525670108453E-6</v>
      </c>
      <c r="D845">
        <f t="shared" si="135"/>
        <v>3.5346765696969791E-28</v>
      </c>
      <c r="E845">
        <f t="shared" si="136"/>
        <v>1.2414882501518102E-47</v>
      </c>
      <c r="F845">
        <f t="shared" si="137"/>
        <v>5.7693852992306888E-202</v>
      </c>
      <c r="G845">
        <f t="shared" si="138"/>
        <v>2.8552413896770017E-98</v>
      </c>
      <c r="H845">
        <f t="shared" si="139"/>
        <v>2.4088483155798458E-83</v>
      </c>
      <c r="I845">
        <f t="shared" si="140"/>
        <v>1.0751156927800144E-47</v>
      </c>
      <c r="J845">
        <f t="shared" si="141"/>
        <v>0.46179829209683304</v>
      </c>
      <c r="K845">
        <f t="shared" si="142"/>
        <v>0.46182740299443392</v>
      </c>
      <c r="L845">
        <v>0.647254</v>
      </c>
      <c r="M845">
        <f t="shared" si="143"/>
        <v>-0.18542659700556607</v>
      </c>
    </row>
    <row r="846" spans="1:13" x14ac:dyDescent="0.35">
      <c r="A846" s="8">
        <v>1916.6210940000001</v>
      </c>
      <c r="B846">
        <f t="shared" si="133"/>
        <v>2.5206187086458886E-5</v>
      </c>
      <c r="C846">
        <f t="shared" si="134"/>
        <v>1.3642019674536819E-6</v>
      </c>
      <c r="D846">
        <f t="shared" si="135"/>
        <v>2.9137655670066128E-28</v>
      </c>
      <c r="E846">
        <f t="shared" si="136"/>
        <v>8.6056965713491441E-48</v>
      </c>
      <c r="F846">
        <f t="shared" si="137"/>
        <v>1.1114967736731192E-202</v>
      </c>
      <c r="G846">
        <f t="shared" si="138"/>
        <v>8.9787495522306357E-99</v>
      </c>
      <c r="H846">
        <f t="shared" si="139"/>
        <v>8.2542256720831072E-84</v>
      </c>
      <c r="I846">
        <f t="shared" si="140"/>
        <v>4.7425279891664064E-48</v>
      </c>
      <c r="J846">
        <f t="shared" si="141"/>
        <v>0.41165194595389526</v>
      </c>
      <c r="K846">
        <f t="shared" si="142"/>
        <v>0.41167851634294916</v>
      </c>
      <c r="L846">
        <v>0.57955000000000001</v>
      </c>
      <c r="M846">
        <f t="shared" si="143"/>
        <v>-0.16787148365705085</v>
      </c>
    </row>
    <row r="847" spans="1:13" x14ac:dyDescent="0.35">
      <c r="A847" s="8">
        <v>1917.7578129999999</v>
      </c>
      <c r="B847">
        <f t="shared" si="133"/>
        <v>2.3105575937338185E-5</v>
      </c>
      <c r="C847">
        <f t="shared" si="134"/>
        <v>1.1527603466105152E-6</v>
      </c>
      <c r="D847">
        <f t="shared" si="135"/>
        <v>2.402096241339934E-28</v>
      </c>
      <c r="E847">
        <f t="shared" si="136"/>
        <v>5.9656001707600128E-48</v>
      </c>
      <c r="F847">
        <f t="shared" si="137"/>
        <v>2.1412521514990471E-203</v>
      </c>
      <c r="G847">
        <f t="shared" si="138"/>
        <v>2.8210114742820225E-99</v>
      </c>
      <c r="H847">
        <f t="shared" si="139"/>
        <v>2.8254994437735677E-84</v>
      </c>
      <c r="I847">
        <f t="shared" si="140"/>
        <v>2.0889520699619545E-48</v>
      </c>
      <c r="J847">
        <f t="shared" si="141"/>
        <v>0.36676020271953019</v>
      </c>
      <c r="K847">
        <f t="shared" si="142"/>
        <v>0.36678446105581414</v>
      </c>
      <c r="L847">
        <v>0.51866999999999996</v>
      </c>
      <c r="M847">
        <f t="shared" si="143"/>
        <v>-0.15188553894418583</v>
      </c>
    </row>
    <row r="848" spans="1:13" x14ac:dyDescent="0.35">
      <c r="A848" s="8">
        <v>1918.8964840000001</v>
      </c>
      <c r="B848">
        <f t="shared" si="133"/>
        <v>2.1173056303451134E-5</v>
      </c>
      <c r="C848">
        <f t="shared" si="134"/>
        <v>9.7324141381413021E-7</v>
      </c>
      <c r="D848">
        <f t="shared" si="135"/>
        <v>1.9791056154024609E-28</v>
      </c>
      <c r="E848">
        <f t="shared" si="136"/>
        <v>4.1304777208874157E-48</v>
      </c>
      <c r="F848">
        <f t="shared" si="137"/>
        <v>4.1015808742961187E-204</v>
      </c>
      <c r="G848">
        <f t="shared" si="138"/>
        <v>8.8202825406447013E-100</v>
      </c>
      <c r="H848">
        <f t="shared" si="139"/>
        <v>9.6264618840813574E-85</v>
      </c>
      <c r="I848">
        <f t="shared" si="140"/>
        <v>9.1619446813325692E-49</v>
      </c>
      <c r="J848">
        <f t="shared" si="141"/>
        <v>0.32646463503248518</v>
      </c>
      <c r="K848">
        <f t="shared" si="142"/>
        <v>0.32648678133020242</v>
      </c>
      <c r="L848">
        <v>0.46377499999999999</v>
      </c>
      <c r="M848">
        <f t="shared" si="143"/>
        <v>-0.13728821866979757</v>
      </c>
    </row>
    <row r="849" spans="1:13" x14ac:dyDescent="0.35">
      <c r="A849" s="8">
        <v>1920.033203</v>
      </c>
      <c r="B849">
        <f t="shared" si="133"/>
        <v>1.9401596750918123E-5</v>
      </c>
      <c r="C849">
        <f t="shared" si="134"/>
        <v>8.21439135454454E-7</v>
      </c>
      <c r="D849">
        <f t="shared" si="135"/>
        <v>1.6307174711262085E-28</v>
      </c>
      <c r="E849">
        <f t="shared" si="136"/>
        <v>2.8600382158736796E-48</v>
      </c>
      <c r="F849">
        <f t="shared" si="137"/>
        <v>7.8563231791984514E-205</v>
      </c>
      <c r="G849">
        <f t="shared" si="138"/>
        <v>2.7553701365450088E-100</v>
      </c>
      <c r="H849">
        <f t="shared" si="139"/>
        <v>3.2763782817088379E-85</v>
      </c>
      <c r="I849">
        <f t="shared" si="140"/>
        <v>4.0124967449158563E-49</v>
      </c>
      <c r="J849">
        <f t="shared" si="141"/>
        <v>0.29044592486743764</v>
      </c>
      <c r="K849">
        <f t="shared" si="142"/>
        <v>0.29046614790332403</v>
      </c>
      <c r="L849">
        <v>0.41448499999999999</v>
      </c>
      <c r="M849">
        <f t="shared" si="143"/>
        <v>-0.12401885209667596</v>
      </c>
    </row>
    <row r="850" spans="1:13" x14ac:dyDescent="0.35">
      <c r="A850" s="8">
        <v>1921.169922</v>
      </c>
      <c r="B850">
        <f t="shared" si="133"/>
        <v>1.7775163381915658E-5</v>
      </c>
      <c r="C850">
        <f t="shared" si="134"/>
        <v>6.9291129621939135E-7</v>
      </c>
      <c r="D850">
        <f t="shared" si="135"/>
        <v>1.3433078489427605E-28</v>
      </c>
      <c r="E850">
        <f t="shared" si="136"/>
        <v>1.9792256968711675E-48</v>
      </c>
      <c r="F850">
        <f t="shared" si="137"/>
        <v>1.5005231417168478E-205</v>
      </c>
      <c r="G850">
        <f t="shared" si="138"/>
        <v>8.5828731377748382E-101</v>
      </c>
      <c r="H850">
        <f t="shared" si="139"/>
        <v>1.1119280282323565E-85</v>
      </c>
      <c r="I850">
        <f t="shared" si="140"/>
        <v>1.7522538272537084E-49</v>
      </c>
      <c r="J850">
        <f t="shared" si="141"/>
        <v>0.25821606387180573</v>
      </c>
      <c r="K850">
        <f t="shared" si="142"/>
        <v>0.25823453194648388</v>
      </c>
      <c r="L850">
        <v>0.37017800000000001</v>
      </c>
      <c r="M850">
        <f t="shared" si="143"/>
        <v>-0.11194346805351613</v>
      </c>
    </row>
    <row r="851" spans="1:13" x14ac:dyDescent="0.35">
      <c r="A851" s="8">
        <v>1922.3085940000001</v>
      </c>
      <c r="B851">
        <f t="shared" si="133"/>
        <v>1.6279700289013136E-5</v>
      </c>
      <c r="C851">
        <f t="shared" si="134"/>
        <v>5.8398234884818106E-7</v>
      </c>
      <c r="D851">
        <f t="shared" si="135"/>
        <v>1.1058965283122509E-28</v>
      </c>
      <c r="E851">
        <f t="shared" si="136"/>
        <v>1.3680293473027914E-48</v>
      </c>
      <c r="F851">
        <f t="shared" si="137"/>
        <v>2.8495932011525997E-206</v>
      </c>
      <c r="G851">
        <f t="shared" si="138"/>
        <v>2.6605242759258243E-101</v>
      </c>
      <c r="H851">
        <f t="shared" si="139"/>
        <v>3.7558225742259626E-86</v>
      </c>
      <c r="I851">
        <f t="shared" si="140"/>
        <v>7.6192675541985752E-50</v>
      </c>
      <c r="J851">
        <f t="shared" si="141"/>
        <v>0.22935144640199739</v>
      </c>
      <c r="K851">
        <f t="shared" si="142"/>
        <v>0.22936831008463526</v>
      </c>
      <c r="L851">
        <v>0.33031500000000003</v>
      </c>
      <c r="M851">
        <f t="shared" si="143"/>
        <v>-0.10094668991536476</v>
      </c>
    </row>
    <row r="852" spans="1:13" x14ac:dyDescent="0.35">
      <c r="A852" s="8">
        <v>1923.4453129999999</v>
      </c>
      <c r="B852">
        <f t="shared" si="133"/>
        <v>1.4909628111347923E-5</v>
      </c>
      <c r="C852">
        <f t="shared" si="134"/>
        <v>4.9203548364100105E-7</v>
      </c>
      <c r="D852">
        <f t="shared" si="135"/>
        <v>9.105111720922839E-29</v>
      </c>
      <c r="E852">
        <f t="shared" si="136"/>
        <v>9.4563238589847501E-49</v>
      </c>
      <c r="F852">
        <f t="shared" si="137"/>
        <v>5.4114627994840313E-207</v>
      </c>
      <c r="G852">
        <f t="shared" si="138"/>
        <v>8.2400230441135479E-102</v>
      </c>
      <c r="H852">
        <f t="shared" si="139"/>
        <v>1.2673488091345013E-86</v>
      </c>
      <c r="I852">
        <f t="shared" si="140"/>
        <v>3.3082932776674401E-50</v>
      </c>
      <c r="J852">
        <f t="shared" si="141"/>
        <v>0.20360881018758437</v>
      </c>
      <c r="K852">
        <f t="shared" si="142"/>
        <v>0.20362421185117935</v>
      </c>
      <c r="L852">
        <v>0.294599</v>
      </c>
      <c r="M852">
        <f t="shared" si="143"/>
        <v>-9.0974788148820651E-2</v>
      </c>
    </row>
    <row r="853" spans="1:13" x14ac:dyDescent="0.35">
      <c r="A853" s="8">
        <v>1924.5820309999999</v>
      </c>
      <c r="B853">
        <f t="shared" si="133"/>
        <v>1.3652414222935487E-5</v>
      </c>
      <c r="C853">
        <f t="shared" si="134"/>
        <v>4.1432451900016099E-7</v>
      </c>
      <c r="D853">
        <f t="shared" si="135"/>
        <v>7.4945094719292893E-29</v>
      </c>
      <c r="E853">
        <f t="shared" si="136"/>
        <v>6.5328296653132191E-49</v>
      </c>
      <c r="F853">
        <f t="shared" si="137"/>
        <v>1.0247134136912429E-207</v>
      </c>
      <c r="G853">
        <f t="shared" si="138"/>
        <v>2.544751460197008E-102</v>
      </c>
      <c r="H853">
        <f t="shared" si="139"/>
        <v>4.2642530349067679E-87</v>
      </c>
      <c r="I853">
        <f t="shared" si="140"/>
        <v>1.4323541057463088E-50</v>
      </c>
      <c r="J853">
        <f t="shared" si="141"/>
        <v>0.18062610574744487</v>
      </c>
      <c r="K853">
        <f t="shared" si="142"/>
        <v>0.1806401724861868</v>
      </c>
      <c r="L853">
        <v>0.26256400000000002</v>
      </c>
      <c r="M853">
        <f t="shared" si="143"/>
        <v>-8.1923827513813219E-2</v>
      </c>
    </row>
    <row r="854" spans="1:13" x14ac:dyDescent="0.35">
      <c r="A854" s="8">
        <v>1925.716797</v>
      </c>
      <c r="B854">
        <f t="shared" ref="B854:B919" si="144">$I$2*_xlfn.NORM.DIST($A854,$F$2,$H$2/$A$19,0)</f>
        <v>1.2500869025589178E-5</v>
      </c>
      <c r="C854">
        <f t="shared" ref="C854:C919" si="145">$Q$2*_xlfn.NORM.DIST($A854,$N$2,$P$2/$A$19,0)</f>
        <v>3.4878768319345454E-7</v>
      </c>
      <c r="D854">
        <f t="shared" ref="D854:D919" si="146">$V$2*_xlfn.NORM.DIST($A854,$S$2,$U$2/$A$19,0)</f>
        <v>6.1692687587839388E-29</v>
      </c>
      <c r="E854">
        <f t="shared" ref="E854:E919" si="147">$AA$2*_xlfn.NORM.DIST($A854,$X$2,$Z$2/$A$19,0)</f>
        <v>4.5134509359225781E-49</v>
      </c>
      <c r="F854">
        <f t="shared" ref="F854:F919" si="148">$AF$2*_xlfn.NORM.DIST($A854,$AC$2,$AE$2/$A$19,0)</f>
        <v>1.9403931248183981E-208</v>
      </c>
      <c r="G854">
        <f t="shared" ref="G854:G919" si="149">$AK$2*_xlfn.NORM.DIST($A854,$AH$2,$AJ$2/$A$19,0)</f>
        <v>7.8523037597224605E-103</v>
      </c>
      <c r="H854">
        <f t="shared" ref="H854:H919" si="150">$AP$2*_xlfn.NORM.DIST($A854,$AM$2,$AO$2/$A$19,0)</f>
        <v>1.4333776045820783E-87</v>
      </c>
      <c r="I854">
        <f t="shared" ref="I854:I919" si="151">$AU$2*_xlfn.NORM.DIST($A854,$AR$2,$AT$2/$A$19,0)</f>
        <v>6.1926936764020689E-51</v>
      </c>
      <c r="J854">
        <f t="shared" ref="J854:J919" si="152">$AZ$2*_xlfn.NORM.DIST($A854,$AW$2,$AY$2/$A$19,0)</f>
        <v>0.16015607628965792</v>
      </c>
      <c r="K854">
        <f t="shared" si="142"/>
        <v>0.1601689259463667</v>
      </c>
      <c r="L854">
        <v>0.23389799999999999</v>
      </c>
      <c r="M854">
        <f t="shared" si="143"/>
        <v>-7.3729074053633298E-2</v>
      </c>
    </row>
    <row r="855" spans="1:13" x14ac:dyDescent="0.35">
      <c r="A855" s="8">
        <v>1926.8535159999999</v>
      </c>
      <c r="B855">
        <f t="shared" si="144"/>
        <v>1.144266971768722E-5</v>
      </c>
      <c r="C855">
        <f t="shared" si="145"/>
        <v>2.9335980291704234E-7</v>
      </c>
      <c r="D855">
        <f t="shared" si="146"/>
        <v>5.0753487970172427E-29</v>
      </c>
      <c r="E855">
        <f t="shared" si="147"/>
        <v>3.1145253704773719E-49</v>
      </c>
      <c r="F855">
        <f t="shared" si="148"/>
        <v>3.6533355838829257E-209</v>
      </c>
      <c r="G855">
        <f t="shared" si="149"/>
        <v>2.4111616099564428E-103</v>
      </c>
      <c r="H855">
        <f t="shared" si="150"/>
        <v>4.7953436576741962E-88</v>
      </c>
      <c r="I855">
        <f t="shared" si="151"/>
        <v>2.6658665454743829E-51</v>
      </c>
      <c r="J855">
        <f t="shared" si="152"/>
        <v>0.14187488097499354</v>
      </c>
      <c r="K855">
        <f t="shared" ref="K855:K918" si="153">SUM(B855:J855)</f>
        <v>0.14188661700451413</v>
      </c>
      <c r="L855">
        <v>0.208177</v>
      </c>
      <c r="M855">
        <f t="shared" ref="M855:M918" si="154">K855-L855</f>
        <v>-6.6290382995485869E-2</v>
      </c>
    </row>
    <row r="856" spans="1:13" x14ac:dyDescent="0.35">
      <c r="A856" s="8">
        <v>1927.9902340000001</v>
      </c>
      <c r="B856">
        <f t="shared" si="144"/>
        <v>1.0472171842202205E-5</v>
      </c>
      <c r="C856">
        <f t="shared" si="145"/>
        <v>2.4659688099651209E-7</v>
      </c>
      <c r="D856">
        <f t="shared" si="146"/>
        <v>4.1743152779962295E-29</v>
      </c>
      <c r="E856">
        <f t="shared" si="147"/>
        <v>2.1479644763681484E-49</v>
      </c>
      <c r="F856">
        <f t="shared" si="148"/>
        <v>6.8587558347106458E-210</v>
      </c>
      <c r="G856">
        <f t="shared" si="149"/>
        <v>7.3826333121565488E-104</v>
      </c>
      <c r="H856">
        <f t="shared" si="150"/>
        <v>1.59968537437583E-88</v>
      </c>
      <c r="I856">
        <f t="shared" si="151"/>
        <v>1.1443340776422724E-51</v>
      </c>
      <c r="J856">
        <f t="shared" si="152"/>
        <v>0.12559040785292117</v>
      </c>
      <c r="K856">
        <f t="shared" si="153"/>
        <v>0.12560112662164435</v>
      </c>
      <c r="L856">
        <v>0.18515699999999999</v>
      </c>
      <c r="M856">
        <f t="shared" si="154"/>
        <v>-5.9555873378355634E-2</v>
      </c>
    </row>
    <row r="857" spans="1:13" x14ac:dyDescent="0.35">
      <c r="A857" s="8">
        <v>1929.125</v>
      </c>
      <c r="B857">
        <f t="shared" si="144"/>
        <v>9.5837320106707231E-6</v>
      </c>
      <c r="C857">
        <f t="shared" si="145"/>
        <v>2.0722977128336243E-7</v>
      </c>
      <c r="D857">
        <f t="shared" si="146"/>
        <v>3.4335053302326563E-29</v>
      </c>
      <c r="E857">
        <f t="shared" si="147"/>
        <v>1.4814670184848374E-49</v>
      </c>
      <c r="F857">
        <f t="shared" si="148"/>
        <v>1.2876774458948207E-210</v>
      </c>
      <c r="G857">
        <f t="shared" si="149"/>
        <v>2.2585902950485669E-104</v>
      </c>
      <c r="H857">
        <f t="shared" si="150"/>
        <v>5.3312207036209116E-89</v>
      </c>
      <c r="I857">
        <f t="shared" si="151"/>
        <v>4.905197206886804E-52</v>
      </c>
      <c r="J857">
        <f t="shared" si="152"/>
        <v>0.11111891252885747</v>
      </c>
      <c r="K857">
        <f t="shared" si="153"/>
        <v>0.11112870349063943</v>
      </c>
      <c r="L857">
        <v>0.164603</v>
      </c>
      <c r="M857">
        <f t="shared" si="154"/>
        <v>-5.3474296509360572E-2</v>
      </c>
    </row>
    <row r="858" spans="1:13" x14ac:dyDescent="0.35">
      <c r="A858" s="8">
        <v>1930.2617190000001</v>
      </c>
      <c r="B858">
        <f t="shared" si="144"/>
        <v>8.7677583261844033E-6</v>
      </c>
      <c r="C858">
        <f t="shared" si="145"/>
        <v>1.7399404100239473E-7</v>
      </c>
      <c r="D858">
        <f t="shared" si="146"/>
        <v>2.8224830915831998E-29</v>
      </c>
      <c r="E858">
        <f t="shared" si="147"/>
        <v>1.0205431177113925E-49</v>
      </c>
      <c r="F858">
        <f t="shared" si="148"/>
        <v>2.4036706314272611E-211</v>
      </c>
      <c r="G858">
        <f t="shared" si="149"/>
        <v>6.8759817423402121E-105</v>
      </c>
      <c r="H858">
        <f t="shared" si="150"/>
        <v>1.7682913074037596E-89</v>
      </c>
      <c r="I858">
        <f t="shared" si="151"/>
        <v>2.093549854446939E-52</v>
      </c>
      <c r="J858">
        <f t="shared" si="152"/>
        <v>9.8223878640207152E-2</v>
      </c>
      <c r="K858">
        <f t="shared" si="153"/>
        <v>9.8232820392574333E-2</v>
      </c>
      <c r="L858">
        <v>0.1462</v>
      </c>
      <c r="M858">
        <f t="shared" si="154"/>
        <v>-4.7967179607425664E-2</v>
      </c>
    </row>
    <row r="859" spans="1:13" x14ac:dyDescent="0.35">
      <c r="A859" s="8">
        <v>1931.3964840000001</v>
      </c>
      <c r="B859">
        <f t="shared" si="144"/>
        <v>8.0210517491119298E-6</v>
      </c>
      <c r="C859">
        <f t="shared" si="145"/>
        <v>1.4604785958140625E-7</v>
      </c>
      <c r="D859">
        <f t="shared" si="146"/>
        <v>2.3203774398485864E-29</v>
      </c>
      <c r="E859">
        <f t="shared" si="147"/>
        <v>7.0307480734439881E-50</v>
      </c>
      <c r="F859">
        <f t="shared" si="148"/>
        <v>4.4869822430918493E-212</v>
      </c>
      <c r="G859">
        <f t="shared" si="149"/>
        <v>2.0915985641318408E-105</v>
      </c>
      <c r="H859">
        <f t="shared" si="150"/>
        <v>5.8595373590759683E-90</v>
      </c>
      <c r="I859">
        <f t="shared" si="151"/>
        <v>8.9228641282347149E-53</v>
      </c>
      <c r="J859">
        <f t="shared" si="152"/>
        <v>8.6781647319302255E-2</v>
      </c>
      <c r="K859">
        <f t="shared" si="153"/>
        <v>8.6789814418910954E-2</v>
      </c>
      <c r="L859">
        <v>0.12979099999999999</v>
      </c>
      <c r="M859">
        <f t="shared" si="154"/>
        <v>-4.3001185581089035E-2</v>
      </c>
    </row>
    <row r="860" spans="1:13" x14ac:dyDescent="0.35">
      <c r="A860" s="8">
        <v>1932.53125</v>
      </c>
      <c r="B860">
        <f t="shared" si="144"/>
        <v>7.3366281049843595E-6</v>
      </c>
      <c r="C860">
        <f t="shared" si="145"/>
        <v>1.2251923068704031E-7</v>
      </c>
      <c r="D860">
        <f t="shared" si="146"/>
        <v>1.9070993038096266E-29</v>
      </c>
      <c r="E860">
        <f t="shared" si="147"/>
        <v>4.8408804380503003E-50</v>
      </c>
      <c r="F860">
        <f t="shared" si="148"/>
        <v>8.3520420528545963E-213</v>
      </c>
      <c r="G860">
        <f t="shared" si="149"/>
        <v>6.3442614173526642E-106</v>
      </c>
      <c r="H860">
        <f t="shared" si="150"/>
        <v>1.9361187489539099E-90</v>
      </c>
      <c r="I860">
        <f t="shared" si="151"/>
        <v>3.7921411678744426E-53</v>
      </c>
      <c r="J860">
        <f t="shared" si="152"/>
        <v>7.661760025661904E-2</v>
      </c>
      <c r="K860">
        <f t="shared" si="153"/>
        <v>7.6625059403954712E-2</v>
      </c>
      <c r="L860">
        <v>0.115146</v>
      </c>
      <c r="M860">
        <f t="shared" si="154"/>
        <v>-3.8520940596045286E-2</v>
      </c>
    </row>
    <row r="861" spans="1:13" x14ac:dyDescent="0.35">
      <c r="A861" s="8">
        <v>1933.6660159999999</v>
      </c>
      <c r="B861">
        <f t="shared" si="144"/>
        <v>6.7094074281023528E-6</v>
      </c>
      <c r="C861">
        <f t="shared" si="145"/>
        <v>1.0272156692053823E-7</v>
      </c>
      <c r="D861">
        <f t="shared" si="146"/>
        <v>1.5670232626009776E-29</v>
      </c>
      <c r="E861">
        <f t="shared" si="147"/>
        <v>3.331194266970773E-50</v>
      </c>
      <c r="F861">
        <f t="shared" si="148"/>
        <v>1.5502101050706691E-213</v>
      </c>
      <c r="G861">
        <f t="shared" si="149"/>
        <v>1.9188603743075558E-106</v>
      </c>
      <c r="H861">
        <f t="shared" si="150"/>
        <v>6.379111941581418E-91</v>
      </c>
      <c r="I861">
        <f t="shared" si="151"/>
        <v>1.6070311024999537E-53</v>
      </c>
      <c r="J861">
        <f t="shared" si="152"/>
        <v>6.759570364177625E-2</v>
      </c>
      <c r="K861">
        <f t="shared" si="153"/>
        <v>6.7602515770771268E-2</v>
      </c>
      <c r="L861">
        <v>0.10208299999999999</v>
      </c>
      <c r="M861">
        <f t="shared" si="154"/>
        <v>-3.4480484229228725E-2</v>
      </c>
    </row>
    <row r="862" spans="1:13" x14ac:dyDescent="0.35">
      <c r="A862" s="8">
        <v>1934.8007809999999</v>
      </c>
      <c r="B862">
        <f t="shared" si="144"/>
        <v>6.1347141670058498E-6</v>
      </c>
      <c r="C862">
        <f t="shared" si="145"/>
        <v>8.6073088635439426E-8</v>
      </c>
      <c r="D862">
        <f t="shared" si="146"/>
        <v>1.2872565720800096E-29</v>
      </c>
      <c r="E862">
        <f t="shared" si="147"/>
        <v>2.2910179502047457E-50</v>
      </c>
      <c r="F862">
        <f t="shared" si="148"/>
        <v>2.869119720363891E-214</v>
      </c>
      <c r="G862">
        <f t="shared" si="149"/>
        <v>5.7871629098030674E-107</v>
      </c>
      <c r="H862">
        <f t="shared" si="150"/>
        <v>2.0957933218980164E-91</v>
      </c>
      <c r="I862">
        <f t="shared" si="151"/>
        <v>6.7908473482011148E-54</v>
      </c>
      <c r="J862">
        <f t="shared" si="152"/>
        <v>5.9593594555579756E-2</v>
      </c>
      <c r="K862">
        <f t="shared" si="153"/>
        <v>5.9599815342835399E-2</v>
      </c>
      <c r="L862">
        <v>9.0439000000000005E-2</v>
      </c>
      <c r="M862">
        <f t="shared" si="154"/>
        <v>-3.0839184657164606E-2</v>
      </c>
    </row>
    <row r="863" spans="1:13" x14ac:dyDescent="0.35">
      <c r="A863" s="8">
        <v>1935.935547</v>
      </c>
      <c r="B863">
        <f t="shared" si="144"/>
        <v>5.6082444967294559E-6</v>
      </c>
      <c r="C863">
        <f t="shared" si="145"/>
        <v>7.2081095991496742E-8</v>
      </c>
      <c r="D863">
        <f t="shared" si="146"/>
        <v>1.0571635471477643E-29</v>
      </c>
      <c r="E863">
        <f t="shared" si="147"/>
        <v>1.5747429198226359E-50</v>
      </c>
      <c r="F863">
        <f t="shared" si="148"/>
        <v>5.2949968014297485E-215</v>
      </c>
      <c r="G863">
        <f t="shared" si="149"/>
        <v>1.7403922992339684E-107</v>
      </c>
      <c r="H863">
        <f t="shared" si="150"/>
        <v>6.8658739386894221E-92</v>
      </c>
      <c r="I863">
        <f t="shared" si="151"/>
        <v>2.861428473696469E-54</v>
      </c>
      <c r="J863">
        <f t="shared" si="152"/>
        <v>5.2501282797455896E-2</v>
      </c>
      <c r="K863">
        <f t="shared" si="153"/>
        <v>5.2506963123048617E-2</v>
      </c>
      <c r="L863">
        <v>8.0069000000000001E-2</v>
      </c>
      <c r="M863">
        <f t="shared" si="154"/>
        <v>-2.7562036876951385E-2</v>
      </c>
    </row>
    <row r="864" spans="1:13" x14ac:dyDescent="0.35">
      <c r="A864" s="8">
        <v>1937.0703129999999</v>
      </c>
      <c r="B864">
        <f t="shared" si="144"/>
        <v>5.1260403238842393E-6</v>
      </c>
      <c r="C864">
        <f t="shared" si="145"/>
        <v>6.0328660863250129E-8</v>
      </c>
      <c r="D864">
        <f t="shared" si="146"/>
        <v>8.679739755861684E-30</v>
      </c>
      <c r="E864">
        <f t="shared" si="147"/>
        <v>1.0817916402345361E-50</v>
      </c>
      <c r="F864">
        <f t="shared" si="148"/>
        <v>9.7441128118041888E-216</v>
      </c>
      <c r="G864">
        <f t="shared" si="149"/>
        <v>5.2190104642089916E-108</v>
      </c>
      <c r="H864">
        <f t="shared" si="150"/>
        <v>2.2428631109854179E-92</v>
      </c>
      <c r="I864">
        <f t="shared" si="151"/>
        <v>1.2022682839731974E-54</v>
      </c>
      <c r="J864">
        <f t="shared" si="152"/>
        <v>4.6220021202393012E-2</v>
      </c>
      <c r="K864">
        <f t="shared" si="153"/>
        <v>4.6225207571377762E-2</v>
      </c>
      <c r="L864">
        <v>7.0838999999999999E-2</v>
      </c>
      <c r="M864">
        <f t="shared" si="154"/>
        <v>-2.4613792428622237E-2</v>
      </c>
    </row>
    <row r="865" spans="1:13" x14ac:dyDescent="0.35">
      <c r="A865" s="8">
        <v>1938.205078</v>
      </c>
      <c r="B865">
        <f t="shared" si="144"/>
        <v>4.6844607583450896E-6</v>
      </c>
      <c r="C865">
        <f t="shared" si="145"/>
        <v>5.0463151245776203E-8</v>
      </c>
      <c r="D865">
        <f t="shared" si="146"/>
        <v>7.1245717874329203E-30</v>
      </c>
      <c r="E865">
        <f t="shared" si="147"/>
        <v>7.4272921281103537E-51</v>
      </c>
      <c r="F865">
        <f t="shared" si="148"/>
        <v>1.7880477960799323E-216</v>
      </c>
      <c r="G865">
        <f t="shared" si="149"/>
        <v>1.5605914186594605E-108</v>
      </c>
      <c r="H865">
        <f t="shared" si="150"/>
        <v>7.305832488279461E-93</v>
      </c>
      <c r="I865">
        <f t="shared" si="151"/>
        <v>5.0370909168409082E-55</v>
      </c>
      <c r="J865">
        <f t="shared" si="152"/>
        <v>4.0661210854265384E-2</v>
      </c>
      <c r="K865">
        <f t="shared" si="153"/>
        <v>4.0665945778174978E-2</v>
      </c>
      <c r="L865">
        <v>6.2630000000000005E-2</v>
      </c>
      <c r="M865">
        <f t="shared" si="154"/>
        <v>-2.1964054221825027E-2</v>
      </c>
    </row>
    <row r="866" spans="1:13" x14ac:dyDescent="0.35">
      <c r="A866" s="8">
        <v>1939.3378909999999</v>
      </c>
      <c r="B866">
        <f t="shared" si="144"/>
        <v>4.2808219317326824E-6</v>
      </c>
      <c r="C866">
        <f t="shared" si="145"/>
        <v>4.2199509899974412E-8</v>
      </c>
      <c r="D866">
        <f t="shared" si="146"/>
        <v>5.8485214182455812E-30</v>
      </c>
      <c r="E866">
        <f t="shared" si="147"/>
        <v>5.0997835131984448E-51</v>
      </c>
      <c r="F866">
        <f t="shared" si="148"/>
        <v>3.2812958697702249E-217</v>
      </c>
      <c r="G866">
        <f t="shared" si="149"/>
        <v>4.662887318253662E-109</v>
      </c>
      <c r="H866">
        <f t="shared" si="150"/>
        <v>2.3775922676718131E-93</v>
      </c>
      <c r="I866">
        <f t="shared" si="151"/>
        <v>2.1075160014609495E-55</v>
      </c>
      <c r="J866">
        <f t="shared" si="152"/>
        <v>3.5753362715395948E-2</v>
      </c>
      <c r="K866">
        <f t="shared" si="153"/>
        <v>3.5757685736837581E-2</v>
      </c>
      <c r="L866">
        <v>5.5347E-2</v>
      </c>
      <c r="M866">
        <f t="shared" si="154"/>
        <v>-1.9589314263162419E-2</v>
      </c>
    </row>
    <row r="867" spans="1:13" x14ac:dyDescent="0.35">
      <c r="A867" s="8">
        <v>1940.4726559999999</v>
      </c>
      <c r="B867">
        <f t="shared" si="144"/>
        <v>3.9106579341301896E-6</v>
      </c>
      <c r="C867">
        <f t="shared" si="145"/>
        <v>3.5257794519390443E-8</v>
      </c>
      <c r="D867">
        <f t="shared" si="146"/>
        <v>4.798143882624454E-30</v>
      </c>
      <c r="E867">
        <f t="shared" si="147"/>
        <v>3.4973944761491892E-51</v>
      </c>
      <c r="F867">
        <f t="shared" si="148"/>
        <v>5.9869204787549546E-218</v>
      </c>
      <c r="G867">
        <f t="shared" si="149"/>
        <v>1.3863639120712576E-109</v>
      </c>
      <c r="H867">
        <f t="shared" si="150"/>
        <v>7.7006183411915717E-94</v>
      </c>
      <c r="I867">
        <f t="shared" si="151"/>
        <v>8.7795156511684659E-56</v>
      </c>
      <c r="J867">
        <f t="shared" si="152"/>
        <v>3.1408513396950333E-2</v>
      </c>
      <c r="K867">
        <f t="shared" si="153"/>
        <v>3.1412459312678984E-2</v>
      </c>
      <c r="L867">
        <v>4.8866E-2</v>
      </c>
      <c r="M867">
        <f t="shared" si="154"/>
        <v>-1.7453540687321016E-2</v>
      </c>
    </row>
    <row r="868" spans="1:13" x14ac:dyDescent="0.35">
      <c r="A868" s="8">
        <v>1941.6054690000001</v>
      </c>
      <c r="B868">
        <f t="shared" si="144"/>
        <v>3.5724218245768382E-6</v>
      </c>
      <c r="C868">
        <f t="shared" si="145"/>
        <v>2.9450054363025625E-8</v>
      </c>
      <c r="D868">
        <f t="shared" si="146"/>
        <v>3.9367341838310435E-30</v>
      </c>
      <c r="E868">
        <f t="shared" si="147"/>
        <v>2.3986821248228188E-51</v>
      </c>
      <c r="F868">
        <f t="shared" si="148"/>
        <v>1.0924342285331503E-218</v>
      </c>
      <c r="G868">
        <f t="shared" si="149"/>
        <v>4.1187790235212401E-110</v>
      </c>
      <c r="H868">
        <f t="shared" si="150"/>
        <v>2.4918322947360775E-94</v>
      </c>
      <c r="I868">
        <f t="shared" si="151"/>
        <v>3.652474475838946E-56</v>
      </c>
      <c r="J868">
        <f t="shared" si="152"/>
        <v>2.757816425644018E-2</v>
      </c>
      <c r="K868">
        <f t="shared" si="153"/>
        <v>2.758176612831912E-2</v>
      </c>
      <c r="L868">
        <v>4.3124000000000003E-2</v>
      </c>
      <c r="M868">
        <f t="shared" si="154"/>
        <v>-1.5542233871680883E-2</v>
      </c>
    </row>
    <row r="869" spans="1:13" x14ac:dyDescent="0.35">
      <c r="A869" s="8">
        <v>1942.7382809999999</v>
      </c>
      <c r="B869">
        <f t="shared" si="144"/>
        <v>3.2628597943621407E-6</v>
      </c>
      <c r="C869">
        <f t="shared" si="145"/>
        <v>2.4584778730788472E-8</v>
      </c>
      <c r="D869">
        <f t="shared" si="146"/>
        <v>3.2291397552693102E-30</v>
      </c>
      <c r="E869">
        <f t="shared" si="147"/>
        <v>1.6441996709895378E-51</v>
      </c>
      <c r="F869">
        <f t="shared" si="148"/>
        <v>1.9877034803668648E-219</v>
      </c>
      <c r="G869">
        <f t="shared" si="149"/>
        <v>1.2201803935897E-110</v>
      </c>
      <c r="H869">
        <f t="shared" si="150"/>
        <v>8.0403747434040817E-95</v>
      </c>
      <c r="I869">
        <f t="shared" si="151"/>
        <v>1.5151931405037844E-56</v>
      </c>
      <c r="J869">
        <f t="shared" si="152"/>
        <v>2.419771380556282E-2</v>
      </c>
      <c r="K869">
        <f t="shared" si="153"/>
        <v>2.4201001250135912E-2</v>
      </c>
      <c r="L869">
        <v>3.8031000000000002E-2</v>
      </c>
      <c r="M869">
        <f t="shared" si="154"/>
        <v>-1.3829998749864091E-2</v>
      </c>
    </row>
    <row r="870" spans="1:13" x14ac:dyDescent="0.35">
      <c r="A870" s="8">
        <v>1943.873047</v>
      </c>
      <c r="B870">
        <f t="shared" si="144"/>
        <v>2.9791250341245083E-6</v>
      </c>
      <c r="C870">
        <f t="shared" si="145"/>
        <v>2.0504999649915424E-8</v>
      </c>
      <c r="D870">
        <f t="shared" si="146"/>
        <v>2.647138862129678E-30</v>
      </c>
      <c r="E870">
        <f t="shared" si="147"/>
        <v>1.1256580861517249E-51</v>
      </c>
      <c r="F870">
        <f t="shared" si="148"/>
        <v>3.5957709973812468E-220</v>
      </c>
      <c r="G870">
        <f t="shared" si="149"/>
        <v>3.5969042972210301E-111</v>
      </c>
      <c r="H870">
        <f t="shared" si="150"/>
        <v>2.5819454307618973E-95</v>
      </c>
      <c r="I870">
        <f t="shared" si="151"/>
        <v>6.2582126687190269E-57</v>
      </c>
      <c r="J870">
        <f t="shared" si="152"/>
        <v>2.1211702029732691E-2</v>
      </c>
      <c r="K870">
        <f t="shared" si="153"/>
        <v>2.1214701659766466E-2</v>
      </c>
      <c r="L870">
        <v>3.3508999999999997E-2</v>
      </c>
      <c r="M870">
        <f t="shared" si="154"/>
        <v>-1.2294298340233531E-2</v>
      </c>
    </row>
    <row r="871" spans="1:13" x14ac:dyDescent="0.35">
      <c r="A871" s="8">
        <v>1945.0058590000001</v>
      </c>
      <c r="B871">
        <f t="shared" si="144"/>
        <v>2.7200053361151762E-6</v>
      </c>
      <c r="C871">
        <f t="shared" si="145"/>
        <v>1.7097707700436212E-8</v>
      </c>
      <c r="D871">
        <f t="shared" si="146"/>
        <v>2.1702160974932083E-30</v>
      </c>
      <c r="E871">
        <f t="shared" si="147"/>
        <v>7.707174610129301E-52</v>
      </c>
      <c r="F871">
        <f t="shared" si="148"/>
        <v>6.505397937570282E-221</v>
      </c>
      <c r="G871">
        <f t="shared" si="149"/>
        <v>1.0595219934929376E-111</v>
      </c>
      <c r="H871">
        <f t="shared" si="150"/>
        <v>8.2838091245302097E-96</v>
      </c>
      <c r="I871">
        <f t="shared" si="151"/>
        <v>2.5814080898390583E-57</v>
      </c>
      <c r="J871">
        <f t="shared" si="152"/>
        <v>1.8585142080836392E-2</v>
      </c>
      <c r="K871">
        <f t="shared" si="153"/>
        <v>1.8587879183880208E-2</v>
      </c>
      <c r="L871">
        <v>2.9510999999999999E-2</v>
      </c>
      <c r="M871">
        <f t="shared" si="154"/>
        <v>-1.0923120816119791E-2</v>
      </c>
    </row>
    <row r="872" spans="1:13" x14ac:dyDescent="0.35">
      <c r="A872" s="8">
        <v>1946.138672</v>
      </c>
      <c r="B872">
        <f t="shared" si="144"/>
        <v>2.4829815126750391E-6</v>
      </c>
      <c r="C872">
        <f t="shared" si="145"/>
        <v>1.4248367756513434E-8</v>
      </c>
      <c r="D872">
        <f t="shared" si="146"/>
        <v>1.7787585918930565E-30</v>
      </c>
      <c r="E872">
        <f t="shared" si="147"/>
        <v>5.2739667850831387E-52</v>
      </c>
      <c r="F872">
        <f t="shared" si="148"/>
        <v>1.1735967304335981E-221</v>
      </c>
      <c r="G872">
        <f t="shared" si="149"/>
        <v>3.112106404687123E-112</v>
      </c>
      <c r="H872">
        <f t="shared" si="150"/>
        <v>2.650186929943556E-96</v>
      </c>
      <c r="I872">
        <f t="shared" si="151"/>
        <v>1.0617603736251111E-57</v>
      </c>
      <c r="J872">
        <f t="shared" si="152"/>
        <v>1.6272233281836423E-2</v>
      </c>
      <c r="K872">
        <f t="shared" si="153"/>
        <v>1.6274730511716854E-2</v>
      </c>
      <c r="L872">
        <v>2.5971999999999999E-2</v>
      </c>
      <c r="M872">
        <f t="shared" si="154"/>
        <v>-9.6972694882831445E-3</v>
      </c>
    </row>
    <row r="873" spans="1:13" x14ac:dyDescent="0.35">
      <c r="A873" s="8">
        <v>1947.2695309999999</v>
      </c>
      <c r="B873">
        <f t="shared" si="144"/>
        <v>2.2665664469876053E-6</v>
      </c>
      <c r="C873">
        <f t="shared" si="145"/>
        <v>1.1870765708814363E-8</v>
      </c>
      <c r="D873">
        <f t="shared" si="146"/>
        <v>1.4580358047001813E-30</v>
      </c>
      <c r="E873">
        <f t="shared" si="147"/>
        <v>3.6092589835161621E-52</v>
      </c>
      <c r="F873">
        <f t="shared" si="148"/>
        <v>2.1174533765232317E-222</v>
      </c>
      <c r="G873">
        <f t="shared" si="149"/>
        <v>9.1344768285372165E-113</v>
      </c>
      <c r="H873">
        <f t="shared" si="150"/>
        <v>8.4711761921491063E-97</v>
      </c>
      <c r="I873">
        <f t="shared" si="151"/>
        <v>4.3614300680113533E-58</v>
      </c>
      <c r="J873">
        <f t="shared" si="152"/>
        <v>1.4240320228400801E-2</v>
      </c>
      <c r="K873">
        <f t="shared" si="153"/>
        <v>1.4242598665613497E-2</v>
      </c>
      <c r="L873">
        <v>2.2846999999999999E-2</v>
      </c>
      <c r="M873">
        <f t="shared" si="154"/>
        <v>-8.6044013343865022E-3</v>
      </c>
    </row>
    <row r="874" spans="1:13" x14ac:dyDescent="0.35">
      <c r="A874" s="8">
        <v>1948.4023440000001</v>
      </c>
      <c r="B874">
        <f t="shared" si="144"/>
        <v>2.0683203173109281E-6</v>
      </c>
      <c r="C874">
        <f t="shared" si="145"/>
        <v>9.8810874866165625E-9</v>
      </c>
      <c r="D874">
        <f t="shared" si="146"/>
        <v>1.1944228755654534E-30</v>
      </c>
      <c r="E874">
        <f t="shared" si="147"/>
        <v>2.4669930830570676E-52</v>
      </c>
      <c r="F874">
        <f t="shared" si="148"/>
        <v>3.7982949268257848E-223</v>
      </c>
      <c r="G874">
        <f t="shared" si="149"/>
        <v>2.6678287182045982E-113</v>
      </c>
      <c r="H874">
        <f t="shared" si="150"/>
        <v>2.694759073347437E-97</v>
      </c>
      <c r="I874">
        <f t="shared" si="151"/>
        <v>1.7837277263022512E-58</v>
      </c>
      <c r="J874">
        <f t="shared" si="152"/>
        <v>1.2450405109819936E-2</v>
      </c>
      <c r="K874">
        <f t="shared" si="153"/>
        <v>1.2452483311224734E-2</v>
      </c>
      <c r="L874">
        <v>2.0080000000000001E-2</v>
      </c>
      <c r="M874">
        <f t="shared" si="154"/>
        <v>-7.6275166887752668E-3</v>
      </c>
    </row>
    <row r="875" spans="1:13" x14ac:dyDescent="0.35">
      <c r="A875" s="8">
        <v>1949.5351559999999</v>
      </c>
      <c r="B875">
        <f t="shared" si="144"/>
        <v>1.8870782786630731E-6</v>
      </c>
      <c r="C875">
        <f t="shared" si="145"/>
        <v>8.2201549028288583E-9</v>
      </c>
      <c r="D875">
        <f t="shared" si="146"/>
        <v>9.7821870338469627E-31</v>
      </c>
      <c r="E875">
        <f t="shared" si="147"/>
        <v>1.6852781809369512E-52</v>
      </c>
      <c r="F875">
        <f t="shared" si="148"/>
        <v>6.7940385447102839E-224</v>
      </c>
      <c r="G875">
        <f t="shared" si="149"/>
        <v>7.7695616531680796E-114</v>
      </c>
      <c r="H875">
        <f t="shared" si="150"/>
        <v>8.547919970885907E-98</v>
      </c>
      <c r="I875">
        <f t="shared" si="151"/>
        <v>7.274319849044314E-59</v>
      </c>
      <c r="J875">
        <f t="shared" si="152"/>
        <v>1.087772864195489E-2</v>
      </c>
      <c r="K875">
        <f t="shared" si="153"/>
        <v>1.0879623940388456E-2</v>
      </c>
      <c r="L875">
        <v>1.7635000000000001E-2</v>
      </c>
      <c r="M875">
        <f t="shared" si="154"/>
        <v>-6.7553760596115453E-3</v>
      </c>
    </row>
    <row r="876" spans="1:13" x14ac:dyDescent="0.35">
      <c r="A876" s="8">
        <v>1950.6660159999999</v>
      </c>
      <c r="B876">
        <f t="shared" si="144"/>
        <v>1.7216846282609193E-6</v>
      </c>
      <c r="C876">
        <f t="shared" si="145"/>
        <v>6.8366414583809875E-9</v>
      </c>
      <c r="D876">
        <f t="shared" si="146"/>
        <v>8.0121927133113738E-31</v>
      </c>
      <c r="E876">
        <f t="shared" si="147"/>
        <v>1.151369471029761E-52</v>
      </c>
      <c r="F876">
        <f t="shared" si="148"/>
        <v>1.215408709557914E-224</v>
      </c>
      <c r="G876">
        <f t="shared" si="149"/>
        <v>2.2611288818911947E-114</v>
      </c>
      <c r="H876">
        <f t="shared" si="150"/>
        <v>2.7091137849732825E-98</v>
      </c>
      <c r="I876">
        <f t="shared" si="151"/>
        <v>2.9627464161324332E-59</v>
      </c>
      <c r="J876">
        <f t="shared" si="152"/>
        <v>9.4991724203310791E-3</v>
      </c>
      <c r="K876">
        <f t="shared" si="153"/>
        <v>9.5009009416007987E-3</v>
      </c>
      <c r="L876">
        <v>1.5481999999999999E-2</v>
      </c>
      <c r="M876">
        <f t="shared" si="154"/>
        <v>-5.9810990583992005E-3</v>
      </c>
    </row>
    <row r="877" spans="1:13" x14ac:dyDescent="0.35">
      <c r="A877" s="8">
        <v>1951.798828</v>
      </c>
      <c r="B877">
        <f t="shared" si="144"/>
        <v>1.5702591488454325E-6</v>
      </c>
      <c r="C877">
        <f t="shared" si="145"/>
        <v>5.6808960833712234E-9</v>
      </c>
      <c r="D877">
        <f t="shared" si="146"/>
        <v>6.5585091636608244E-31</v>
      </c>
      <c r="E877">
        <f t="shared" si="147"/>
        <v>7.8564449206832803E-53</v>
      </c>
      <c r="F877">
        <f t="shared" si="148"/>
        <v>2.1616803410795561E-225</v>
      </c>
      <c r="G877">
        <f t="shared" si="149"/>
        <v>6.5477742429493998E-115</v>
      </c>
      <c r="H877">
        <f t="shared" si="150"/>
        <v>8.5447145022338551E-99</v>
      </c>
      <c r="I877">
        <f t="shared" si="151"/>
        <v>1.2014013542056415E-59</v>
      </c>
      <c r="J877">
        <f t="shared" si="152"/>
        <v>8.2874889061359137E-3</v>
      </c>
      <c r="K877">
        <f t="shared" si="153"/>
        <v>8.2890648461808429E-3</v>
      </c>
      <c r="L877">
        <v>1.3579000000000001E-2</v>
      </c>
      <c r="M877">
        <f t="shared" si="154"/>
        <v>-5.2899351538191579E-3</v>
      </c>
    </row>
    <row r="878" spans="1:13" x14ac:dyDescent="0.35">
      <c r="A878" s="8">
        <v>1952.9296879999999</v>
      </c>
      <c r="B878">
        <f t="shared" si="144"/>
        <v>1.4321249060292016E-6</v>
      </c>
      <c r="C878">
        <f t="shared" si="145"/>
        <v>4.7193185762126304E-9</v>
      </c>
      <c r="D878">
        <f t="shared" si="146"/>
        <v>5.3690423983599952E-31</v>
      </c>
      <c r="E878">
        <f t="shared" si="147"/>
        <v>5.3613940034771503E-53</v>
      </c>
      <c r="F878">
        <f t="shared" si="148"/>
        <v>3.8452083174528419E-226</v>
      </c>
      <c r="G878">
        <f t="shared" si="149"/>
        <v>1.8947702606827529E-115</v>
      </c>
      <c r="H878">
        <f t="shared" si="150"/>
        <v>2.692764775394898E-99</v>
      </c>
      <c r="I878">
        <f t="shared" si="151"/>
        <v>4.8654640506494066E-60</v>
      </c>
      <c r="J878">
        <f t="shared" si="152"/>
        <v>7.2269329541170295E-3</v>
      </c>
      <c r="K878">
        <f t="shared" si="153"/>
        <v>7.2283697983416351E-3</v>
      </c>
      <c r="L878">
        <v>1.1904E-2</v>
      </c>
      <c r="M878">
        <f t="shared" si="154"/>
        <v>-4.6756302016583646E-3</v>
      </c>
    </row>
    <row r="879" spans="1:13" x14ac:dyDescent="0.35">
      <c r="A879" s="8">
        <v>1954.060547</v>
      </c>
      <c r="B879">
        <f t="shared" si="144"/>
        <v>1.3059107717346572E-6</v>
      </c>
      <c r="C879">
        <f t="shared" si="145"/>
        <v>3.9182474208133963E-9</v>
      </c>
      <c r="D879">
        <f t="shared" si="146"/>
        <v>4.3941699575081813E-31</v>
      </c>
      <c r="E879">
        <f t="shared" si="147"/>
        <v>3.6566551796114969E-53</v>
      </c>
      <c r="F879">
        <f t="shared" si="148"/>
        <v>6.8205128617975024E-227</v>
      </c>
      <c r="G879">
        <f t="shared" si="149"/>
        <v>5.4674899615660692E-116</v>
      </c>
      <c r="H879">
        <f t="shared" si="150"/>
        <v>8.4618986243017735E-100</v>
      </c>
      <c r="I879">
        <f t="shared" si="151"/>
        <v>1.9648475609771753E-60</v>
      </c>
      <c r="J879">
        <f t="shared" si="152"/>
        <v>6.2976303864080759E-3</v>
      </c>
      <c r="K879">
        <f t="shared" si="153"/>
        <v>6.298940215427231E-3</v>
      </c>
      <c r="L879">
        <v>1.0429000000000001E-2</v>
      </c>
      <c r="M879">
        <f t="shared" si="154"/>
        <v>-4.1300597845727698E-3</v>
      </c>
    </row>
    <row r="880" spans="1:13" x14ac:dyDescent="0.35">
      <c r="A880" s="8">
        <v>1955.1914059999999</v>
      </c>
      <c r="B880">
        <f t="shared" si="144"/>
        <v>1.1906088782660733E-6</v>
      </c>
      <c r="C880">
        <f t="shared" si="145"/>
        <v>3.2512806355539575E-9</v>
      </c>
      <c r="D880">
        <f t="shared" si="146"/>
        <v>3.5953825304973202E-31</v>
      </c>
      <c r="E880">
        <f t="shared" si="147"/>
        <v>2.4925551508223936E-53</v>
      </c>
      <c r="F880">
        <f t="shared" si="148"/>
        <v>1.2063748870732283E-227</v>
      </c>
      <c r="G880">
        <f t="shared" si="149"/>
        <v>1.5732129967498251E-116</v>
      </c>
      <c r="H880">
        <f t="shared" si="150"/>
        <v>2.6515835442674871E-100</v>
      </c>
      <c r="I880">
        <f t="shared" si="151"/>
        <v>7.9122782695332845E-61</v>
      </c>
      <c r="J880">
        <f t="shared" si="152"/>
        <v>5.4839354512855164E-3</v>
      </c>
      <c r="K880">
        <f t="shared" si="153"/>
        <v>5.485129311444418E-3</v>
      </c>
      <c r="L880">
        <v>9.1299999999999992E-3</v>
      </c>
      <c r="M880">
        <f t="shared" si="154"/>
        <v>-3.6448706885555812E-3</v>
      </c>
    </row>
    <row r="881" spans="1:13" x14ac:dyDescent="0.35">
      <c r="A881" s="8">
        <v>1956.3222659999999</v>
      </c>
      <c r="B881">
        <f t="shared" si="144"/>
        <v>1.0852947439369805E-6</v>
      </c>
      <c r="C881">
        <f t="shared" si="145"/>
        <v>2.6962926405700389E-9</v>
      </c>
      <c r="D881">
        <f t="shared" si="146"/>
        <v>2.9410439632199916E-31</v>
      </c>
      <c r="E881">
        <f t="shared" si="147"/>
        <v>1.6980867773634784E-53</v>
      </c>
      <c r="F881">
        <f t="shared" si="148"/>
        <v>2.127722437453265E-228</v>
      </c>
      <c r="G881">
        <f t="shared" si="149"/>
        <v>4.5139284762970189E-117</v>
      </c>
      <c r="H881">
        <f t="shared" si="150"/>
        <v>8.2853424129294113E-101</v>
      </c>
      <c r="I881">
        <f t="shared" si="151"/>
        <v>3.1771812354385094E-61</v>
      </c>
      <c r="J881">
        <f t="shared" si="152"/>
        <v>4.7719894103527985E-3</v>
      </c>
      <c r="K881">
        <f t="shared" si="153"/>
        <v>4.7730774013893763E-3</v>
      </c>
      <c r="L881">
        <v>7.9880000000000003E-3</v>
      </c>
      <c r="M881">
        <f t="shared" si="154"/>
        <v>-3.214922598610624E-3</v>
      </c>
    </row>
    <row r="882" spans="1:13" x14ac:dyDescent="0.35">
      <c r="A882" s="8">
        <v>1957.453125</v>
      </c>
      <c r="B882">
        <f t="shared" si="144"/>
        <v>9.8912077648100774E-7</v>
      </c>
      <c r="C882">
        <f t="shared" si="145"/>
        <v>2.2347539155669303E-9</v>
      </c>
      <c r="D882">
        <f t="shared" si="146"/>
        <v>2.405172571271829E-31</v>
      </c>
      <c r="E882">
        <f t="shared" si="147"/>
        <v>1.156191081137184E-53</v>
      </c>
      <c r="F882">
        <f t="shared" si="148"/>
        <v>3.7421088938356638E-229</v>
      </c>
      <c r="G882">
        <f t="shared" si="149"/>
        <v>1.2914880636113539E-117</v>
      </c>
      <c r="H882">
        <f t="shared" si="150"/>
        <v>2.58157145621341E-101</v>
      </c>
      <c r="I882">
        <f t="shared" si="151"/>
        <v>1.2721867603610635E-61</v>
      </c>
      <c r="J882">
        <f t="shared" si="152"/>
        <v>4.1495278678762406E-3</v>
      </c>
      <c r="K882">
        <f t="shared" si="153"/>
        <v>4.150519223406637E-3</v>
      </c>
      <c r="L882">
        <v>6.9839999999999998E-3</v>
      </c>
      <c r="M882">
        <f t="shared" si="154"/>
        <v>-2.8334807765933627E-3</v>
      </c>
    </row>
    <row r="883" spans="1:13" x14ac:dyDescent="0.35">
      <c r="A883" s="8">
        <v>1958.5839840000001</v>
      </c>
      <c r="B883">
        <f t="shared" si="144"/>
        <v>9.0130951302915026E-7</v>
      </c>
      <c r="C883">
        <f t="shared" si="145"/>
        <v>1.851153478007502E-9</v>
      </c>
      <c r="D883">
        <f t="shared" si="146"/>
        <v>1.9664332313181929E-31</v>
      </c>
      <c r="E883">
        <f t="shared" si="147"/>
        <v>7.8678094477755116E-54</v>
      </c>
      <c r="F883">
        <f t="shared" si="148"/>
        <v>6.5627515839738012E-230</v>
      </c>
      <c r="G883">
        <f t="shared" si="149"/>
        <v>3.6846328225360422E-118</v>
      </c>
      <c r="H883">
        <f t="shared" si="150"/>
        <v>8.0209523470733902E-102</v>
      </c>
      <c r="I883">
        <f t="shared" si="151"/>
        <v>5.0795805403773091E-62</v>
      </c>
      <c r="J883">
        <f t="shared" si="152"/>
        <v>3.6057027749717809E-3</v>
      </c>
      <c r="K883">
        <f t="shared" si="153"/>
        <v>3.6066059356382879E-3</v>
      </c>
      <c r="L883">
        <v>6.1019999999999998E-3</v>
      </c>
      <c r="M883">
        <f t="shared" si="154"/>
        <v>-2.4953940643617119E-3</v>
      </c>
    </row>
    <row r="884" spans="1:13" x14ac:dyDescent="0.35">
      <c r="A884" s="8">
        <v>1959.7128909999999</v>
      </c>
      <c r="B884">
        <f t="shared" si="144"/>
        <v>8.212804475946565E-7</v>
      </c>
      <c r="C884">
        <f t="shared" si="145"/>
        <v>1.5330171355076241E-9</v>
      </c>
      <c r="D884">
        <f t="shared" si="146"/>
        <v>1.6078727376385318E-31</v>
      </c>
      <c r="E884">
        <f t="shared" si="147"/>
        <v>5.3545346815403353E-54</v>
      </c>
      <c r="F884">
        <f t="shared" si="148"/>
        <v>1.1511496732280915E-230</v>
      </c>
      <c r="G884">
        <f t="shared" si="149"/>
        <v>1.0505325963340583E-118</v>
      </c>
      <c r="H884">
        <f t="shared" si="150"/>
        <v>2.4900913858780657E-102</v>
      </c>
      <c r="I884">
        <f t="shared" si="151"/>
        <v>2.0256497683204174E-62</v>
      </c>
      <c r="J884">
        <f t="shared" si="152"/>
        <v>3.1316937982394503E-3</v>
      </c>
      <c r="K884">
        <f t="shared" si="153"/>
        <v>3.1325166117041805E-3</v>
      </c>
      <c r="L884">
        <v>5.3290000000000004E-3</v>
      </c>
      <c r="M884">
        <f t="shared" si="154"/>
        <v>-2.1964833882958199E-3</v>
      </c>
    </row>
    <row r="885" spans="1:13" x14ac:dyDescent="0.35">
      <c r="A885" s="8">
        <v>1960.84375</v>
      </c>
      <c r="B885">
        <f t="shared" si="144"/>
        <v>7.4810448634005763E-7</v>
      </c>
      <c r="C885">
        <f t="shared" si="145"/>
        <v>1.2684117046112311E-9</v>
      </c>
      <c r="D885">
        <f t="shared" si="146"/>
        <v>1.3138969352510527E-31</v>
      </c>
      <c r="E885">
        <f t="shared" si="147"/>
        <v>3.6396141508631063E-54</v>
      </c>
      <c r="F885">
        <f t="shared" si="148"/>
        <v>2.007426525202284E-231</v>
      </c>
      <c r="G885">
        <f t="shared" si="149"/>
        <v>2.9802429670448462E-119</v>
      </c>
      <c r="H885">
        <f t="shared" si="150"/>
        <v>7.6929939534250406E-103</v>
      </c>
      <c r="I885">
        <f t="shared" si="151"/>
        <v>8.0422886661784762E-63</v>
      </c>
      <c r="J885">
        <f t="shared" si="152"/>
        <v>2.717409633319361E-3</v>
      </c>
      <c r="K885">
        <f t="shared" si="153"/>
        <v>2.7181590062174059E-3</v>
      </c>
      <c r="L885">
        <v>4.6490000000000004E-3</v>
      </c>
      <c r="M885">
        <f t="shared" si="154"/>
        <v>-1.9308409937825945E-3</v>
      </c>
    </row>
    <row r="886" spans="1:13" x14ac:dyDescent="0.35">
      <c r="A886" s="8">
        <v>1961.9726559999999</v>
      </c>
      <c r="B886">
        <f t="shared" si="144"/>
        <v>6.8143782153806585E-7</v>
      </c>
      <c r="C886">
        <f t="shared" si="145"/>
        <v>1.049219296853667E-9</v>
      </c>
      <c r="D886">
        <f t="shared" si="146"/>
        <v>1.0737690829692437E-31</v>
      </c>
      <c r="E886">
        <f t="shared" si="147"/>
        <v>2.4741933423580842E-54</v>
      </c>
      <c r="F886">
        <f t="shared" si="148"/>
        <v>3.5012952012051147E-232</v>
      </c>
      <c r="G886">
        <f t="shared" si="149"/>
        <v>8.4490920551901623E-120</v>
      </c>
      <c r="H886">
        <f t="shared" si="150"/>
        <v>2.3748039479411825E-103</v>
      </c>
      <c r="I886">
        <f t="shared" si="151"/>
        <v>3.1890335660106139E-63</v>
      </c>
      <c r="J886">
        <f t="shared" si="152"/>
        <v>2.3568404097954617E-3</v>
      </c>
      <c r="K886">
        <f t="shared" si="153"/>
        <v>2.3575228968362965E-3</v>
      </c>
      <c r="L886">
        <v>4.0549999999999996E-3</v>
      </c>
      <c r="M886">
        <f t="shared" si="154"/>
        <v>-1.697477103163703E-3</v>
      </c>
    </row>
    <row r="887" spans="1:13" x14ac:dyDescent="0.35">
      <c r="A887" s="8">
        <v>1963.1035159999999</v>
      </c>
      <c r="B887">
        <f t="shared" si="144"/>
        <v>6.2050190472144798E-7</v>
      </c>
      <c r="C887">
        <f t="shared" si="145"/>
        <v>8.6712146931861145E-10</v>
      </c>
      <c r="D887">
        <f t="shared" si="146"/>
        <v>8.7699498756615874E-32</v>
      </c>
      <c r="E887">
        <f t="shared" si="147"/>
        <v>1.6798731368131238E-54</v>
      </c>
      <c r="F887">
        <f t="shared" si="148"/>
        <v>6.0711958029884957E-233</v>
      </c>
      <c r="G887">
        <f t="shared" si="149"/>
        <v>2.3833620251885445E-120</v>
      </c>
      <c r="H887">
        <f t="shared" si="150"/>
        <v>7.2953433124221361E-104</v>
      </c>
      <c r="I887">
        <f t="shared" si="151"/>
        <v>1.2589612188987037E-63</v>
      </c>
      <c r="J887">
        <f t="shared" si="152"/>
        <v>2.0421635449186749E-3</v>
      </c>
      <c r="K887">
        <f t="shared" si="153"/>
        <v>2.0427849139448657E-3</v>
      </c>
      <c r="L887">
        <v>3.5330000000000001E-3</v>
      </c>
      <c r="M887">
        <f t="shared" si="154"/>
        <v>-1.4902150860551344E-3</v>
      </c>
    </row>
    <row r="888" spans="1:13" x14ac:dyDescent="0.35">
      <c r="A888" s="8">
        <v>1964.232422</v>
      </c>
      <c r="B888">
        <f t="shared" si="144"/>
        <v>5.6500657898243035E-7</v>
      </c>
      <c r="C888">
        <f t="shared" si="145"/>
        <v>7.1645239939141787E-10</v>
      </c>
      <c r="D888">
        <f t="shared" si="146"/>
        <v>7.1634751404061928E-32</v>
      </c>
      <c r="E888">
        <f t="shared" si="147"/>
        <v>1.1406831137038759E-54</v>
      </c>
      <c r="F888">
        <f t="shared" si="148"/>
        <v>1.0529454702156796E-233</v>
      </c>
      <c r="G888">
        <f t="shared" si="149"/>
        <v>6.7187882851829562E-121</v>
      </c>
      <c r="H888">
        <f t="shared" si="150"/>
        <v>2.2393432924508417E-104</v>
      </c>
      <c r="I888">
        <f t="shared" si="151"/>
        <v>4.9640295276298525E-64</v>
      </c>
      <c r="J888">
        <f t="shared" si="152"/>
        <v>1.7686879914254189E-3</v>
      </c>
      <c r="K888">
        <f t="shared" si="153"/>
        <v>1.7692537144568007E-3</v>
      </c>
      <c r="L888">
        <v>3.0769999999999999E-3</v>
      </c>
      <c r="M888">
        <f t="shared" si="154"/>
        <v>-1.3077462855431992E-3</v>
      </c>
    </row>
    <row r="889" spans="1:13" x14ac:dyDescent="0.35">
      <c r="A889" s="8">
        <v>1965.361328</v>
      </c>
      <c r="B889">
        <f t="shared" si="144"/>
        <v>5.1438365778783499E-7</v>
      </c>
      <c r="C889">
        <f t="shared" si="145"/>
        <v>5.9162381315243441E-10</v>
      </c>
      <c r="D889">
        <f t="shared" si="146"/>
        <v>5.8497731807075652E-32</v>
      </c>
      <c r="E889">
        <f t="shared" si="147"/>
        <v>7.7412103829014668E-55</v>
      </c>
      <c r="F889">
        <f t="shared" si="148"/>
        <v>1.820999680019116E-234</v>
      </c>
      <c r="G889">
        <f t="shared" si="149"/>
        <v>1.8887055008180671E-121</v>
      </c>
      <c r="H889">
        <f t="shared" si="150"/>
        <v>6.8543766626220818E-105</v>
      </c>
      <c r="I889">
        <f t="shared" si="151"/>
        <v>1.9517703127831099E-64</v>
      </c>
      <c r="J889">
        <f t="shared" si="152"/>
        <v>1.530752657473712E-3</v>
      </c>
      <c r="K889">
        <f t="shared" si="153"/>
        <v>1.531267632755313E-3</v>
      </c>
      <c r="L889">
        <v>2.6779999999999998E-3</v>
      </c>
      <c r="M889">
        <f t="shared" si="154"/>
        <v>-1.1467323672446868E-3</v>
      </c>
    </row>
    <row r="890" spans="1:13" x14ac:dyDescent="0.35">
      <c r="A890" s="8">
        <v>1966.4902340000001</v>
      </c>
      <c r="B890">
        <f t="shared" si="144"/>
        <v>4.6821367267803898E-7</v>
      </c>
      <c r="C890">
        <f t="shared" si="145"/>
        <v>4.8826416735964589E-10</v>
      </c>
      <c r="D890">
        <f t="shared" si="146"/>
        <v>4.7757646666871875E-32</v>
      </c>
      <c r="E890">
        <f t="shared" si="147"/>
        <v>5.2505894216149065E-55</v>
      </c>
      <c r="F890">
        <f t="shared" si="148"/>
        <v>3.1404089490056537E-235</v>
      </c>
      <c r="G890">
        <f t="shared" si="149"/>
        <v>5.2943162761170474E-122</v>
      </c>
      <c r="H890">
        <f t="shared" si="150"/>
        <v>2.0921248787337464E-105</v>
      </c>
      <c r="I890">
        <f t="shared" si="151"/>
        <v>7.652360258289242E-65</v>
      </c>
      <c r="J890">
        <f t="shared" si="152"/>
        <v>1.3238900067161898E-3</v>
      </c>
      <c r="K890">
        <f t="shared" si="153"/>
        <v>1.3243587086530352E-3</v>
      </c>
      <c r="L890">
        <v>2.3289999999999999E-3</v>
      </c>
      <c r="M890">
        <f t="shared" si="154"/>
        <v>-1.0046412913469647E-3</v>
      </c>
    </row>
    <row r="891" spans="1:13" x14ac:dyDescent="0.35">
      <c r="A891" s="8">
        <v>1967.6191409999999</v>
      </c>
      <c r="B891">
        <f t="shared" si="144"/>
        <v>4.2611248244479701E-7</v>
      </c>
      <c r="C891">
        <f t="shared" si="145"/>
        <v>4.027308410965487E-10</v>
      </c>
      <c r="D891">
        <f t="shared" si="146"/>
        <v>3.8979418236610364E-32</v>
      </c>
      <c r="E891">
        <f t="shared" si="147"/>
        <v>3.5592822533836627E-55</v>
      </c>
      <c r="F891">
        <f t="shared" si="148"/>
        <v>5.400503018519276E-236</v>
      </c>
      <c r="G891">
        <f t="shared" si="149"/>
        <v>1.479882981026982E-122</v>
      </c>
      <c r="H891">
        <f t="shared" si="150"/>
        <v>6.3676492267102903E-106</v>
      </c>
      <c r="I891">
        <f t="shared" si="151"/>
        <v>2.9918105775859178E-65</v>
      </c>
      <c r="J891">
        <f t="shared" si="152"/>
        <v>1.1441733197852313E-3</v>
      </c>
      <c r="K891">
        <f t="shared" si="153"/>
        <v>1.1445998349985172E-3</v>
      </c>
      <c r="L891">
        <v>2.0249999999999999E-3</v>
      </c>
      <c r="M891">
        <f t="shared" si="154"/>
        <v>-8.8040016500148268E-4</v>
      </c>
    </row>
    <row r="892" spans="1:13" x14ac:dyDescent="0.35">
      <c r="A892" s="8">
        <v>1968.748047</v>
      </c>
      <c r="B892">
        <f t="shared" si="144"/>
        <v>3.8772850379032691E-7</v>
      </c>
      <c r="C892">
        <f t="shared" si="145"/>
        <v>3.3199068710604114E-10</v>
      </c>
      <c r="D892">
        <f t="shared" si="146"/>
        <v>3.1806544405222948E-32</v>
      </c>
      <c r="E892">
        <f t="shared" si="147"/>
        <v>2.4114167842936952E-55</v>
      </c>
      <c r="F892">
        <f t="shared" si="148"/>
        <v>9.2609437135547871E-237</v>
      </c>
      <c r="G892">
        <f t="shared" si="149"/>
        <v>4.1249406779603295E-123</v>
      </c>
      <c r="H892">
        <f t="shared" si="150"/>
        <v>1.9326066251721251E-106</v>
      </c>
      <c r="I892">
        <f t="shared" si="151"/>
        <v>1.1663945659206209E-65</v>
      </c>
      <c r="J892">
        <f t="shared" si="152"/>
        <v>9.8815454399084454E-4</v>
      </c>
      <c r="K892">
        <f t="shared" si="153"/>
        <v>9.8854260448532206E-4</v>
      </c>
      <c r="L892">
        <v>1.7589999999999999E-3</v>
      </c>
      <c r="M892">
        <f t="shared" si="154"/>
        <v>-7.7045739551467787E-4</v>
      </c>
    </row>
    <row r="893" spans="1:13" x14ac:dyDescent="0.35">
      <c r="A893" s="8">
        <v>1969.876953</v>
      </c>
      <c r="B893">
        <f t="shared" si="144"/>
        <v>3.5273980765032634E-7</v>
      </c>
      <c r="C893">
        <f t="shared" si="145"/>
        <v>2.7351919887420911E-10</v>
      </c>
      <c r="D893">
        <f t="shared" si="146"/>
        <v>2.5946945837700778E-32</v>
      </c>
      <c r="E893">
        <f t="shared" si="147"/>
        <v>1.6328168010911172E-55</v>
      </c>
      <c r="F893">
        <f t="shared" si="148"/>
        <v>1.583611416626561E-237</v>
      </c>
      <c r="G893">
        <f t="shared" si="149"/>
        <v>1.1465167042147756E-123</v>
      </c>
      <c r="H893">
        <f t="shared" si="150"/>
        <v>5.8489801087324341E-107</v>
      </c>
      <c r="I893">
        <f t="shared" si="151"/>
        <v>4.5344981589964896E-66</v>
      </c>
      <c r="J893">
        <f t="shared" si="152"/>
        <v>8.5280750686744322E-4</v>
      </c>
      <c r="K893">
        <f t="shared" si="153"/>
        <v>8.5316052019429242E-4</v>
      </c>
      <c r="L893">
        <v>1.526E-3</v>
      </c>
      <c r="M893">
        <f t="shared" si="154"/>
        <v>-6.7283947980570759E-4</v>
      </c>
    </row>
    <row r="894" spans="1:13" x14ac:dyDescent="0.35">
      <c r="A894" s="8">
        <v>1971.0039059999999</v>
      </c>
      <c r="B894">
        <f t="shared" si="144"/>
        <v>3.2090445437420558E-7</v>
      </c>
      <c r="C894">
        <f t="shared" si="145"/>
        <v>2.2529255339530163E-10</v>
      </c>
      <c r="D894">
        <f t="shared" si="146"/>
        <v>2.1168880782578128E-32</v>
      </c>
      <c r="E894">
        <f t="shared" si="147"/>
        <v>1.1057362689331123E-55</v>
      </c>
      <c r="F894">
        <f t="shared" si="148"/>
        <v>2.7085973650575198E-238</v>
      </c>
      <c r="G894">
        <f t="shared" si="149"/>
        <v>3.1847880769139781E-124</v>
      </c>
      <c r="H894">
        <f t="shared" si="150"/>
        <v>1.7688472582708469E-107</v>
      </c>
      <c r="I894">
        <f t="shared" si="151"/>
        <v>1.7607526407310966E-66</v>
      </c>
      <c r="J894">
        <f t="shared" si="152"/>
        <v>7.3566774396872936E-4</v>
      </c>
      <c r="K894">
        <f t="shared" si="153"/>
        <v>7.3598887371565693E-4</v>
      </c>
      <c r="L894">
        <v>1.3240000000000001E-3</v>
      </c>
      <c r="M894">
        <f t="shared" si="154"/>
        <v>-5.8801112628434316E-4</v>
      </c>
    </row>
    <row r="895" spans="1:13" x14ac:dyDescent="0.35">
      <c r="A895" s="8">
        <v>1972.1328129999999</v>
      </c>
      <c r="B895">
        <f t="shared" si="144"/>
        <v>2.9184289826393401E-7</v>
      </c>
      <c r="C895">
        <f t="shared" si="145"/>
        <v>1.8540050495026561E-10</v>
      </c>
      <c r="D895">
        <f t="shared" si="146"/>
        <v>1.7260167758763787E-32</v>
      </c>
      <c r="E895">
        <f t="shared" si="147"/>
        <v>7.4787268306767601E-56</v>
      </c>
      <c r="F895">
        <f t="shared" si="148"/>
        <v>4.6055761610824538E-239</v>
      </c>
      <c r="G895">
        <f t="shared" si="149"/>
        <v>8.8021657517359284E-125</v>
      </c>
      <c r="H895">
        <f t="shared" si="150"/>
        <v>5.3232071918799014E-108</v>
      </c>
      <c r="I895">
        <f t="shared" si="151"/>
        <v>6.8065735868331661E-67</v>
      </c>
      <c r="J895">
        <f t="shared" si="152"/>
        <v>6.34007659255591E-4</v>
      </c>
      <c r="K895">
        <f t="shared" si="153"/>
        <v>6.3429968755435986E-4</v>
      </c>
      <c r="L895">
        <v>1.1479999999999999E-3</v>
      </c>
      <c r="M895">
        <f t="shared" si="154"/>
        <v>-5.1370031244564007E-4</v>
      </c>
    </row>
    <row r="896" spans="1:13" x14ac:dyDescent="0.35">
      <c r="A896" s="8">
        <v>1973.2597659999999</v>
      </c>
      <c r="B896">
        <f t="shared" si="144"/>
        <v>2.6541003710459313E-7</v>
      </c>
      <c r="C896">
        <f t="shared" si="145"/>
        <v>1.5253623791285004E-10</v>
      </c>
      <c r="D896">
        <f t="shared" si="146"/>
        <v>1.407454895796564E-32</v>
      </c>
      <c r="E896">
        <f t="shared" si="147"/>
        <v>5.0588720517206601E-56</v>
      </c>
      <c r="F896">
        <f t="shared" si="148"/>
        <v>7.8330492767137091E-240</v>
      </c>
      <c r="G896">
        <f t="shared" si="149"/>
        <v>2.431312355146648E-125</v>
      </c>
      <c r="H896">
        <f t="shared" si="150"/>
        <v>1.6007909528614738E-108</v>
      </c>
      <c r="I896">
        <f t="shared" si="151"/>
        <v>2.6281413852678499E-67</v>
      </c>
      <c r="J896">
        <f t="shared" si="152"/>
        <v>5.4615129775030416E-4</v>
      </c>
      <c r="K896">
        <f t="shared" si="153"/>
        <v>5.4641686032364661E-4</v>
      </c>
      <c r="L896">
        <v>9.9500000000000001E-4</v>
      </c>
      <c r="M896">
        <f t="shared" si="154"/>
        <v>-4.4858313967635339E-4</v>
      </c>
    </row>
    <row r="897" spans="1:13" x14ac:dyDescent="0.35">
      <c r="A897" s="8">
        <v>1974.3867190000001</v>
      </c>
      <c r="B897">
        <f t="shared" si="144"/>
        <v>2.4132876633393377E-7</v>
      </c>
      <c r="C897">
        <f t="shared" si="145"/>
        <v>1.2542580956092777E-10</v>
      </c>
      <c r="D897">
        <f t="shared" si="146"/>
        <v>1.1473950362465068E-32</v>
      </c>
      <c r="E897">
        <f t="shared" si="147"/>
        <v>3.420077103820236E-56</v>
      </c>
      <c r="F897">
        <f t="shared" si="148"/>
        <v>1.3284779201793173E-240</v>
      </c>
      <c r="G897">
        <f t="shared" si="149"/>
        <v>6.6968190377405546E-126</v>
      </c>
      <c r="H897">
        <f t="shared" si="150"/>
        <v>4.8003451406920438E-109</v>
      </c>
      <c r="I897">
        <f t="shared" si="151"/>
        <v>1.0119184119555773E-67</v>
      </c>
      <c r="J897">
        <f t="shared" si="152"/>
        <v>4.7013824671420439E-4</v>
      </c>
      <c r="K897">
        <f t="shared" si="153"/>
        <v>4.7037970090634787E-4</v>
      </c>
      <c r="L897">
        <v>8.61E-4</v>
      </c>
      <c r="M897">
        <f t="shared" si="154"/>
        <v>-3.9062029909365213E-4</v>
      </c>
    </row>
    <row r="898" spans="1:13" x14ac:dyDescent="0.35">
      <c r="A898" s="8">
        <v>1975.513672</v>
      </c>
      <c r="B898">
        <f t="shared" si="144"/>
        <v>2.1939381490038287E-7</v>
      </c>
      <c r="C898">
        <f t="shared" si="145"/>
        <v>1.0307481367671092E-10</v>
      </c>
      <c r="D898">
        <f t="shared" si="146"/>
        <v>9.3514822642787017E-33</v>
      </c>
      <c r="E898">
        <f t="shared" si="147"/>
        <v>2.3108634065678432E-56</v>
      </c>
      <c r="F898">
        <f t="shared" si="148"/>
        <v>2.2467482627987256E-241</v>
      </c>
      <c r="G898">
        <f t="shared" si="149"/>
        <v>1.8393863611673018E-126</v>
      </c>
      <c r="H898">
        <f t="shared" si="150"/>
        <v>1.435446129238267E-109</v>
      </c>
      <c r="I898">
        <f t="shared" si="151"/>
        <v>3.8852490487836454E-68</v>
      </c>
      <c r="J898">
        <f t="shared" si="152"/>
        <v>4.0441973918858002E-4</v>
      </c>
      <c r="K898">
        <f t="shared" si="153"/>
        <v>4.0463923607829411E-4</v>
      </c>
      <c r="L898">
        <v>7.45E-4</v>
      </c>
      <c r="M898">
        <f t="shared" si="154"/>
        <v>-3.403607639217059E-4</v>
      </c>
    </row>
    <row r="899" spans="1:13" x14ac:dyDescent="0.35">
      <c r="A899" s="8">
        <v>1976.642578</v>
      </c>
      <c r="B899">
        <f t="shared" si="144"/>
        <v>1.9938445048997121E-7</v>
      </c>
      <c r="C899">
        <f t="shared" si="145"/>
        <v>8.4629468141623492E-11</v>
      </c>
      <c r="D899">
        <f t="shared" si="146"/>
        <v>7.6169782367686323E-33</v>
      </c>
      <c r="E899">
        <f t="shared" si="147"/>
        <v>1.5594560307399477E-56</v>
      </c>
      <c r="F899">
        <f t="shared" si="148"/>
        <v>3.7773773819790214E-242</v>
      </c>
      <c r="G899">
        <f t="shared" si="149"/>
        <v>5.0266450930117653E-127</v>
      </c>
      <c r="H899">
        <f t="shared" si="150"/>
        <v>4.2713598448527243E-110</v>
      </c>
      <c r="I899">
        <f t="shared" si="151"/>
        <v>1.4850640558030925E-68</v>
      </c>
      <c r="J899">
        <f t="shared" si="152"/>
        <v>3.4755147236390248E-4</v>
      </c>
      <c r="K899">
        <f t="shared" si="153"/>
        <v>3.4775094144386061E-4</v>
      </c>
      <c r="L899">
        <v>6.4400000000000004E-4</v>
      </c>
      <c r="M899">
        <f t="shared" si="154"/>
        <v>-2.9624905855613943E-4</v>
      </c>
    </row>
    <row r="900" spans="1:13" x14ac:dyDescent="0.35">
      <c r="A900" s="8">
        <v>1977.767578</v>
      </c>
      <c r="B900">
        <f t="shared" si="144"/>
        <v>1.8122811156280889E-7</v>
      </c>
      <c r="C900">
        <f t="shared" si="145"/>
        <v>6.9492692764277754E-11</v>
      </c>
      <c r="D900">
        <f t="shared" si="146"/>
        <v>6.2070100904219365E-33</v>
      </c>
      <c r="E900">
        <f t="shared" si="147"/>
        <v>1.0532211263014108E-56</v>
      </c>
      <c r="F900">
        <f t="shared" si="148"/>
        <v>6.3721257537418676E-243</v>
      </c>
      <c r="G900">
        <f t="shared" si="149"/>
        <v>1.3759781398501046E-127</v>
      </c>
      <c r="H900">
        <f t="shared" si="150"/>
        <v>1.2727571440486735E-110</v>
      </c>
      <c r="I900">
        <f t="shared" si="151"/>
        <v>5.6793072940802365E-69</v>
      </c>
      <c r="J900">
        <f t="shared" si="152"/>
        <v>2.9862647748017099E-4</v>
      </c>
      <c r="K900">
        <f t="shared" si="153"/>
        <v>2.9880777508442655E-4</v>
      </c>
      <c r="L900">
        <v>5.5699999999999999E-4</v>
      </c>
      <c r="M900">
        <f t="shared" si="154"/>
        <v>-2.5819222491557344E-4</v>
      </c>
    </row>
    <row r="901" spans="1:13" x14ac:dyDescent="0.35">
      <c r="A901" s="8">
        <v>1978.8945309999999</v>
      </c>
      <c r="B901">
        <f t="shared" si="144"/>
        <v>1.6466885400608694E-7</v>
      </c>
      <c r="C901">
        <f t="shared" si="145"/>
        <v>5.7011186155694828E-11</v>
      </c>
      <c r="D901">
        <f t="shared" si="146"/>
        <v>5.054951120532478E-33</v>
      </c>
      <c r="E901">
        <f t="shared" si="147"/>
        <v>7.1043846972358114E-57</v>
      </c>
      <c r="F901">
        <f t="shared" si="148"/>
        <v>1.0685975830068352E-243</v>
      </c>
      <c r="G901">
        <f t="shared" si="149"/>
        <v>3.7475350925368653E-128</v>
      </c>
      <c r="H901">
        <f t="shared" si="150"/>
        <v>3.7738944869411728E-111</v>
      </c>
      <c r="I901">
        <f t="shared" si="151"/>
        <v>2.1622131704893749E-69</v>
      </c>
      <c r="J901">
        <f t="shared" si="152"/>
        <v>2.5634067098996495E-4</v>
      </c>
      <c r="K901">
        <f t="shared" si="153"/>
        <v>2.5650539685515721E-4</v>
      </c>
      <c r="L901">
        <v>4.8099999999999998E-4</v>
      </c>
      <c r="M901">
        <f t="shared" si="154"/>
        <v>-2.2449460314484277E-4</v>
      </c>
    </row>
    <row r="902" spans="1:13" x14ac:dyDescent="0.35">
      <c r="A902" s="8">
        <v>1980.0214840000001</v>
      </c>
      <c r="B902">
        <f t="shared" si="144"/>
        <v>1.495963158411144E-7</v>
      </c>
      <c r="C902">
        <f t="shared" si="145"/>
        <v>4.6744743061450656E-11</v>
      </c>
      <c r="D902">
        <f t="shared" si="146"/>
        <v>4.1156693509121235E-33</v>
      </c>
      <c r="E902">
        <f t="shared" si="147"/>
        <v>4.7894931336523457E-57</v>
      </c>
      <c r="F902">
        <f t="shared" si="148"/>
        <v>1.7869838558035103E-244</v>
      </c>
      <c r="G902">
        <f t="shared" si="149"/>
        <v>1.0177860036078394E-128</v>
      </c>
      <c r="H902">
        <f t="shared" si="150"/>
        <v>1.115862173831195E-111</v>
      </c>
      <c r="I902">
        <f t="shared" si="151"/>
        <v>8.2087728970928651E-70</v>
      </c>
      <c r="J902">
        <f t="shared" si="152"/>
        <v>2.1988766629184604E-4</v>
      </c>
      <c r="K902">
        <f t="shared" si="153"/>
        <v>2.2003730935243022E-4</v>
      </c>
      <c r="L902">
        <v>4.15E-4</v>
      </c>
      <c r="M902">
        <f t="shared" si="154"/>
        <v>-1.9496269064756978E-4</v>
      </c>
    </row>
    <row r="903" spans="1:13" x14ac:dyDescent="0.35">
      <c r="A903" s="8">
        <v>1981.1484379999999</v>
      </c>
      <c r="B903">
        <f t="shared" si="144"/>
        <v>1.3587946651632319E-7</v>
      </c>
      <c r="C903">
        <f t="shared" si="145"/>
        <v>3.8305149690874508E-11</v>
      </c>
      <c r="D903">
        <f t="shared" si="146"/>
        <v>3.3500625858284704E-33</v>
      </c>
      <c r="E903">
        <f t="shared" si="147"/>
        <v>3.2270720670395407E-57</v>
      </c>
      <c r="F903">
        <f t="shared" si="148"/>
        <v>2.9799087912612799E-245</v>
      </c>
      <c r="G903">
        <f t="shared" si="149"/>
        <v>2.7564068980072715E-129</v>
      </c>
      <c r="H903">
        <f t="shared" si="150"/>
        <v>3.2900877311355907E-112</v>
      </c>
      <c r="I903">
        <f t="shared" si="151"/>
        <v>3.1076649529150982E-70</v>
      </c>
      <c r="J903">
        <f t="shared" si="152"/>
        <v>1.8848565875483026E-4</v>
      </c>
      <c r="K903">
        <f t="shared" si="153"/>
        <v>1.8862157652649628E-4</v>
      </c>
      <c r="L903">
        <v>3.5799999999999997E-4</v>
      </c>
      <c r="M903">
        <f t="shared" si="154"/>
        <v>-1.6937842347350369E-4</v>
      </c>
    </row>
    <row r="904" spans="1:13" x14ac:dyDescent="0.35">
      <c r="A904" s="8">
        <v>1982.2734379999999</v>
      </c>
      <c r="B904">
        <f t="shared" si="144"/>
        <v>1.2341925559167761E-7</v>
      </c>
      <c r="C904">
        <f t="shared" si="145"/>
        <v>3.1382236953656054E-11</v>
      </c>
      <c r="D904">
        <f t="shared" si="146"/>
        <v>2.7271539003173794E-33</v>
      </c>
      <c r="E904">
        <f t="shared" si="147"/>
        <v>2.1746126507414388E-57</v>
      </c>
      <c r="F904">
        <f t="shared" si="148"/>
        <v>4.9706581645191121E-246</v>
      </c>
      <c r="G904">
        <f t="shared" si="149"/>
        <v>7.4609409551732732E-130</v>
      </c>
      <c r="H904">
        <f t="shared" si="150"/>
        <v>9.6940180746799597E-113</v>
      </c>
      <c r="I904">
        <f t="shared" si="151"/>
        <v>1.1751717283661528E-70</v>
      </c>
      <c r="J904">
        <f t="shared" si="152"/>
        <v>1.6149784496049781E-4</v>
      </c>
      <c r="K904">
        <f t="shared" si="153"/>
        <v>1.6162129559832645E-4</v>
      </c>
      <c r="L904">
        <v>3.0800000000000001E-4</v>
      </c>
      <c r="M904">
        <f t="shared" si="154"/>
        <v>-1.4637870440167356E-4</v>
      </c>
    </row>
    <row r="905" spans="1:13" x14ac:dyDescent="0.35">
      <c r="A905" s="8">
        <v>1983.4003909999999</v>
      </c>
      <c r="B905">
        <f t="shared" si="144"/>
        <v>1.1206322099640368E-7</v>
      </c>
      <c r="C905">
        <f t="shared" si="145"/>
        <v>2.5686936860037793E-11</v>
      </c>
      <c r="D905">
        <f t="shared" si="146"/>
        <v>2.2187091618606621E-33</v>
      </c>
      <c r="E905">
        <f t="shared" si="147"/>
        <v>1.4635715112995396E-57</v>
      </c>
      <c r="F905">
        <f t="shared" si="148"/>
        <v>8.2423724192038804E-247</v>
      </c>
      <c r="G905">
        <f t="shared" si="149"/>
        <v>2.0092605792388093E-130</v>
      </c>
      <c r="H905">
        <f t="shared" si="150"/>
        <v>2.8422123485882239E-113</v>
      </c>
      <c r="I905">
        <f t="shared" si="151"/>
        <v>4.4239780335969078E-71</v>
      </c>
      <c r="J905">
        <f t="shared" si="152"/>
        <v>1.3823978777236217E-4</v>
      </c>
      <c r="K905">
        <f t="shared" si="153"/>
        <v>1.3835187668029543E-4</v>
      </c>
      <c r="L905">
        <v>2.6600000000000001E-4</v>
      </c>
      <c r="M905">
        <f t="shared" si="154"/>
        <v>-1.2764812331970458E-4</v>
      </c>
    </row>
    <row r="906" spans="1:13" x14ac:dyDescent="0.35">
      <c r="A906" s="8">
        <v>1984.5253909999999</v>
      </c>
      <c r="B906">
        <f t="shared" si="144"/>
        <v>1.0175122861594985E-7</v>
      </c>
      <c r="C906">
        <f t="shared" si="145"/>
        <v>2.1020540009954802E-11</v>
      </c>
      <c r="D906">
        <f t="shared" si="146"/>
        <v>1.8052431014038042E-33</v>
      </c>
      <c r="E906">
        <f t="shared" si="147"/>
        <v>9.8514648802213232E-58</v>
      </c>
      <c r="F906">
        <f t="shared" si="148"/>
        <v>1.3671705669597778E-247</v>
      </c>
      <c r="G906">
        <f t="shared" si="149"/>
        <v>5.4081170071573997E-131</v>
      </c>
      <c r="H906">
        <f t="shared" si="150"/>
        <v>8.3274571950197784E-114</v>
      </c>
      <c r="I906">
        <f t="shared" si="151"/>
        <v>1.6635645125120351E-71</v>
      </c>
      <c r="J906">
        <f t="shared" si="152"/>
        <v>1.1828001289626477E-4</v>
      </c>
      <c r="K906">
        <f t="shared" si="153"/>
        <v>1.1838178514542073E-4</v>
      </c>
      <c r="L906">
        <v>2.2900000000000001E-4</v>
      </c>
      <c r="M906">
        <f t="shared" si="154"/>
        <v>-1.1061821485457928E-4</v>
      </c>
    </row>
    <row r="907" spans="1:13" x14ac:dyDescent="0.35">
      <c r="A907" s="8">
        <v>1985.6503909999999</v>
      </c>
      <c r="B907">
        <f t="shared" si="144"/>
        <v>9.2371931429974401E-8</v>
      </c>
      <c r="C907">
        <f t="shared" si="145"/>
        <v>1.7192064920839553E-11</v>
      </c>
      <c r="D907">
        <f t="shared" si="146"/>
        <v>1.468454190129753E-33</v>
      </c>
      <c r="E907">
        <f t="shared" si="147"/>
        <v>6.6274231524534161E-58</v>
      </c>
      <c r="F907">
        <f t="shared" si="148"/>
        <v>2.2613823344547477E-248</v>
      </c>
      <c r="G907">
        <f t="shared" si="149"/>
        <v>1.4515657863284662E-131</v>
      </c>
      <c r="H907">
        <f t="shared" si="150"/>
        <v>2.4330393029547903E-114</v>
      </c>
      <c r="I907">
        <f t="shared" si="151"/>
        <v>6.2380257232715E-72</v>
      </c>
      <c r="J907">
        <f t="shared" si="152"/>
        <v>1.01131133547685E-4</v>
      </c>
      <c r="K907">
        <f t="shared" si="153"/>
        <v>1.012235226711799E-4</v>
      </c>
      <c r="L907">
        <v>1.9699999999999999E-4</v>
      </c>
      <c r="M907">
        <f t="shared" si="154"/>
        <v>-9.5776477328820092E-5</v>
      </c>
    </row>
    <row r="908" spans="1:13" x14ac:dyDescent="0.35">
      <c r="A908" s="8">
        <v>1986.7753909999999</v>
      </c>
      <c r="B908">
        <f t="shared" si="144"/>
        <v>8.3842494079310947E-8</v>
      </c>
      <c r="C908">
        <f t="shared" si="145"/>
        <v>1.4052863877816638E-11</v>
      </c>
      <c r="D908">
        <f t="shared" si="146"/>
        <v>1.194192950300958E-33</v>
      </c>
      <c r="E908">
        <f t="shared" si="147"/>
        <v>4.4560043772046538E-58</v>
      </c>
      <c r="F908">
        <f t="shared" si="148"/>
        <v>3.7299766990407793E-249</v>
      </c>
      <c r="G908">
        <f t="shared" si="149"/>
        <v>3.8851536219601546E-132</v>
      </c>
      <c r="H908">
        <f t="shared" si="150"/>
        <v>7.0887011675847232E-115</v>
      </c>
      <c r="I908">
        <f t="shared" si="151"/>
        <v>2.3325743937202663E-72</v>
      </c>
      <c r="J908">
        <f t="shared" si="152"/>
        <v>8.6407928599762651E-5</v>
      </c>
      <c r="K908">
        <f t="shared" si="153"/>
        <v>8.6491785146705839E-5</v>
      </c>
      <c r="L908">
        <v>1.6899999999999999E-4</v>
      </c>
      <c r="M908">
        <f t="shared" si="154"/>
        <v>-8.2508214853294149E-5</v>
      </c>
    </row>
    <row r="909" spans="1:13" x14ac:dyDescent="0.35">
      <c r="A909" s="8">
        <v>1987.9003909999999</v>
      </c>
      <c r="B909">
        <f t="shared" si="144"/>
        <v>7.6087296818539169E-8</v>
      </c>
      <c r="C909">
        <f t="shared" si="145"/>
        <v>1.1480327035815022E-11</v>
      </c>
      <c r="D909">
        <f t="shared" si="146"/>
        <v>9.7090781048612214E-34</v>
      </c>
      <c r="E909">
        <f t="shared" si="147"/>
        <v>2.9943567269450317E-58</v>
      </c>
      <c r="F909">
        <f t="shared" si="148"/>
        <v>6.1350636233569496E-250</v>
      </c>
      <c r="G909">
        <f t="shared" si="149"/>
        <v>1.036956401253141E-132</v>
      </c>
      <c r="H909">
        <f t="shared" si="150"/>
        <v>2.0595153875129243E-115</v>
      </c>
      <c r="I909">
        <f t="shared" si="151"/>
        <v>8.6977050228439528E-73</v>
      </c>
      <c r="J909">
        <f t="shared" si="152"/>
        <v>7.377641033943682E-5</v>
      </c>
      <c r="K909">
        <f t="shared" si="153"/>
        <v>7.3852509116582399E-5</v>
      </c>
      <c r="L909">
        <v>1.45E-4</v>
      </c>
      <c r="M909">
        <f t="shared" si="154"/>
        <v>-7.1147490883417602E-5</v>
      </c>
    </row>
    <row r="910" spans="1:13" x14ac:dyDescent="0.35">
      <c r="A910" s="8">
        <v>1989.0253909999999</v>
      </c>
      <c r="B910">
        <f t="shared" si="144"/>
        <v>6.903731985241832E-8</v>
      </c>
      <c r="C910">
        <f t="shared" si="145"/>
        <v>9.3733817174379508E-12</v>
      </c>
      <c r="D910">
        <f t="shared" si="146"/>
        <v>7.8917056444292741E-34</v>
      </c>
      <c r="E910">
        <f t="shared" si="147"/>
        <v>2.0110297163103609E-58</v>
      </c>
      <c r="F910">
        <f t="shared" si="148"/>
        <v>1.0062661220380092E-250</v>
      </c>
      <c r="G910">
        <f t="shared" si="149"/>
        <v>2.7599017795308474E-133</v>
      </c>
      <c r="H910">
        <f t="shared" si="150"/>
        <v>5.9668379352745032E-116</v>
      </c>
      <c r="I910">
        <f t="shared" si="151"/>
        <v>3.2341091586991058E-73</v>
      </c>
      <c r="J910">
        <f t="shared" si="152"/>
        <v>6.294723435337734E-5</v>
      </c>
      <c r="K910">
        <f t="shared" si="153"/>
        <v>6.3016281046611474E-5</v>
      </c>
      <c r="L910">
        <v>1.25E-4</v>
      </c>
      <c r="M910">
        <f t="shared" si="154"/>
        <v>-6.1983718953388529E-5</v>
      </c>
    </row>
    <row r="911" spans="1:13" x14ac:dyDescent="0.35">
      <c r="A911" s="8">
        <v>1990.1503909999999</v>
      </c>
      <c r="B911">
        <f t="shared" si="144"/>
        <v>6.2629579049342813E-8</v>
      </c>
      <c r="C911">
        <f t="shared" si="145"/>
        <v>7.6487588771849208E-12</v>
      </c>
      <c r="D911">
        <f t="shared" si="146"/>
        <v>6.412880580336083E-34</v>
      </c>
      <c r="E911">
        <f t="shared" si="147"/>
        <v>1.3498653801948823E-58</v>
      </c>
      <c r="F911">
        <f t="shared" si="148"/>
        <v>1.6458394224933286E-251</v>
      </c>
      <c r="G911">
        <f t="shared" si="149"/>
        <v>7.3249992509523605E-134</v>
      </c>
      <c r="H911">
        <f t="shared" si="150"/>
        <v>1.7238690470761762E-116</v>
      </c>
      <c r="I911">
        <f t="shared" si="151"/>
        <v>1.1991831079776535E-73</v>
      </c>
      <c r="J911">
        <f t="shared" si="152"/>
        <v>5.3669925714693483E-5</v>
      </c>
      <c r="K911">
        <f t="shared" si="153"/>
        <v>5.3732562942501703E-5</v>
      </c>
      <c r="L911">
        <v>1.07E-4</v>
      </c>
      <c r="M911">
        <f t="shared" si="154"/>
        <v>-5.3267437057498296E-5</v>
      </c>
    </row>
    <row r="912" spans="1:13" x14ac:dyDescent="0.35">
      <c r="A912" s="8">
        <v>1991.2753909999999</v>
      </c>
      <c r="B912">
        <f t="shared" si="144"/>
        <v>5.6806608845997947E-8</v>
      </c>
      <c r="C912">
        <f t="shared" si="145"/>
        <v>6.2378978753601458E-12</v>
      </c>
      <c r="D912">
        <f t="shared" si="146"/>
        <v>5.2098451932645574E-34</v>
      </c>
      <c r="E912">
        <f t="shared" si="147"/>
        <v>9.0556463006497491E-59</v>
      </c>
      <c r="F912">
        <f t="shared" si="148"/>
        <v>2.6843732250783576E-252</v>
      </c>
      <c r="G912">
        <f t="shared" si="149"/>
        <v>1.9386632210396694E-134</v>
      </c>
      <c r="H912">
        <f t="shared" si="150"/>
        <v>4.9664392769855899E-117</v>
      </c>
      <c r="I912">
        <f t="shared" si="151"/>
        <v>4.4340150088166111E-74</v>
      </c>
      <c r="J912">
        <f t="shared" si="152"/>
        <v>4.5727824650786952E-5</v>
      </c>
      <c r="K912">
        <f t="shared" si="153"/>
        <v>4.5784637497530826E-5</v>
      </c>
      <c r="L912">
        <v>9.2E-5</v>
      </c>
      <c r="M912">
        <f t="shared" si="154"/>
        <v>-4.6215362502469174E-5</v>
      </c>
    </row>
    <row r="913" spans="1:13" x14ac:dyDescent="0.35">
      <c r="A913" s="8">
        <v>1992.3984379999999</v>
      </c>
      <c r="B913">
        <f t="shared" si="144"/>
        <v>5.15247399540896E-8</v>
      </c>
      <c r="C913">
        <f t="shared" si="145"/>
        <v>5.0861895945300399E-12</v>
      </c>
      <c r="D913">
        <f t="shared" si="146"/>
        <v>4.2329467056590829E-34</v>
      </c>
      <c r="E913">
        <f t="shared" si="147"/>
        <v>6.075850354501248E-59</v>
      </c>
      <c r="F913">
        <f t="shared" si="148"/>
        <v>4.379751951217775E-253</v>
      </c>
      <c r="G913">
        <f t="shared" si="149"/>
        <v>5.1284173542224356E-135</v>
      </c>
      <c r="H913">
        <f t="shared" si="150"/>
        <v>1.4299084296722143E-117</v>
      </c>
      <c r="I913">
        <f t="shared" si="151"/>
        <v>1.6377323290769846E-74</v>
      </c>
      <c r="J913">
        <f t="shared" si="152"/>
        <v>3.8944562490991182E-5</v>
      </c>
      <c r="K913">
        <f t="shared" si="153"/>
        <v>3.8996092317134864E-5</v>
      </c>
      <c r="L913">
        <v>7.8999999999999996E-5</v>
      </c>
      <c r="M913">
        <f t="shared" si="154"/>
        <v>-4.0003907682865132E-5</v>
      </c>
    </row>
    <row r="914" spans="1:13" x14ac:dyDescent="0.35">
      <c r="A914" s="8">
        <v>1993.5234379999999</v>
      </c>
      <c r="B914">
        <f t="shared" si="144"/>
        <v>4.671785731489265E-8</v>
      </c>
      <c r="C914">
        <f t="shared" si="145"/>
        <v>4.1432917110424217E-12</v>
      </c>
      <c r="D914">
        <f t="shared" si="146"/>
        <v>3.4371100814823063E-34</v>
      </c>
      <c r="E914">
        <f t="shared" si="147"/>
        <v>4.0714633029670444E-59</v>
      </c>
      <c r="F914">
        <f t="shared" si="148"/>
        <v>7.1034401548246814E-254</v>
      </c>
      <c r="G914">
        <f t="shared" si="149"/>
        <v>1.3497145240897834E-135</v>
      </c>
      <c r="H914">
        <f t="shared" si="150"/>
        <v>4.0964990460819077E-118</v>
      </c>
      <c r="I914">
        <f t="shared" si="151"/>
        <v>6.0216894201577217E-75</v>
      </c>
      <c r="J914">
        <f t="shared" si="152"/>
        <v>3.3135026345688117E-5</v>
      </c>
      <c r="K914">
        <f t="shared" si="153"/>
        <v>3.3181748346294722E-5</v>
      </c>
      <c r="L914">
        <v>6.7000000000000002E-5</v>
      </c>
      <c r="M914">
        <f t="shared" si="154"/>
        <v>-3.381825165370528E-5</v>
      </c>
    </row>
    <row r="915" spans="1:13" x14ac:dyDescent="0.35">
      <c r="A915" s="8">
        <v>1994.6464840000001</v>
      </c>
      <c r="B915">
        <f t="shared" si="144"/>
        <v>4.2359214531009022E-8</v>
      </c>
      <c r="C915">
        <f t="shared" si="145"/>
        <v>3.3744765109098862E-12</v>
      </c>
      <c r="D915">
        <f t="shared" si="146"/>
        <v>2.7911993974603218E-34</v>
      </c>
      <c r="E915">
        <f t="shared" si="147"/>
        <v>2.7286862585599926E-59</v>
      </c>
      <c r="F915">
        <f t="shared" si="148"/>
        <v>1.1525082662948937E-254</v>
      </c>
      <c r="G915">
        <f t="shared" si="149"/>
        <v>3.5505156472232369E-136</v>
      </c>
      <c r="H915">
        <f t="shared" si="150"/>
        <v>1.1728553187121076E-118</v>
      </c>
      <c r="I915">
        <f t="shared" si="151"/>
        <v>2.2117320239613065E-75</v>
      </c>
      <c r="J915">
        <f t="shared" si="152"/>
        <v>2.8180303831139394E-5</v>
      </c>
      <c r="K915">
        <f t="shared" si="153"/>
        <v>2.8222666420146913E-5</v>
      </c>
      <c r="L915">
        <v>5.8E-5</v>
      </c>
      <c r="M915">
        <f t="shared" si="154"/>
        <v>-2.9777333579853088E-5</v>
      </c>
    </row>
    <row r="916" spans="1:13" x14ac:dyDescent="0.35">
      <c r="A916" s="8">
        <v>1995.7714840000001</v>
      </c>
      <c r="B916">
        <f t="shared" si="144"/>
        <v>3.8393945283810008E-8</v>
      </c>
      <c r="C916">
        <f t="shared" si="145"/>
        <v>2.7457756654372694E-12</v>
      </c>
      <c r="D916">
        <f t="shared" si="146"/>
        <v>2.2652726358723142E-34</v>
      </c>
      <c r="E916">
        <f t="shared" si="147"/>
        <v>1.8264657122834427E-59</v>
      </c>
      <c r="F916">
        <f t="shared" si="148"/>
        <v>1.8587759077723726E-255</v>
      </c>
      <c r="G916">
        <f t="shared" si="149"/>
        <v>9.2920976621473362E-137</v>
      </c>
      <c r="H916">
        <f t="shared" si="150"/>
        <v>3.3412798209873285E-119</v>
      </c>
      <c r="I916">
        <f t="shared" si="151"/>
        <v>8.0867070548682956E-76</v>
      </c>
      <c r="J916">
        <f t="shared" si="152"/>
        <v>2.3942919526134393E-5</v>
      </c>
      <c r="K916">
        <f t="shared" si="153"/>
        <v>2.3981316217193868E-5</v>
      </c>
      <c r="L916">
        <v>4.8999999999999998E-5</v>
      </c>
      <c r="M916">
        <f t="shared" si="154"/>
        <v>-2.501868378280613E-5</v>
      </c>
    </row>
    <row r="917" spans="1:13" x14ac:dyDescent="0.35">
      <c r="A917" s="8">
        <v>1996.8945309999999</v>
      </c>
      <c r="B917">
        <f t="shared" si="144"/>
        <v>3.4799714936029404E-8</v>
      </c>
      <c r="C917">
        <f t="shared" si="145"/>
        <v>2.2337388871977554E-12</v>
      </c>
      <c r="D917">
        <f t="shared" si="146"/>
        <v>1.8386420067270051E-34</v>
      </c>
      <c r="E917">
        <f t="shared" si="147"/>
        <v>1.2227277109944216E-59</v>
      </c>
      <c r="F917">
        <f t="shared" si="148"/>
        <v>2.9989529891940963E-256</v>
      </c>
      <c r="G917">
        <f t="shared" si="149"/>
        <v>2.4306966490538428E-137</v>
      </c>
      <c r="H917">
        <f t="shared" si="150"/>
        <v>9.5128785270923369E-120</v>
      </c>
      <c r="I917">
        <f t="shared" si="151"/>
        <v>2.953612251965092E-76</v>
      </c>
      <c r="J917">
        <f t="shared" si="152"/>
        <v>2.0334214243876047E-5</v>
      </c>
      <c r="K917">
        <f t="shared" si="153"/>
        <v>2.0369016192550963E-5</v>
      </c>
      <c r="L917">
        <v>4.1999999999999998E-5</v>
      </c>
      <c r="M917">
        <f t="shared" si="154"/>
        <v>-2.1630983807449035E-5</v>
      </c>
    </row>
    <row r="918" spans="1:13" x14ac:dyDescent="0.35">
      <c r="A918" s="8">
        <v>1998.017578</v>
      </c>
      <c r="B918">
        <f t="shared" si="144"/>
        <v>3.1536442251325489E-8</v>
      </c>
      <c r="C918">
        <f t="shared" si="145"/>
        <v>1.8161563750084981E-12</v>
      </c>
      <c r="D918">
        <f t="shared" si="146"/>
        <v>1.4919822364415157E-34</v>
      </c>
      <c r="E918">
        <f t="shared" si="147"/>
        <v>8.1809897745226146E-60</v>
      </c>
      <c r="F918">
        <f t="shared" si="148"/>
        <v>4.8250002352369483E-257</v>
      </c>
      <c r="G918">
        <f t="shared" si="149"/>
        <v>6.3406359199387501E-138</v>
      </c>
      <c r="H918">
        <f t="shared" si="150"/>
        <v>2.7008229305967982E-120</v>
      </c>
      <c r="I918">
        <f t="shared" si="151"/>
        <v>1.0757721791322049E-76</v>
      </c>
      <c r="J918">
        <f t="shared" si="152"/>
        <v>1.7257343700130762E-5</v>
      </c>
      <c r="K918">
        <f t="shared" si="153"/>
        <v>1.7288881958538463E-5</v>
      </c>
      <c r="L918">
        <v>3.6000000000000001E-5</v>
      </c>
      <c r="M918">
        <f t="shared" si="154"/>
        <v>-1.8711118041461538E-5</v>
      </c>
    </row>
    <row r="919" spans="1:13" x14ac:dyDescent="0.35">
      <c r="A919" s="8">
        <v>1999.140625</v>
      </c>
      <c r="B919">
        <f t="shared" si="144"/>
        <v>2.8574179876361108E-8</v>
      </c>
      <c r="C919">
        <f t="shared" si="145"/>
        <v>1.4758001681376478E-12</v>
      </c>
      <c r="D919">
        <f t="shared" si="146"/>
        <v>1.210374880611029E-34</v>
      </c>
      <c r="E919">
        <f t="shared" si="147"/>
        <v>5.47066106274765E-60</v>
      </c>
      <c r="F919">
        <f t="shared" si="148"/>
        <v>7.7412319000983173E-258</v>
      </c>
      <c r="G919">
        <f t="shared" si="149"/>
        <v>1.6493769797880187E-138</v>
      </c>
      <c r="H919">
        <f t="shared" si="150"/>
        <v>7.6465464508954569E-121</v>
      </c>
      <c r="I919">
        <f t="shared" si="151"/>
        <v>3.9072589467845233E-77</v>
      </c>
      <c r="J919">
        <f t="shared" si="152"/>
        <v>1.46358101301858E-5</v>
      </c>
      <c r="K919">
        <f t="shared" ref="K919" si="155">SUM(B919:J919)</f>
        <v>1.4664385785862329E-5</v>
      </c>
      <c r="L919">
        <v>3.1000000000000001E-5</v>
      </c>
      <c r="M919">
        <f t="shared" ref="M919" si="156">K919-L919</f>
        <v>-1.6335614214137673E-5</v>
      </c>
    </row>
  </sheetData>
  <conditionalFormatting sqref="E2:E15">
    <cfRule type="cellIs" dxfId="4" priority="1" operator="lessThan">
      <formula>0.97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09F9-A203-4984-943C-FEBD0DA69014}">
  <dimension ref="A1:BB16"/>
  <sheetViews>
    <sheetView topLeftCell="Y1" workbookViewId="0">
      <selection activeCell="A7" sqref="A7:XFD7"/>
    </sheetView>
  </sheetViews>
  <sheetFormatPr defaultRowHeight="14.5" x14ac:dyDescent="0.35"/>
  <cols>
    <col min="1" max="1" width="25.453125" bestFit="1" customWidth="1"/>
    <col min="2" max="2" width="19" customWidth="1"/>
    <col min="3" max="3" width="12.81640625" customWidth="1"/>
  </cols>
  <sheetData>
    <row r="1" spans="1:54" x14ac:dyDescent="0.35">
      <c r="A1" t="s">
        <v>0</v>
      </c>
      <c r="B1" t="s">
        <v>1</v>
      </c>
      <c r="C1" t="s">
        <v>94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95</v>
      </c>
      <c r="L1" s="1" t="s">
        <v>96</v>
      </c>
      <c r="M1" s="1" t="s">
        <v>97</v>
      </c>
      <c r="N1" s="1" t="s">
        <v>98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54" x14ac:dyDescent="0.35">
      <c r="A2" t="s">
        <v>99</v>
      </c>
      <c r="B2" t="s">
        <v>100</v>
      </c>
      <c r="C2" t="s">
        <v>101</v>
      </c>
      <c r="D2">
        <v>28.41</v>
      </c>
      <c r="E2">
        <v>0.99572899999999998</v>
      </c>
      <c r="F2">
        <v>1367</v>
      </c>
      <c r="G2">
        <v>29083</v>
      </c>
      <c r="H2">
        <v>200</v>
      </c>
      <c r="I2">
        <v>6191579</v>
      </c>
      <c r="J2">
        <v>44.5</v>
      </c>
      <c r="K2" s="2">
        <v>1.680672269</v>
      </c>
      <c r="L2" s="2">
        <v>1.1652004069999999</v>
      </c>
      <c r="M2" s="2">
        <v>0.69329423800000001</v>
      </c>
      <c r="N2" s="2">
        <v>219</v>
      </c>
      <c r="O2">
        <v>1586</v>
      </c>
      <c r="P2">
        <v>41949</v>
      </c>
      <c r="Q2">
        <v>119</v>
      </c>
      <c r="R2">
        <v>5313746</v>
      </c>
      <c r="S2">
        <v>38.200000000000003</v>
      </c>
      <c r="T2">
        <v>1073</v>
      </c>
      <c r="U2">
        <v>3523</v>
      </c>
      <c r="V2">
        <v>194</v>
      </c>
      <c r="W2">
        <v>727523</v>
      </c>
      <c r="X2">
        <v>5.2</v>
      </c>
      <c r="Y2">
        <v>1190</v>
      </c>
      <c r="Z2">
        <v>5439</v>
      </c>
      <c r="AA2">
        <v>114</v>
      </c>
      <c r="AB2">
        <v>660019</v>
      </c>
      <c r="AC2">
        <v>4.7</v>
      </c>
      <c r="AD2">
        <v>1260</v>
      </c>
      <c r="AE2">
        <v>915</v>
      </c>
      <c r="AF2">
        <v>50</v>
      </c>
      <c r="AG2">
        <v>48699</v>
      </c>
      <c r="AH2">
        <v>0.4</v>
      </c>
      <c r="AI2">
        <v>1456</v>
      </c>
      <c r="AJ2">
        <v>2935</v>
      </c>
      <c r="AK2">
        <v>58</v>
      </c>
      <c r="AL2">
        <v>181204</v>
      </c>
      <c r="AM2">
        <v>1.3</v>
      </c>
      <c r="AN2">
        <v>1490</v>
      </c>
      <c r="AO2">
        <v>3747</v>
      </c>
      <c r="AP2">
        <v>50</v>
      </c>
      <c r="AQ2">
        <v>199428</v>
      </c>
      <c r="AR2">
        <v>1.4</v>
      </c>
      <c r="AS2">
        <v>1594</v>
      </c>
      <c r="AT2">
        <v>3167</v>
      </c>
      <c r="AU2">
        <v>50</v>
      </c>
      <c r="AV2">
        <v>168558</v>
      </c>
      <c r="AW2">
        <v>1.2</v>
      </c>
      <c r="AX2">
        <v>1744</v>
      </c>
      <c r="AY2">
        <v>3833</v>
      </c>
      <c r="AZ2">
        <v>102</v>
      </c>
      <c r="BA2">
        <v>416170</v>
      </c>
      <c r="BB2">
        <v>3</v>
      </c>
    </row>
    <row r="3" spans="1:54" x14ac:dyDescent="0.35">
      <c r="A3" t="s">
        <v>102</v>
      </c>
      <c r="B3" t="s">
        <v>100</v>
      </c>
      <c r="C3" s="3" t="s">
        <v>101</v>
      </c>
      <c r="D3">
        <v>30.58</v>
      </c>
      <c r="E3">
        <v>0.99529800000000002</v>
      </c>
      <c r="F3">
        <v>1365</v>
      </c>
      <c r="G3">
        <v>29669</v>
      </c>
      <c r="H3">
        <v>200</v>
      </c>
      <c r="I3">
        <v>6316335</v>
      </c>
      <c r="J3">
        <v>44.9</v>
      </c>
      <c r="K3" s="2">
        <v>1.680672269</v>
      </c>
      <c r="L3" s="2">
        <v>1.159705741</v>
      </c>
      <c r="M3" s="2">
        <v>0.69002488500000003</v>
      </c>
      <c r="N3" s="2">
        <v>221</v>
      </c>
      <c r="O3">
        <v>1586</v>
      </c>
      <c r="P3">
        <v>42997</v>
      </c>
      <c r="Q3">
        <v>119</v>
      </c>
      <c r="R3">
        <v>5446498</v>
      </c>
      <c r="S3">
        <v>38.700000000000003</v>
      </c>
      <c r="T3">
        <v>1073</v>
      </c>
      <c r="U3">
        <v>3199</v>
      </c>
      <c r="V3">
        <v>174</v>
      </c>
      <c r="W3">
        <v>592510</v>
      </c>
      <c r="X3">
        <v>4.2</v>
      </c>
      <c r="Y3">
        <v>1188</v>
      </c>
      <c r="Z3">
        <v>5465</v>
      </c>
      <c r="AA3">
        <v>114</v>
      </c>
      <c r="AB3">
        <v>663174</v>
      </c>
      <c r="AC3">
        <v>4.7</v>
      </c>
      <c r="AD3">
        <v>1256</v>
      </c>
      <c r="AE3">
        <v>271</v>
      </c>
      <c r="AF3">
        <v>50</v>
      </c>
      <c r="AG3">
        <v>14424</v>
      </c>
      <c r="AH3">
        <v>0.1</v>
      </c>
      <c r="AI3">
        <v>1454</v>
      </c>
      <c r="AJ3">
        <v>3553</v>
      </c>
      <c r="AK3">
        <v>54</v>
      </c>
      <c r="AL3">
        <v>204231</v>
      </c>
      <c r="AM3">
        <v>1.5</v>
      </c>
      <c r="AN3">
        <v>1490</v>
      </c>
      <c r="AO3">
        <v>3763</v>
      </c>
      <c r="AP3">
        <v>50</v>
      </c>
      <c r="AQ3">
        <v>200279</v>
      </c>
      <c r="AR3">
        <v>1.4</v>
      </c>
      <c r="AS3">
        <v>1596</v>
      </c>
      <c r="AT3">
        <v>3643</v>
      </c>
      <c r="AU3">
        <v>50</v>
      </c>
      <c r="AV3">
        <v>193893</v>
      </c>
      <c r="AW3">
        <v>1.4</v>
      </c>
      <c r="AX3">
        <v>1742</v>
      </c>
      <c r="AY3">
        <v>4073</v>
      </c>
      <c r="AZ3">
        <v>100</v>
      </c>
      <c r="BA3">
        <v>433557</v>
      </c>
      <c r="BB3">
        <v>3.1</v>
      </c>
    </row>
    <row r="4" spans="1:54" x14ac:dyDescent="0.35">
      <c r="A4" t="s">
        <v>103</v>
      </c>
      <c r="B4" t="s">
        <v>100</v>
      </c>
      <c r="C4" s="3" t="s">
        <v>101</v>
      </c>
      <c r="D4">
        <v>31.85</v>
      </c>
      <c r="E4">
        <v>0.99488399999999999</v>
      </c>
      <c r="F4">
        <v>1365</v>
      </c>
      <c r="G4">
        <v>29695</v>
      </c>
      <c r="H4">
        <v>200</v>
      </c>
      <c r="I4">
        <v>6321870</v>
      </c>
      <c r="J4">
        <v>44.1</v>
      </c>
      <c r="K4" s="2">
        <v>1.6528925619999999</v>
      </c>
      <c r="L4" s="2">
        <v>1.132789815</v>
      </c>
      <c r="M4" s="2">
        <v>0.68533776499999999</v>
      </c>
      <c r="N4" s="2">
        <v>221</v>
      </c>
      <c r="O4">
        <v>1586</v>
      </c>
      <c r="P4">
        <v>43329</v>
      </c>
      <c r="Q4">
        <v>121</v>
      </c>
      <c r="R4">
        <v>5580797</v>
      </c>
      <c r="S4">
        <v>39</v>
      </c>
      <c r="T4">
        <v>1073</v>
      </c>
      <c r="U4">
        <v>3383</v>
      </c>
      <c r="V4">
        <v>172</v>
      </c>
      <c r="W4">
        <v>619388</v>
      </c>
      <c r="X4">
        <v>4.3</v>
      </c>
      <c r="Y4">
        <v>1184</v>
      </c>
      <c r="Z4">
        <v>5623</v>
      </c>
      <c r="AA4">
        <v>112</v>
      </c>
      <c r="AB4">
        <v>670376</v>
      </c>
      <c r="AC4">
        <v>4.7</v>
      </c>
      <c r="AD4">
        <v>1250</v>
      </c>
      <c r="AE4">
        <v>799</v>
      </c>
      <c r="AF4">
        <v>50</v>
      </c>
      <c r="AG4">
        <v>42525</v>
      </c>
      <c r="AH4">
        <v>0.3</v>
      </c>
      <c r="AI4">
        <v>1448</v>
      </c>
      <c r="AJ4">
        <v>3571</v>
      </c>
      <c r="AK4">
        <v>56</v>
      </c>
      <c r="AL4">
        <v>212868</v>
      </c>
      <c r="AM4">
        <v>1.5</v>
      </c>
      <c r="AN4">
        <v>1488</v>
      </c>
      <c r="AO4">
        <v>4037</v>
      </c>
      <c r="AP4">
        <v>50</v>
      </c>
      <c r="AQ4">
        <v>214863</v>
      </c>
      <c r="AR4">
        <v>1.5</v>
      </c>
      <c r="AS4">
        <v>1596</v>
      </c>
      <c r="AT4">
        <v>3257</v>
      </c>
      <c r="AU4">
        <v>50</v>
      </c>
      <c r="AV4">
        <v>173348</v>
      </c>
      <c r="AW4">
        <v>1.2</v>
      </c>
      <c r="AX4">
        <v>1748</v>
      </c>
      <c r="AY4">
        <v>4203</v>
      </c>
      <c r="AZ4">
        <v>108</v>
      </c>
      <c r="BA4">
        <v>483187</v>
      </c>
      <c r="BB4">
        <v>3.4</v>
      </c>
    </row>
    <row r="5" spans="1:54" x14ac:dyDescent="0.35">
      <c r="A5" t="s">
        <v>104</v>
      </c>
      <c r="B5" t="s">
        <v>100</v>
      </c>
      <c r="C5" s="3" t="s">
        <v>101</v>
      </c>
      <c r="D5">
        <v>25.95</v>
      </c>
      <c r="E5">
        <v>0.99482300000000001</v>
      </c>
      <c r="F5">
        <v>1365</v>
      </c>
      <c r="G5">
        <v>23921</v>
      </c>
      <c r="H5">
        <v>200</v>
      </c>
      <c r="I5">
        <v>5092623</v>
      </c>
      <c r="J5">
        <v>44.4</v>
      </c>
      <c r="K5" s="2">
        <v>1.680672269</v>
      </c>
      <c r="L5" s="2">
        <v>1.144710117</v>
      </c>
      <c r="M5" s="2">
        <v>0.68110247400000001</v>
      </c>
      <c r="N5" s="2">
        <v>221</v>
      </c>
      <c r="O5">
        <v>1586</v>
      </c>
      <c r="P5">
        <v>35121</v>
      </c>
      <c r="Q5">
        <v>119</v>
      </c>
      <c r="R5">
        <v>4448832</v>
      </c>
      <c r="S5">
        <v>38.799999999999997</v>
      </c>
      <c r="T5">
        <v>1073</v>
      </c>
      <c r="U5">
        <v>2653</v>
      </c>
      <c r="V5">
        <v>184</v>
      </c>
      <c r="W5">
        <v>519622</v>
      </c>
      <c r="X5">
        <v>4.5</v>
      </c>
      <c r="Y5">
        <v>1190</v>
      </c>
      <c r="Z5">
        <v>4231</v>
      </c>
      <c r="AA5">
        <v>112</v>
      </c>
      <c r="AB5">
        <v>504421</v>
      </c>
      <c r="AC5">
        <v>4.4000000000000004</v>
      </c>
      <c r="AD5">
        <v>1258</v>
      </c>
      <c r="AE5">
        <v>1</v>
      </c>
      <c r="AF5">
        <v>50</v>
      </c>
      <c r="AG5">
        <v>53</v>
      </c>
      <c r="AH5">
        <v>0</v>
      </c>
      <c r="AI5">
        <v>1450</v>
      </c>
      <c r="AJ5">
        <v>3053</v>
      </c>
      <c r="AK5">
        <v>52</v>
      </c>
      <c r="AL5">
        <v>168991</v>
      </c>
      <c r="AM5">
        <v>1.5</v>
      </c>
      <c r="AN5">
        <v>1490</v>
      </c>
      <c r="AO5">
        <v>3327</v>
      </c>
      <c r="AP5">
        <v>50</v>
      </c>
      <c r="AQ5">
        <v>177074</v>
      </c>
      <c r="AR5">
        <v>1.5</v>
      </c>
      <c r="AS5">
        <v>1598</v>
      </c>
      <c r="AT5">
        <v>3235</v>
      </c>
      <c r="AU5">
        <v>50</v>
      </c>
      <c r="AV5">
        <v>172178</v>
      </c>
      <c r="AW5">
        <v>1.5</v>
      </c>
      <c r="AX5">
        <v>1738</v>
      </c>
      <c r="AY5">
        <v>3595</v>
      </c>
      <c r="AZ5">
        <v>100</v>
      </c>
      <c r="BA5">
        <v>382676</v>
      </c>
      <c r="BB5">
        <v>3.3</v>
      </c>
    </row>
    <row r="6" spans="1:54" x14ac:dyDescent="0.35">
      <c r="A6" t="s">
        <v>105</v>
      </c>
      <c r="B6" t="s">
        <v>100</v>
      </c>
      <c r="C6" s="3" t="s">
        <v>101</v>
      </c>
      <c r="D6">
        <v>26.55</v>
      </c>
      <c r="E6">
        <v>0.99550899999999998</v>
      </c>
      <c r="F6">
        <v>1365</v>
      </c>
      <c r="G6">
        <v>26555</v>
      </c>
      <c r="H6">
        <v>200</v>
      </c>
      <c r="I6">
        <v>5653384</v>
      </c>
      <c r="J6">
        <v>44.7</v>
      </c>
      <c r="K6" s="2">
        <v>1.680672269</v>
      </c>
      <c r="L6" s="2">
        <v>1.165615423</v>
      </c>
      <c r="M6" s="2">
        <v>0.69354122600000001</v>
      </c>
      <c r="N6" s="2">
        <v>221</v>
      </c>
      <c r="O6">
        <v>1586</v>
      </c>
      <c r="P6">
        <v>38289</v>
      </c>
      <c r="Q6">
        <v>119</v>
      </c>
      <c r="R6">
        <v>4850128</v>
      </c>
      <c r="S6">
        <v>38.299999999999997</v>
      </c>
      <c r="T6">
        <v>1073</v>
      </c>
      <c r="U6">
        <v>2937</v>
      </c>
      <c r="V6">
        <v>172</v>
      </c>
      <c r="W6">
        <v>537730</v>
      </c>
      <c r="X6">
        <v>4.3</v>
      </c>
      <c r="Y6">
        <v>1182</v>
      </c>
      <c r="Z6">
        <v>4799</v>
      </c>
      <c r="AA6">
        <v>110</v>
      </c>
      <c r="AB6">
        <v>561922</v>
      </c>
      <c r="AC6">
        <v>4.4000000000000004</v>
      </c>
      <c r="AD6">
        <v>1250</v>
      </c>
      <c r="AE6">
        <v>773</v>
      </c>
      <c r="AF6">
        <v>50</v>
      </c>
      <c r="AG6">
        <v>41142</v>
      </c>
      <c r="AH6">
        <v>0.3</v>
      </c>
      <c r="AI6">
        <v>1452</v>
      </c>
      <c r="AJ6">
        <v>3147</v>
      </c>
      <c r="AK6">
        <v>54</v>
      </c>
      <c r="AL6">
        <v>180893</v>
      </c>
      <c r="AM6">
        <v>1.4</v>
      </c>
      <c r="AN6">
        <v>1490</v>
      </c>
      <c r="AO6">
        <v>3315</v>
      </c>
      <c r="AP6">
        <v>50</v>
      </c>
      <c r="AQ6">
        <v>176435</v>
      </c>
      <c r="AR6">
        <v>1.4</v>
      </c>
      <c r="AS6">
        <v>1598</v>
      </c>
      <c r="AT6">
        <v>3891</v>
      </c>
      <c r="AU6">
        <v>50</v>
      </c>
      <c r="AV6">
        <v>207092</v>
      </c>
      <c r="AW6">
        <v>1.6</v>
      </c>
      <c r="AX6">
        <v>1748</v>
      </c>
      <c r="AY6">
        <v>3519</v>
      </c>
      <c r="AZ6">
        <v>118</v>
      </c>
      <c r="BA6">
        <v>442011</v>
      </c>
      <c r="BB6">
        <v>3.5</v>
      </c>
    </row>
    <row r="7" spans="1:54" s="9" customFormat="1" x14ac:dyDescent="0.35">
      <c r="A7" s="9" t="s">
        <v>106</v>
      </c>
      <c r="B7" s="9" t="s">
        <v>100</v>
      </c>
      <c r="C7" s="13" t="s">
        <v>107</v>
      </c>
      <c r="D7" s="9">
        <v>2.36</v>
      </c>
      <c r="E7" s="9">
        <v>0.96219600000000005</v>
      </c>
      <c r="F7" s="9">
        <v>1365</v>
      </c>
      <c r="G7" s="9">
        <v>843</v>
      </c>
      <c r="H7" s="9">
        <v>200</v>
      </c>
      <c r="I7" s="9">
        <v>179469</v>
      </c>
      <c r="J7" s="9">
        <v>46.4</v>
      </c>
      <c r="K7" s="11">
        <v>2.1978021980000002</v>
      </c>
      <c r="L7" s="11">
        <v>1.400416686</v>
      </c>
      <c r="M7" s="11">
        <v>0.63718820899999995</v>
      </c>
      <c r="N7" s="11">
        <v>223</v>
      </c>
      <c r="O7" s="9">
        <v>1588</v>
      </c>
      <c r="P7" s="9">
        <v>1323</v>
      </c>
      <c r="Q7" s="9">
        <v>91</v>
      </c>
      <c r="R7" s="9">
        <v>128154</v>
      </c>
      <c r="S7" s="9">
        <v>33.1</v>
      </c>
      <c r="T7" s="9">
        <v>1073</v>
      </c>
      <c r="U7" s="9">
        <v>43</v>
      </c>
      <c r="V7" s="9">
        <v>170</v>
      </c>
      <c r="W7" s="9">
        <v>7781</v>
      </c>
      <c r="X7" s="9">
        <v>2</v>
      </c>
      <c r="Y7" s="9">
        <v>1192</v>
      </c>
      <c r="Z7" s="9">
        <v>193</v>
      </c>
      <c r="AA7" s="9">
        <v>100</v>
      </c>
      <c r="AB7" s="9">
        <v>20544</v>
      </c>
      <c r="AC7" s="9">
        <v>5.3</v>
      </c>
      <c r="AD7" s="9">
        <v>1258</v>
      </c>
      <c r="AE7" s="9">
        <v>7</v>
      </c>
      <c r="AF7" s="9">
        <v>50</v>
      </c>
      <c r="AG7" s="9">
        <v>373</v>
      </c>
      <c r="AH7" s="9">
        <v>0.1</v>
      </c>
      <c r="AI7" s="9">
        <v>1454</v>
      </c>
      <c r="AJ7" s="9">
        <v>145</v>
      </c>
      <c r="AK7" s="9">
        <v>52</v>
      </c>
      <c r="AL7" s="9">
        <v>8026</v>
      </c>
      <c r="AM7" s="9">
        <v>2.1</v>
      </c>
      <c r="AN7" s="9">
        <v>1500</v>
      </c>
      <c r="AO7" s="9">
        <v>195</v>
      </c>
      <c r="AP7" s="9">
        <v>50</v>
      </c>
      <c r="AQ7" s="9">
        <v>10379</v>
      </c>
      <c r="AR7" s="9">
        <v>2.7</v>
      </c>
      <c r="AS7" s="9">
        <v>1598</v>
      </c>
      <c r="AT7" s="9">
        <v>57</v>
      </c>
      <c r="AU7" s="9">
        <v>50</v>
      </c>
      <c r="AV7" s="9">
        <v>3034</v>
      </c>
      <c r="AW7" s="9">
        <v>0.8</v>
      </c>
      <c r="AX7" s="9">
        <v>1748</v>
      </c>
      <c r="AY7" s="9">
        <v>137</v>
      </c>
      <c r="AZ7" s="9">
        <v>198</v>
      </c>
      <c r="BA7" s="9">
        <v>28875</v>
      </c>
      <c r="BB7" s="9">
        <v>7.5</v>
      </c>
    </row>
    <row r="8" spans="1:54" x14ac:dyDescent="0.35">
      <c r="A8" t="s">
        <v>108</v>
      </c>
      <c r="B8" t="s">
        <v>100</v>
      </c>
      <c r="C8" s="3" t="s">
        <v>107</v>
      </c>
      <c r="D8">
        <v>10.83</v>
      </c>
      <c r="E8">
        <v>0.99534800000000001</v>
      </c>
      <c r="F8">
        <v>1365</v>
      </c>
      <c r="G8">
        <v>10005</v>
      </c>
      <c r="H8">
        <v>200</v>
      </c>
      <c r="I8">
        <v>2129999</v>
      </c>
      <c r="J8">
        <v>45.6</v>
      </c>
      <c r="K8" s="2">
        <v>2.150537634</v>
      </c>
      <c r="L8" s="2">
        <v>1.224525123</v>
      </c>
      <c r="M8" s="2">
        <v>0.56940413199999995</v>
      </c>
      <c r="N8" s="2">
        <v>227</v>
      </c>
      <c r="O8">
        <v>1592</v>
      </c>
      <c r="P8">
        <v>17571</v>
      </c>
      <c r="Q8">
        <v>93</v>
      </c>
      <c r="R8">
        <v>1739449</v>
      </c>
      <c r="S8">
        <v>37.299999999999997</v>
      </c>
      <c r="T8">
        <v>1073</v>
      </c>
      <c r="U8">
        <v>773</v>
      </c>
      <c r="V8">
        <v>152</v>
      </c>
      <c r="W8">
        <v>125071</v>
      </c>
      <c r="X8">
        <v>2.7</v>
      </c>
      <c r="Y8">
        <v>1186</v>
      </c>
      <c r="Z8">
        <v>2383</v>
      </c>
      <c r="AA8">
        <v>104</v>
      </c>
      <c r="AB8">
        <v>263809</v>
      </c>
      <c r="AC8">
        <v>5.7</v>
      </c>
      <c r="AD8">
        <v>1252</v>
      </c>
      <c r="AE8">
        <v>507</v>
      </c>
      <c r="AF8">
        <v>50</v>
      </c>
      <c r="AG8">
        <v>26984</v>
      </c>
      <c r="AH8">
        <v>0.6</v>
      </c>
      <c r="AI8">
        <v>1458</v>
      </c>
      <c r="AJ8">
        <v>1651</v>
      </c>
      <c r="AK8">
        <v>58</v>
      </c>
      <c r="AL8">
        <v>101931</v>
      </c>
      <c r="AM8">
        <v>2.2000000000000002</v>
      </c>
      <c r="AN8">
        <v>1504</v>
      </c>
      <c r="AO8">
        <v>2485</v>
      </c>
      <c r="AP8">
        <v>50</v>
      </c>
      <c r="AQ8">
        <v>132260</v>
      </c>
      <c r="AR8">
        <v>2.8</v>
      </c>
      <c r="AS8">
        <v>1598</v>
      </c>
      <c r="AT8">
        <v>267</v>
      </c>
      <c r="AU8">
        <v>50</v>
      </c>
      <c r="AV8">
        <v>14211</v>
      </c>
      <c r="AW8">
        <v>0.3</v>
      </c>
      <c r="AX8">
        <v>1720</v>
      </c>
      <c r="AY8">
        <v>1137</v>
      </c>
      <c r="AZ8">
        <v>110</v>
      </c>
      <c r="BA8">
        <v>133133</v>
      </c>
      <c r="BB8">
        <v>2.9</v>
      </c>
    </row>
    <row r="9" spans="1:54" x14ac:dyDescent="0.35">
      <c r="A9" t="s">
        <v>109</v>
      </c>
      <c r="B9" t="s">
        <v>100</v>
      </c>
      <c r="C9" s="3" t="s">
        <v>107</v>
      </c>
      <c r="D9">
        <v>10.09</v>
      </c>
      <c r="E9">
        <v>0.99460700000000002</v>
      </c>
      <c r="F9">
        <v>1365</v>
      </c>
      <c r="G9">
        <v>8629</v>
      </c>
      <c r="H9">
        <v>200</v>
      </c>
      <c r="I9">
        <v>1837057</v>
      </c>
      <c r="J9">
        <v>44.7</v>
      </c>
      <c r="K9" s="2">
        <v>2.150537634</v>
      </c>
      <c r="L9" s="2">
        <v>1.2083731010000001</v>
      </c>
      <c r="M9" s="2">
        <v>0.56189359900000002</v>
      </c>
      <c r="N9" s="2">
        <v>227</v>
      </c>
      <c r="O9">
        <v>1592</v>
      </c>
      <c r="P9">
        <v>15357</v>
      </c>
      <c r="Q9">
        <v>93</v>
      </c>
      <c r="R9">
        <v>1520273</v>
      </c>
      <c r="S9">
        <v>37</v>
      </c>
      <c r="T9">
        <v>1073</v>
      </c>
      <c r="U9">
        <v>633</v>
      </c>
      <c r="V9">
        <v>148</v>
      </c>
      <c r="W9">
        <v>99724</v>
      </c>
      <c r="X9">
        <v>2.4</v>
      </c>
      <c r="Y9">
        <v>1188</v>
      </c>
      <c r="Z9">
        <v>2127</v>
      </c>
      <c r="AA9">
        <v>108</v>
      </c>
      <c r="AB9">
        <v>244525</v>
      </c>
      <c r="AC9">
        <v>5.9</v>
      </c>
      <c r="AD9">
        <v>1254</v>
      </c>
      <c r="AE9">
        <v>297</v>
      </c>
      <c r="AF9">
        <v>50</v>
      </c>
      <c r="AG9">
        <v>15807</v>
      </c>
      <c r="AH9">
        <v>0.4</v>
      </c>
      <c r="AI9">
        <v>1454</v>
      </c>
      <c r="AJ9">
        <v>1447</v>
      </c>
      <c r="AK9">
        <v>58</v>
      </c>
      <c r="AL9">
        <v>89336</v>
      </c>
      <c r="AM9">
        <v>2.2000000000000002</v>
      </c>
      <c r="AN9">
        <v>1502</v>
      </c>
      <c r="AO9">
        <v>2397</v>
      </c>
      <c r="AP9">
        <v>54</v>
      </c>
      <c r="AQ9">
        <v>137782</v>
      </c>
      <c r="AR9">
        <v>3.3</v>
      </c>
      <c r="AS9">
        <v>1598</v>
      </c>
      <c r="AT9">
        <v>149</v>
      </c>
      <c r="AU9">
        <v>50</v>
      </c>
      <c r="AV9">
        <v>7930</v>
      </c>
      <c r="AW9">
        <v>0.2</v>
      </c>
      <c r="AX9">
        <v>1722</v>
      </c>
      <c r="AY9">
        <v>1051</v>
      </c>
      <c r="AZ9">
        <v>144</v>
      </c>
      <c r="BA9">
        <v>161101</v>
      </c>
      <c r="BB9">
        <v>3.9</v>
      </c>
    </row>
    <row r="10" spans="1:54" x14ac:dyDescent="0.35">
      <c r="A10" t="s">
        <v>110</v>
      </c>
      <c r="B10" t="s">
        <v>100</v>
      </c>
      <c r="C10" s="3" t="s">
        <v>107</v>
      </c>
      <c r="D10">
        <v>7.74</v>
      </c>
      <c r="E10">
        <v>0.97505799999999998</v>
      </c>
      <c r="F10">
        <v>1367</v>
      </c>
      <c r="G10">
        <v>3051</v>
      </c>
      <c r="H10">
        <v>200</v>
      </c>
      <c r="I10">
        <v>649538</v>
      </c>
      <c r="J10">
        <v>45.3</v>
      </c>
      <c r="K10" s="2">
        <v>2.2988505749999999</v>
      </c>
      <c r="L10" s="2">
        <v>1.235476158</v>
      </c>
      <c r="M10" s="2">
        <v>0.53743174199999999</v>
      </c>
      <c r="N10" s="2">
        <v>225</v>
      </c>
      <c r="O10">
        <v>1592</v>
      </c>
      <c r="P10">
        <v>5677</v>
      </c>
      <c r="Q10">
        <v>87</v>
      </c>
      <c r="R10">
        <v>525739</v>
      </c>
      <c r="S10">
        <v>36.700000000000003</v>
      </c>
      <c r="T10">
        <v>1073</v>
      </c>
      <c r="U10">
        <v>213</v>
      </c>
      <c r="V10">
        <v>160</v>
      </c>
      <c r="W10">
        <v>36277</v>
      </c>
      <c r="X10">
        <v>2.5</v>
      </c>
      <c r="Y10">
        <v>1194</v>
      </c>
      <c r="Z10">
        <v>751</v>
      </c>
      <c r="AA10">
        <v>114</v>
      </c>
      <c r="AB10">
        <v>91133</v>
      </c>
      <c r="AC10">
        <v>6.4</v>
      </c>
      <c r="AD10">
        <v>1260</v>
      </c>
      <c r="AE10">
        <v>39</v>
      </c>
      <c r="AF10">
        <v>50</v>
      </c>
      <c r="AG10">
        <v>2076</v>
      </c>
      <c r="AH10">
        <v>0.1</v>
      </c>
      <c r="AI10">
        <v>1452</v>
      </c>
      <c r="AJ10">
        <v>493</v>
      </c>
      <c r="AK10">
        <v>50</v>
      </c>
      <c r="AL10">
        <v>26239</v>
      </c>
      <c r="AM10">
        <v>1.8</v>
      </c>
      <c r="AN10">
        <v>1504</v>
      </c>
      <c r="AO10">
        <v>967</v>
      </c>
      <c r="AP10">
        <v>52</v>
      </c>
      <c r="AQ10">
        <v>53526</v>
      </c>
      <c r="AR10">
        <v>3.7</v>
      </c>
      <c r="AS10">
        <v>1598</v>
      </c>
      <c r="AT10">
        <v>1</v>
      </c>
      <c r="AU10">
        <v>50</v>
      </c>
      <c r="AV10">
        <v>53</v>
      </c>
      <c r="AW10">
        <v>0</v>
      </c>
      <c r="AX10">
        <v>1726</v>
      </c>
      <c r="AY10">
        <v>333</v>
      </c>
      <c r="AZ10">
        <v>136</v>
      </c>
      <c r="BA10">
        <v>48208</v>
      </c>
      <c r="BB10">
        <v>3.4</v>
      </c>
    </row>
    <row r="11" spans="1:54" x14ac:dyDescent="0.35">
      <c r="A11" t="s">
        <v>111</v>
      </c>
      <c r="B11" t="s">
        <v>100</v>
      </c>
      <c r="C11" s="3" t="s">
        <v>107</v>
      </c>
      <c r="D11">
        <v>13.06</v>
      </c>
      <c r="E11">
        <v>0.99326800000000004</v>
      </c>
      <c r="F11">
        <v>1365</v>
      </c>
      <c r="G11">
        <v>9921</v>
      </c>
      <c r="H11">
        <v>200</v>
      </c>
      <c r="I11">
        <v>2112116</v>
      </c>
      <c r="J11">
        <v>44.9</v>
      </c>
      <c r="K11" s="2">
        <v>2.150537634</v>
      </c>
      <c r="L11" s="2">
        <v>1.2117614729999999</v>
      </c>
      <c r="M11" s="2">
        <v>0.56346907499999999</v>
      </c>
      <c r="N11" s="2">
        <v>227</v>
      </c>
      <c r="O11">
        <v>1592</v>
      </c>
      <c r="P11">
        <v>17607</v>
      </c>
      <c r="Q11">
        <v>93</v>
      </c>
      <c r="R11">
        <v>1743013</v>
      </c>
      <c r="S11">
        <v>37</v>
      </c>
      <c r="T11">
        <v>1073</v>
      </c>
      <c r="U11">
        <v>753</v>
      </c>
      <c r="V11">
        <v>154</v>
      </c>
      <c r="W11">
        <v>123438</v>
      </c>
      <c r="X11">
        <v>2.6</v>
      </c>
      <c r="Y11">
        <v>1190</v>
      </c>
      <c r="Z11">
        <v>2437</v>
      </c>
      <c r="AA11">
        <v>110</v>
      </c>
      <c r="AB11">
        <v>285352</v>
      </c>
      <c r="AC11">
        <v>6.1</v>
      </c>
      <c r="AD11">
        <v>1256</v>
      </c>
      <c r="AE11">
        <v>277</v>
      </c>
      <c r="AF11">
        <v>50</v>
      </c>
      <c r="AG11">
        <v>14743</v>
      </c>
      <c r="AH11">
        <v>0.3</v>
      </c>
      <c r="AI11">
        <v>1458</v>
      </c>
      <c r="AJ11">
        <v>1599</v>
      </c>
      <c r="AK11">
        <v>64</v>
      </c>
      <c r="AL11">
        <v>108933</v>
      </c>
      <c r="AM11">
        <v>2.2999999999999998</v>
      </c>
      <c r="AN11">
        <v>1504</v>
      </c>
      <c r="AO11">
        <v>2711</v>
      </c>
      <c r="AP11">
        <v>52</v>
      </c>
      <c r="AQ11">
        <v>150060</v>
      </c>
      <c r="AR11">
        <v>3.2</v>
      </c>
      <c r="AS11">
        <v>1598</v>
      </c>
      <c r="AT11">
        <v>229</v>
      </c>
      <c r="AU11">
        <v>50</v>
      </c>
      <c r="AV11">
        <v>12188</v>
      </c>
      <c r="AW11">
        <v>0.3</v>
      </c>
      <c r="AX11">
        <v>1720</v>
      </c>
      <c r="AY11">
        <v>1257</v>
      </c>
      <c r="AZ11">
        <v>118</v>
      </c>
      <c r="BA11">
        <v>157888</v>
      </c>
      <c r="BB11">
        <v>3.4</v>
      </c>
    </row>
    <row r="12" spans="1:54" x14ac:dyDescent="0.35">
      <c r="A12" t="s">
        <v>112</v>
      </c>
      <c r="B12" t="s">
        <v>100</v>
      </c>
      <c r="C12" s="3" t="s">
        <v>113</v>
      </c>
      <c r="D12">
        <v>41.22</v>
      </c>
      <c r="E12">
        <v>0.99056</v>
      </c>
      <c r="F12">
        <v>1365</v>
      </c>
      <c r="G12">
        <v>29733</v>
      </c>
      <c r="H12">
        <v>200</v>
      </c>
      <c r="I12">
        <v>6329960</v>
      </c>
      <c r="J12">
        <v>51.5</v>
      </c>
      <c r="K12" s="2">
        <v>2.4096385539999998</v>
      </c>
      <c r="L12" s="2">
        <v>1.5480603630000001</v>
      </c>
      <c r="M12" s="2">
        <v>0.64244506400000001</v>
      </c>
      <c r="N12" s="2">
        <v>229</v>
      </c>
      <c r="O12">
        <v>1594</v>
      </c>
      <c r="P12">
        <v>46281</v>
      </c>
      <c r="Q12">
        <v>83</v>
      </c>
      <c r="R12">
        <v>4088962</v>
      </c>
      <c r="S12">
        <v>33.299999999999997</v>
      </c>
      <c r="T12">
        <v>1073</v>
      </c>
      <c r="U12">
        <v>1383</v>
      </c>
      <c r="V12">
        <v>110</v>
      </c>
      <c r="W12">
        <v>161937</v>
      </c>
      <c r="X12">
        <v>1.3</v>
      </c>
      <c r="Y12">
        <v>1188</v>
      </c>
      <c r="Z12">
        <v>7955</v>
      </c>
      <c r="AA12">
        <v>110</v>
      </c>
      <c r="AB12">
        <v>931462</v>
      </c>
      <c r="AC12">
        <v>7.6</v>
      </c>
      <c r="AD12">
        <v>1256</v>
      </c>
      <c r="AE12">
        <v>1149</v>
      </c>
      <c r="AF12">
        <v>50</v>
      </c>
      <c r="AG12">
        <v>61154</v>
      </c>
      <c r="AH12">
        <v>0.5</v>
      </c>
      <c r="AI12">
        <v>1458</v>
      </c>
      <c r="AJ12">
        <v>1165</v>
      </c>
      <c r="AK12">
        <v>50</v>
      </c>
      <c r="AL12">
        <v>62005</v>
      </c>
      <c r="AM12">
        <v>0.5</v>
      </c>
      <c r="AN12">
        <v>1502</v>
      </c>
      <c r="AO12">
        <v>7355</v>
      </c>
      <c r="AP12">
        <v>52</v>
      </c>
      <c r="AQ12">
        <v>407116</v>
      </c>
      <c r="AR12">
        <v>3.3</v>
      </c>
      <c r="AS12">
        <v>1598</v>
      </c>
      <c r="AT12">
        <v>1</v>
      </c>
      <c r="AU12">
        <v>50</v>
      </c>
      <c r="AV12">
        <v>53</v>
      </c>
      <c r="AW12">
        <v>0</v>
      </c>
      <c r="AX12">
        <v>1712</v>
      </c>
      <c r="AY12">
        <v>2095</v>
      </c>
      <c r="AZ12">
        <v>112</v>
      </c>
      <c r="BA12">
        <v>249767</v>
      </c>
      <c r="BB12">
        <v>2</v>
      </c>
    </row>
    <row r="13" spans="1:54" x14ac:dyDescent="0.35">
      <c r="A13" t="s">
        <v>114</v>
      </c>
      <c r="B13" t="s">
        <v>100</v>
      </c>
      <c r="C13" s="3" t="s">
        <v>113</v>
      </c>
      <c r="D13">
        <v>62.38</v>
      </c>
      <c r="E13">
        <v>0.98943899999999996</v>
      </c>
      <c r="F13">
        <v>1365</v>
      </c>
      <c r="G13">
        <v>44065</v>
      </c>
      <c r="H13">
        <v>200</v>
      </c>
      <c r="I13">
        <v>9381148</v>
      </c>
      <c r="J13">
        <v>48.8</v>
      </c>
      <c r="K13" s="2">
        <v>2.0202020200000002</v>
      </c>
      <c r="L13" s="2">
        <v>1.45908438</v>
      </c>
      <c r="M13" s="2">
        <v>0.72224680799999996</v>
      </c>
      <c r="N13" s="2">
        <v>225</v>
      </c>
      <c r="O13">
        <v>1590</v>
      </c>
      <c r="P13">
        <v>61011</v>
      </c>
      <c r="Q13">
        <v>99</v>
      </c>
      <c r="R13">
        <v>6429476</v>
      </c>
      <c r="S13">
        <v>33.5</v>
      </c>
      <c r="T13">
        <v>1073</v>
      </c>
      <c r="U13">
        <v>3541</v>
      </c>
      <c r="V13">
        <v>188</v>
      </c>
      <c r="W13">
        <v>708624</v>
      </c>
      <c r="X13">
        <v>3.7</v>
      </c>
      <c r="Y13">
        <v>1190</v>
      </c>
      <c r="Z13">
        <v>9999</v>
      </c>
      <c r="AA13">
        <v>118</v>
      </c>
      <c r="AB13">
        <v>1255945</v>
      </c>
      <c r="AC13">
        <v>6.5</v>
      </c>
      <c r="AD13">
        <v>1252</v>
      </c>
      <c r="AE13">
        <v>2145</v>
      </c>
      <c r="AF13">
        <v>52</v>
      </c>
      <c r="AG13">
        <v>118731</v>
      </c>
      <c r="AH13">
        <v>0.6</v>
      </c>
      <c r="AI13">
        <v>1458</v>
      </c>
      <c r="AJ13">
        <v>3147</v>
      </c>
      <c r="AK13">
        <v>50</v>
      </c>
      <c r="AL13">
        <v>167494</v>
      </c>
      <c r="AM13">
        <v>0.9</v>
      </c>
      <c r="AN13">
        <v>1498</v>
      </c>
      <c r="AO13">
        <v>8475</v>
      </c>
      <c r="AP13">
        <v>50</v>
      </c>
      <c r="AQ13">
        <v>451068</v>
      </c>
      <c r="AR13">
        <v>2.2999999999999998</v>
      </c>
      <c r="AS13">
        <v>1588</v>
      </c>
      <c r="AT13">
        <v>3163</v>
      </c>
      <c r="AU13">
        <v>50</v>
      </c>
      <c r="AV13">
        <v>168345</v>
      </c>
      <c r="AW13">
        <v>0.9</v>
      </c>
      <c r="AX13">
        <v>1732</v>
      </c>
      <c r="AY13">
        <v>4281</v>
      </c>
      <c r="AZ13">
        <v>116</v>
      </c>
      <c r="BA13">
        <v>528610</v>
      </c>
      <c r="BB13">
        <v>2.8</v>
      </c>
    </row>
    <row r="14" spans="1:54" x14ac:dyDescent="0.35">
      <c r="A14" t="s">
        <v>115</v>
      </c>
      <c r="B14" t="s">
        <v>100</v>
      </c>
      <c r="C14" s="3" t="s">
        <v>113</v>
      </c>
      <c r="D14">
        <v>48.6</v>
      </c>
      <c r="E14">
        <v>0.99055199999999999</v>
      </c>
      <c r="F14">
        <v>1365</v>
      </c>
      <c r="G14">
        <v>36303</v>
      </c>
      <c r="H14">
        <v>200</v>
      </c>
      <c r="I14">
        <v>7728669</v>
      </c>
      <c r="J14">
        <v>48.7</v>
      </c>
      <c r="K14" s="2">
        <v>2.0202020200000002</v>
      </c>
      <c r="L14" s="2">
        <v>1.4639477249999999</v>
      </c>
      <c r="M14" s="2">
        <v>0.72465417099999996</v>
      </c>
      <c r="N14" s="2">
        <v>225</v>
      </c>
      <c r="O14">
        <v>1590</v>
      </c>
      <c r="P14">
        <v>50097</v>
      </c>
      <c r="Q14">
        <v>99</v>
      </c>
      <c r="R14">
        <v>5279334</v>
      </c>
      <c r="S14">
        <v>33.200000000000003</v>
      </c>
      <c r="T14">
        <v>1073</v>
      </c>
      <c r="U14">
        <v>2831</v>
      </c>
      <c r="V14">
        <v>140</v>
      </c>
      <c r="W14">
        <v>421891</v>
      </c>
      <c r="X14">
        <v>2.7</v>
      </c>
      <c r="Y14">
        <v>1188</v>
      </c>
      <c r="Z14">
        <v>9999</v>
      </c>
      <c r="AA14">
        <v>116</v>
      </c>
      <c r="AB14">
        <v>1234658</v>
      </c>
      <c r="AC14">
        <v>7.8</v>
      </c>
      <c r="AD14">
        <v>1266</v>
      </c>
      <c r="AE14">
        <v>1713</v>
      </c>
      <c r="AF14">
        <v>54</v>
      </c>
      <c r="AG14">
        <v>98465</v>
      </c>
      <c r="AH14">
        <v>0.6</v>
      </c>
      <c r="AI14">
        <v>1458</v>
      </c>
      <c r="AJ14">
        <v>2423</v>
      </c>
      <c r="AK14">
        <v>50</v>
      </c>
      <c r="AL14">
        <v>128960</v>
      </c>
      <c r="AM14">
        <v>0.8</v>
      </c>
      <c r="AN14">
        <v>1498</v>
      </c>
      <c r="AO14">
        <v>7411</v>
      </c>
      <c r="AP14">
        <v>50</v>
      </c>
      <c r="AQ14">
        <v>394438</v>
      </c>
      <c r="AR14">
        <v>2.5</v>
      </c>
      <c r="AS14">
        <v>1588</v>
      </c>
      <c r="AT14">
        <v>2697</v>
      </c>
      <c r="AU14">
        <v>50</v>
      </c>
      <c r="AV14">
        <v>143543</v>
      </c>
      <c r="AW14">
        <v>0.9</v>
      </c>
      <c r="AX14">
        <v>1728</v>
      </c>
      <c r="AY14">
        <v>3835</v>
      </c>
      <c r="AZ14">
        <v>110</v>
      </c>
      <c r="BA14">
        <v>449045</v>
      </c>
      <c r="BB14">
        <v>2.8</v>
      </c>
    </row>
    <row r="15" spans="1:54" x14ac:dyDescent="0.35">
      <c r="A15" t="s">
        <v>116</v>
      </c>
      <c r="B15" t="s">
        <v>100</v>
      </c>
      <c r="C15" s="3" t="s">
        <v>113</v>
      </c>
      <c r="D15">
        <v>92.13</v>
      </c>
      <c r="E15">
        <v>0.98828700000000003</v>
      </c>
      <c r="F15">
        <v>1365</v>
      </c>
      <c r="G15">
        <v>63275</v>
      </c>
      <c r="H15">
        <v>200</v>
      </c>
      <c r="I15">
        <v>13470830</v>
      </c>
      <c r="J15">
        <v>50.8</v>
      </c>
      <c r="K15" s="2">
        <v>2.1978021980000002</v>
      </c>
      <c r="L15" s="2">
        <v>1.60404547</v>
      </c>
      <c r="M15" s="2">
        <v>0.72984070999999995</v>
      </c>
      <c r="N15" s="2">
        <v>223</v>
      </c>
      <c r="O15">
        <v>1588</v>
      </c>
      <c r="P15">
        <v>86697</v>
      </c>
      <c r="Q15">
        <v>91</v>
      </c>
      <c r="R15">
        <v>8398035</v>
      </c>
      <c r="S15">
        <v>31.7</v>
      </c>
      <c r="T15">
        <v>1073</v>
      </c>
      <c r="U15">
        <v>5027</v>
      </c>
      <c r="V15">
        <v>198</v>
      </c>
      <c r="W15">
        <v>1059513</v>
      </c>
      <c r="X15">
        <v>4</v>
      </c>
      <c r="Y15">
        <v>1198</v>
      </c>
      <c r="Z15">
        <v>9999</v>
      </c>
      <c r="AA15">
        <v>138</v>
      </c>
      <c r="AB15">
        <v>1468818</v>
      </c>
      <c r="AC15">
        <v>5.5</v>
      </c>
      <c r="AD15">
        <v>1250</v>
      </c>
      <c r="AE15">
        <v>3213</v>
      </c>
      <c r="AF15">
        <v>80</v>
      </c>
      <c r="AG15">
        <v>273611</v>
      </c>
      <c r="AH15">
        <v>1</v>
      </c>
      <c r="AI15">
        <v>1458</v>
      </c>
      <c r="AJ15">
        <v>2751</v>
      </c>
      <c r="AK15">
        <v>50</v>
      </c>
      <c r="AL15">
        <v>146417</v>
      </c>
      <c r="AM15">
        <v>0.6</v>
      </c>
      <c r="AN15">
        <v>1502</v>
      </c>
      <c r="AO15">
        <v>9999</v>
      </c>
      <c r="AP15">
        <v>60</v>
      </c>
      <c r="AQ15">
        <v>638616</v>
      </c>
      <c r="AR15">
        <v>2.4</v>
      </c>
      <c r="AS15">
        <v>1594</v>
      </c>
      <c r="AT15">
        <v>3329</v>
      </c>
      <c r="AU15">
        <v>50</v>
      </c>
      <c r="AV15">
        <v>177181</v>
      </c>
      <c r="AW15">
        <v>0.7</v>
      </c>
      <c r="AX15">
        <v>1718</v>
      </c>
      <c r="AY15">
        <v>7083</v>
      </c>
      <c r="AZ15">
        <v>118</v>
      </c>
      <c r="BA15">
        <v>889675</v>
      </c>
      <c r="BB15">
        <v>3.4</v>
      </c>
    </row>
    <row r="16" spans="1:54" x14ac:dyDescent="0.35">
      <c r="A16" t="s">
        <v>117</v>
      </c>
      <c r="B16" t="s">
        <v>100</v>
      </c>
      <c r="C16" s="3" t="s">
        <v>113</v>
      </c>
      <c r="D16">
        <v>28.99</v>
      </c>
      <c r="E16">
        <v>0.99223600000000001</v>
      </c>
      <c r="F16">
        <v>1365</v>
      </c>
      <c r="G16">
        <v>23593</v>
      </c>
      <c r="H16">
        <v>200</v>
      </c>
      <c r="I16">
        <v>5022794</v>
      </c>
      <c r="J16">
        <v>49.4</v>
      </c>
      <c r="K16" s="2">
        <v>2.150537634</v>
      </c>
      <c r="L16" s="2">
        <v>1.4647544850000001</v>
      </c>
      <c r="M16" s="2">
        <v>0.681110887</v>
      </c>
      <c r="N16" s="2">
        <v>225</v>
      </c>
      <c r="O16">
        <v>1590</v>
      </c>
      <c r="P16">
        <v>34639</v>
      </c>
      <c r="Q16">
        <v>93</v>
      </c>
      <c r="R16">
        <v>3429103</v>
      </c>
      <c r="S16">
        <v>33.700000000000003</v>
      </c>
      <c r="T16">
        <v>1073</v>
      </c>
      <c r="U16">
        <v>1521</v>
      </c>
      <c r="V16">
        <v>122</v>
      </c>
      <c r="W16">
        <v>197525</v>
      </c>
      <c r="X16">
        <v>1.9</v>
      </c>
      <c r="Y16">
        <v>1186</v>
      </c>
      <c r="Z16">
        <v>6233</v>
      </c>
      <c r="AA16">
        <v>114</v>
      </c>
      <c r="AB16">
        <v>756370</v>
      </c>
      <c r="AC16">
        <v>7.4</v>
      </c>
      <c r="AD16">
        <v>1260</v>
      </c>
      <c r="AE16">
        <v>1037</v>
      </c>
      <c r="AF16">
        <v>50</v>
      </c>
      <c r="AG16">
        <v>55193</v>
      </c>
      <c r="AH16">
        <v>0.5</v>
      </c>
      <c r="AI16">
        <v>1458</v>
      </c>
      <c r="AJ16">
        <v>895</v>
      </c>
      <c r="AK16">
        <v>50</v>
      </c>
      <c r="AL16">
        <v>47635</v>
      </c>
      <c r="AM16">
        <v>0.5</v>
      </c>
      <c r="AN16">
        <v>1500</v>
      </c>
      <c r="AO16">
        <v>5701</v>
      </c>
      <c r="AP16">
        <v>54</v>
      </c>
      <c r="AQ16">
        <v>327700</v>
      </c>
      <c r="AR16">
        <v>3.2</v>
      </c>
      <c r="AS16">
        <v>1596</v>
      </c>
      <c r="AT16">
        <v>453</v>
      </c>
      <c r="AU16">
        <v>50</v>
      </c>
      <c r="AV16">
        <v>24110</v>
      </c>
      <c r="AW16">
        <v>0.2</v>
      </c>
      <c r="AX16">
        <v>1722</v>
      </c>
      <c r="AY16">
        <v>2323</v>
      </c>
      <c r="AZ16">
        <v>122</v>
      </c>
      <c r="BA16">
        <v>301676</v>
      </c>
      <c r="BB16">
        <v>3</v>
      </c>
    </row>
  </sheetData>
  <conditionalFormatting sqref="E2:E16">
    <cfRule type="cellIs" dxfId="3" priority="1" operator="lessThan">
      <formula>0.97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81B5-D8F9-4935-B887-0826611FA5D4}">
  <dimension ref="A1:BB99"/>
  <sheetViews>
    <sheetView topLeftCell="A13" workbookViewId="0">
      <selection activeCell="E5" sqref="E5"/>
    </sheetView>
  </sheetViews>
  <sheetFormatPr defaultRowHeight="14.5" x14ac:dyDescent="0.35"/>
  <cols>
    <col min="1" max="1" width="28.81640625" customWidth="1"/>
    <col min="2" max="2" width="16.1796875" customWidth="1"/>
    <col min="3" max="3" width="16.1796875" style="4" customWidth="1"/>
  </cols>
  <sheetData>
    <row r="1" spans="1:54" x14ac:dyDescent="0.35">
      <c r="A1" t="s">
        <v>0</v>
      </c>
      <c r="B1" t="s">
        <v>1</v>
      </c>
      <c r="C1" s="4" t="s">
        <v>94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118</v>
      </c>
      <c r="L1" s="1" t="s">
        <v>96</v>
      </c>
      <c r="M1" s="1" t="s">
        <v>119</v>
      </c>
      <c r="N1" s="1" t="s">
        <v>120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54" x14ac:dyDescent="0.35">
      <c r="A2" t="s">
        <v>121</v>
      </c>
      <c r="B2" t="s">
        <v>122</v>
      </c>
      <c r="C2" s="4" t="s">
        <v>123</v>
      </c>
      <c r="D2" t="s">
        <v>124</v>
      </c>
      <c r="E2">
        <v>0.99020300000000006</v>
      </c>
      <c r="F2">
        <v>1367</v>
      </c>
      <c r="G2">
        <v>33995</v>
      </c>
      <c r="H2">
        <v>200</v>
      </c>
      <c r="I2">
        <v>7237311</v>
      </c>
      <c r="J2">
        <v>37.4</v>
      </c>
      <c r="K2" s="2">
        <f>H2/Q2</f>
        <v>1.5748031496062993</v>
      </c>
      <c r="L2" s="2">
        <f>I2/R2</f>
        <v>0.73625666653950328</v>
      </c>
      <c r="M2" s="2">
        <f>G2/P2</f>
        <v>0.46752300138902259</v>
      </c>
      <c r="N2" s="5">
        <f>O2-F2</f>
        <v>219</v>
      </c>
      <c r="O2">
        <v>1586</v>
      </c>
      <c r="P2">
        <v>72713</v>
      </c>
      <c r="Q2">
        <v>127</v>
      </c>
      <c r="R2">
        <v>9829875</v>
      </c>
      <c r="S2">
        <v>50.8</v>
      </c>
      <c r="T2">
        <v>1073</v>
      </c>
      <c r="U2">
        <v>1</v>
      </c>
      <c r="V2">
        <v>50</v>
      </c>
      <c r="W2">
        <v>53</v>
      </c>
      <c r="X2">
        <v>0</v>
      </c>
      <c r="Y2">
        <v>1166</v>
      </c>
      <c r="Z2">
        <v>4481</v>
      </c>
      <c r="AA2">
        <v>64</v>
      </c>
      <c r="AB2">
        <v>305272</v>
      </c>
      <c r="AC2">
        <v>1.6</v>
      </c>
      <c r="AD2">
        <v>1250</v>
      </c>
      <c r="AE2">
        <v>1</v>
      </c>
      <c r="AF2">
        <v>50</v>
      </c>
      <c r="AG2">
        <v>53</v>
      </c>
      <c r="AH2">
        <v>0</v>
      </c>
      <c r="AI2">
        <v>1446</v>
      </c>
      <c r="AJ2">
        <v>9999</v>
      </c>
      <c r="AK2">
        <v>72</v>
      </c>
      <c r="AL2">
        <v>766340</v>
      </c>
      <c r="AM2">
        <v>4</v>
      </c>
      <c r="AN2">
        <v>1492</v>
      </c>
      <c r="AO2">
        <v>4325</v>
      </c>
      <c r="AP2">
        <v>50</v>
      </c>
      <c r="AQ2">
        <v>230191</v>
      </c>
      <c r="AR2">
        <v>1.2</v>
      </c>
      <c r="AS2">
        <v>1590</v>
      </c>
      <c r="AT2">
        <v>6503</v>
      </c>
      <c r="AU2">
        <v>50</v>
      </c>
      <c r="AV2">
        <v>346111</v>
      </c>
      <c r="AW2">
        <v>1.8</v>
      </c>
      <c r="AX2">
        <v>1748</v>
      </c>
      <c r="AY2">
        <v>5621</v>
      </c>
      <c r="AZ2">
        <v>104</v>
      </c>
      <c r="BA2">
        <v>622270</v>
      </c>
      <c r="BB2">
        <v>3.2</v>
      </c>
    </row>
    <row r="3" spans="1:54" x14ac:dyDescent="0.35">
      <c r="A3" t="s">
        <v>125</v>
      </c>
      <c r="B3" t="s">
        <v>122</v>
      </c>
      <c r="C3" s="4" t="s">
        <v>123</v>
      </c>
      <c r="D3" t="s">
        <v>126</v>
      </c>
      <c r="E3">
        <v>0.98789199999999999</v>
      </c>
      <c r="F3">
        <v>1367</v>
      </c>
      <c r="G3">
        <v>36105</v>
      </c>
      <c r="H3">
        <v>200</v>
      </c>
      <c r="I3">
        <v>7686516</v>
      </c>
      <c r="J3">
        <v>38.1</v>
      </c>
      <c r="K3" s="2">
        <f t="shared" ref="K3:L66" si="0">H3/Q3</f>
        <v>1.4598540145985401</v>
      </c>
      <c r="L3" s="2">
        <f t="shared" si="0"/>
        <v>0.81907081449984087</v>
      </c>
      <c r="M3" s="2">
        <f t="shared" ref="M3:M66" si="1">G3/P3</f>
        <v>0.56106354213609733</v>
      </c>
      <c r="N3" s="5">
        <f t="shared" ref="N3:N66" si="2">O3-F3</f>
        <v>217</v>
      </c>
      <c r="O3">
        <v>1584</v>
      </c>
      <c r="P3">
        <v>64351</v>
      </c>
      <c r="Q3">
        <v>137</v>
      </c>
      <c r="R3">
        <v>9384434</v>
      </c>
      <c r="S3">
        <v>46.5</v>
      </c>
      <c r="T3">
        <v>1073</v>
      </c>
      <c r="U3">
        <v>3779</v>
      </c>
      <c r="V3">
        <v>156</v>
      </c>
      <c r="W3">
        <v>627529</v>
      </c>
      <c r="X3">
        <v>3.1</v>
      </c>
      <c r="Y3">
        <v>1184</v>
      </c>
      <c r="Z3">
        <v>7295</v>
      </c>
      <c r="AA3">
        <v>106</v>
      </c>
      <c r="AB3">
        <v>823120</v>
      </c>
      <c r="AC3">
        <v>4.0999999999999996</v>
      </c>
      <c r="AD3">
        <v>1264</v>
      </c>
      <c r="AE3">
        <v>993</v>
      </c>
      <c r="AF3">
        <v>50</v>
      </c>
      <c r="AG3">
        <v>52851</v>
      </c>
      <c r="AH3">
        <v>0.3</v>
      </c>
      <c r="AI3">
        <v>1450</v>
      </c>
      <c r="AJ3">
        <v>5887</v>
      </c>
      <c r="AK3">
        <v>58</v>
      </c>
      <c r="AL3">
        <v>363458</v>
      </c>
      <c r="AM3">
        <v>1.8</v>
      </c>
      <c r="AN3">
        <v>1494</v>
      </c>
      <c r="AO3">
        <v>3203</v>
      </c>
      <c r="AP3">
        <v>52</v>
      </c>
      <c r="AQ3">
        <v>177293</v>
      </c>
      <c r="AR3">
        <v>0.9</v>
      </c>
      <c r="AS3">
        <v>1582</v>
      </c>
      <c r="AT3">
        <v>4991</v>
      </c>
      <c r="AU3">
        <v>50</v>
      </c>
      <c r="AV3">
        <v>265638</v>
      </c>
      <c r="AW3">
        <v>1.3</v>
      </c>
      <c r="AX3">
        <v>1748</v>
      </c>
      <c r="AY3">
        <v>4097</v>
      </c>
      <c r="AZ3">
        <v>180</v>
      </c>
      <c r="BA3">
        <v>785002</v>
      </c>
      <c r="BB3">
        <v>3.9</v>
      </c>
    </row>
    <row r="4" spans="1:54" x14ac:dyDescent="0.35">
      <c r="A4" t="s">
        <v>127</v>
      </c>
      <c r="B4" t="s">
        <v>122</v>
      </c>
      <c r="C4" s="4" t="s">
        <v>123</v>
      </c>
      <c r="D4" t="s">
        <v>128</v>
      </c>
      <c r="E4">
        <v>0.99437399999999998</v>
      </c>
      <c r="F4">
        <v>1367</v>
      </c>
      <c r="G4">
        <v>31959</v>
      </c>
      <c r="H4">
        <v>200</v>
      </c>
      <c r="I4">
        <v>6803860</v>
      </c>
      <c r="J4">
        <v>39.1</v>
      </c>
      <c r="K4" s="2">
        <f t="shared" si="0"/>
        <v>1.6260162601626016</v>
      </c>
      <c r="L4" s="2">
        <f t="shared" si="0"/>
        <v>0.84194767640428969</v>
      </c>
      <c r="M4" s="2">
        <f t="shared" si="1"/>
        <v>0.51779783218029518</v>
      </c>
      <c r="N4" s="5">
        <f t="shared" si="2"/>
        <v>217</v>
      </c>
      <c r="O4">
        <v>1584</v>
      </c>
      <c r="P4">
        <v>61721</v>
      </c>
      <c r="Q4">
        <v>123</v>
      </c>
      <c r="R4">
        <v>8081096</v>
      </c>
      <c r="S4">
        <v>46.5</v>
      </c>
      <c r="T4">
        <v>1073</v>
      </c>
      <c r="U4">
        <v>963</v>
      </c>
      <c r="V4">
        <v>92</v>
      </c>
      <c r="W4">
        <v>94308</v>
      </c>
      <c r="X4">
        <v>0.5</v>
      </c>
      <c r="Y4">
        <v>1168</v>
      </c>
      <c r="Z4">
        <v>5365</v>
      </c>
      <c r="AA4">
        <v>86</v>
      </c>
      <c r="AB4">
        <v>491134</v>
      </c>
      <c r="AC4">
        <v>2.8</v>
      </c>
      <c r="AD4">
        <v>1250</v>
      </c>
      <c r="AE4">
        <v>1</v>
      </c>
      <c r="AF4">
        <v>50</v>
      </c>
      <c r="AG4">
        <v>53</v>
      </c>
      <c r="AH4">
        <v>0</v>
      </c>
      <c r="AI4">
        <v>1446</v>
      </c>
      <c r="AJ4">
        <v>8649</v>
      </c>
      <c r="AK4">
        <v>60</v>
      </c>
      <c r="AL4">
        <v>552395</v>
      </c>
      <c r="AM4">
        <v>3.2</v>
      </c>
      <c r="AN4">
        <v>1496</v>
      </c>
      <c r="AO4">
        <v>5021</v>
      </c>
      <c r="AP4">
        <v>50</v>
      </c>
      <c r="AQ4">
        <v>267234</v>
      </c>
      <c r="AR4">
        <v>1.5</v>
      </c>
      <c r="AS4">
        <v>1594</v>
      </c>
      <c r="AT4">
        <v>6747</v>
      </c>
      <c r="AU4">
        <v>50</v>
      </c>
      <c r="AV4">
        <v>359098</v>
      </c>
      <c r="AW4">
        <v>2.1</v>
      </c>
      <c r="AX4">
        <v>1748</v>
      </c>
      <c r="AY4">
        <v>5295</v>
      </c>
      <c r="AZ4">
        <v>130</v>
      </c>
      <c r="BA4">
        <v>732726</v>
      </c>
      <c r="BB4">
        <v>4.2</v>
      </c>
    </row>
    <row r="5" spans="1:54" s="9" customFormat="1" x14ac:dyDescent="0.35">
      <c r="A5" s="9" t="s">
        <v>129</v>
      </c>
      <c r="B5" s="9" t="s">
        <v>122</v>
      </c>
      <c r="C5" s="14" t="s">
        <v>123</v>
      </c>
      <c r="D5" s="9" t="s">
        <v>130</v>
      </c>
      <c r="E5" s="9">
        <v>0.91271199999999997</v>
      </c>
      <c r="F5" s="9">
        <v>1369</v>
      </c>
      <c r="G5" s="9">
        <v>275</v>
      </c>
      <c r="H5" s="9">
        <v>188</v>
      </c>
      <c r="I5" s="9">
        <v>55033</v>
      </c>
      <c r="J5" s="9">
        <v>39.1</v>
      </c>
      <c r="K5" s="11">
        <f t="shared" si="0"/>
        <v>1.8613861386138615</v>
      </c>
      <c r="L5" s="11">
        <f t="shared" si="0"/>
        <v>0.79856344772545895</v>
      </c>
      <c r="M5" s="11">
        <f t="shared" si="1"/>
        <v>0.42901716068642748</v>
      </c>
      <c r="N5" s="15">
        <f t="shared" si="2"/>
        <v>215</v>
      </c>
      <c r="O5" s="9">
        <v>1584</v>
      </c>
      <c r="P5" s="9">
        <v>641</v>
      </c>
      <c r="Q5" s="9">
        <v>101</v>
      </c>
      <c r="R5" s="9">
        <v>68915</v>
      </c>
      <c r="S5" s="9">
        <v>48.9</v>
      </c>
      <c r="T5" s="9">
        <v>1023</v>
      </c>
      <c r="U5" s="9">
        <v>1</v>
      </c>
      <c r="V5" s="9">
        <v>50</v>
      </c>
      <c r="W5" s="9">
        <v>53</v>
      </c>
      <c r="X5" s="9">
        <v>0</v>
      </c>
      <c r="Y5" s="9">
        <v>1198</v>
      </c>
      <c r="Z5" s="9">
        <v>1</v>
      </c>
      <c r="AA5" s="9">
        <v>50</v>
      </c>
      <c r="AB5" s="9">
        <v>53</v>
      </c>
      <c r="AC5" s="9">
        <v>0</v>
      </c>
      <c r="AD5" s="9">
        <v>1282</v>
      </c>
      <c r="AE5" s="9">
        <v>7</v>
      </c>
      <c r="AF5" s="9">
        <v>50</v>
      </c>
      <c r="AG5" s="9">
        <v>373</v>
      </c>
      <c r="AH5" s="9">
        <v>0.3</v>
      </c>
      <c r="AI5" s="9">
        <v>1452</v>
      </c>
      <c r="AJ5" s="9">
        <v>101</v>
      </c>
      <c r="AK5" s="9">
        <v>72</v>
      </c>
      <c r="AL5" s="9">
        <v>7741</v>
      </c>
      <c r="AM5" s="9">
        <v>5.5</v>
      </c>
      <c r="AN5" s="9">
        <v>1504</v>
      </c>
      <c r="AO5" s="9">
        <v>131</v>
      </c>
      <c r="AP5" s="9">
        <v>58</v>
      </c>
      <c r="AQ5" s="9">
        <v>8088</v>
      </c>
      <c r="AR5" s="9">
        <v>5.7</v>
      </c>
      <c r="AS5" s="9">
        <v>1598</v>
      </c>
      <c r="AT5" s="9">
        <v>5</v>
      </c>
      <c r="AU5" s="9">
        <v>76</v>
      </c>
      <c r="AV5" s="9">
        <v>404</v>
      </c>
      <c r="AW5" s="9">
        <v>0.3</v>
      </c>
      <c r="AX5" s="9">
        <v>1700</v>
      </c>
      <c r="AY5" s="9">
        <v>1</v>
      </c>
      <c r="AZ5" s="9">
        <v>198</v>
      </c>
      <c r="BA5" s="9">
        <v>211</v>
      </c>
      <c r="BB5" s="9">
        <v>0.1</v>
      </c>
    </row>
    <row r="6" spans="1:54" x14ac:dyDescent="0.35">
      <c r="A6" t="s">
        <v>131</v>
      </c>
      <c r="B6" t="s">
        <v>122</v>
      </c>
      <c r="C6" s="4" t="s">
        <v>123</v>
      </c>
      <c r="D6" t="s">
        <v>132</v>
      </c>
      <c r="E6">
        <v>0.99475800000000003</v>
      </c>
      <c r="F6">
        <v>1367</v>
      </c>
      <c r="G6">
        <v>39493</v>
      </c>
      <c r="H6">
        <v>200</v>
      </c>
      <c r="I6">
        <v>8407799</v>
      </c>
      <c r="J6">
        <v>39.700000000000003</v>
      </c>
      <c r="K6" s="2">
        <f t="shared" si="0"/>
        <v>1.680672268907563</v>
      </c>
      <c r="L6" s="2">
        <f t="shared" si="0"/>
        <v>0.90546057038487304</v>
      </c>
      <c r="M6" s="2">
        <f t="shared" si="1"/>
        <v>0.53874906213764406</v>
      </c>
      <c r="N6" s="5">
        <f t="shared" si="2"/>
        <v>221</v>
      </c>
      <c r="O6">
        <v>1588</v>
      </c>
      <c r="P6">
        <v>73305</v>
      </c>
      <c r="Q6">
        <v>119</v>
      </c>
      <c r="R6">
        <v>9285660</v>
      </c>
      <c r="S6">
        <v>43.8</v>
      </c>
      <c r="T6">
        <v>1073</v>
      </c>
      <c r="U6">
        <v>3659</v>
      </c>
      <c r="V6">
        <v>146</v>
      </c>
      <c r="W6">
        <v>568653</v>
      </c>
      <c r="X6">
        <v>2.7</v>
      </c>
      <c r="Y6">
        <v>1178</v>
      </c>
      <c r="Z6">
        <v>7437</v>
      </c>
      <c r="AA6">
        <v>100</v>
      </c>
      <c r="AB6">
        <v>791644</v>
      </c>
      <c r="AC6">
        <v>3.7</v>
      </c>
      <c r="AD6">
        <v>1252</v>
      </c>
      <c r="AE6">
        <v>921</v>
      </c>
      <c r="AF6">
        <v>50</v>
      </c>
      <c r="AG6">
        <v>49019</v>
      </c>
      <c r="AH6">
        <v>0.2</v>
      </c>
      <c r="AI6">
        <v>1450</v>
      </c>
      <c r="AJ6">
        <v>9177</v>
      </c>
      <c r="AK6">
        <v>66</v>
      </c>
      <c r="AL6">
        <v>644729</v>
      </c>
      <c r="AM6">
        <v>3</v>
      </c>
      <c r="AN6">
        <v>1498</v>
      </c>
      <c r="AO6">
        <v>6153</v>
      </c>
      <c r="AP6">
        <v>50</v>
      </c>
      <c r="AQ6">
        <v>327483</v>
      </c>
      <c r="AR6">
        <v>1.5</v>
      </c>
      <c r="AS6">
        <v>1598</v>
      </c>
      <c r="AT6">
        <v>5489</v>
      </c>
      <c r="AU6">
        <v>50</v>
      </c>
      <c r="AV6">
        <v>292143</v>
      </c>
      <c r="AW6">
        <v>1.4</v>
      </c>
      <c r="AX6">
        <v>1744</v>
      </c>
      <c r="AY6">
        <v>7845</v>
      </c>
      <c r="AZ6">
        <v>100</v>
      </c>
      <c r="BA6">
        <v>835074</v>
      </c>
      <c r="BB6">
        <v>3.9</v>
      </c>
    </row>
    <row r="7" spans="1:54" x14ac:dyDescent="0.35">
      <c r="A7" t="s">
        <v>133</v>
      </c>
      <c r="B7" t="s">
        <v>122</v>
      </c>
      <c r="C7" s="4" t="s">
        <v>123</v>
      </c>
      <c r="D7" t="s">
        <v>134</v>
      </c>
      <c r="E7">
        <v>0.99521999999999999</v>
      </c>
      <c r="F7">
        <v>1367</v>
      </c>
      <c r="G7">
        <v>36337</v>
      </c>
      <c r="H7">
        <v>200</v>
      </c>
      <c r="I7">
        <v>7735908</v>
      </c>
      <c r="J7">
        <v>40.1</v>
      </c>
      <c r="K7" s="2">
        <f t="shared" si="0"/>
        <v>1.7094017094017093</v>
      </c>
      <c r="L7" s="2">
        <f t="shared" si="0"/>
        <v>0.93288873469189881</v>
      </c>
      <c r="M7" s="2">
        <f t="shared" si="1"/>
        <v>0.5457399035789916</v>
      </c>
      <c r="N7" s="5">
        <f t="shared" si="2"/>
        <v>221</v>
      </c>
      <c r="O7">
        <v>1588</v>
      </c>
      <c r="P7">
        <v>66583</v>
      </c>
      <c r="Q7">
        <v>117</v>
      </c>
      <c r="R7">
        <v>8292423</v>
      </c>
      <c r="S7">
        <v>43</v>
      </c>
      <c r="T7">
        <v>1073</v>
      </c>
      <c r="U7">
        <v>3179</v>
      </c>
      <c r="V7">
        <v>132</v>
      </c>
      <c r="W7">
        <v>446680</v>
      </c>
      <c r="X7">
        <v>2.2999999999999998</v>
      </c>
      <c r="Y7">
        <v>1178</v>
      </c>
      <c r="Z7">
        <v>7169</v>
      </c>
      <c r="AA7">
        <v>102</v>
      </c>
      <c r="AB7">
        <v>778379</v>
      </c>
      <c r="AC7">
        <v>4</v>
      </c>
      <c r="AD7">
        <v>1254</v>
      </c>
      <c r="AE7">
        <v>489</v>
      </c>
      <c r="AF7">
        <v>50</v>
      </c>
      <c r="AG7">
        <v>26026</v>
      </c>
      <c r="AH7">
        <v>0.1</v>
      </c>
      <c r="AI7">
        <v>1450</v>
      </c>
      <c r="AJ7">
        <v>8519</v>
      </c>
      <c r="AK7">
        <v>62</v>
      </c>
      <c r="AL7">
        <v>562228</v>
      </c>
      <c r="AM7">
        <v>2.9</v>
      </c>
      <c r="AN7">
        <v>1500</v>
      </c>
      <c r="AO7">
        <v>7317</v>
      </c>
      <c r="AP7">
        <v>52</v>
      </c>
      <c r="AQ7">
        <v>405013</v>
      </c>
      <c r="AR7">
        <v>2.1</v>
      </c>
      <c r="AS7">
        <v>1598</v>
      </c>
      <c r="AT7">
        <v>5353</v>
      </c>
      <c r="AU7">
        <v>50</v>
      </c>
      <c r="AV7">
        <v>284905</v>
      </c>
      <c r="AW7">
        <v>1.5</v>
      </c>
      <c r="AX7">
        <v>1742</v>
      </c>
      <c r="AY7">
        <v>7249</v>
      </c>
      <c r="AZ7">
        <v>98</v>
      </c>
      <c r="BA7">
        <v>756200</v>
      </c>
      <c r="BB7">
        <v>3.9</v>
      </c>
    </row>
    <row r="8" spans="1:54" x14ac:dyDescent="0.35">
      <c r="A8" t="s">
        <v>135</v>
      </c>
      <c r="B8" t="s">
        <v>122</v>
      </c>
      <c r="C8" s="4" t="s">
        <v>123</v>
      </c>
      <c r="D8" t="s">
        <v>136</v>
      </c>
      <c r="E8">
        <v>0.99423399999999995</v>
      </c>
      <c r="F8">
        <v>1365</v>
      </c>
      <c r="G8">
        <v>45811</v>
      </c>
      <c r="H8">
        <v>200</v>
      </c>
      <c r="I8">
        <v>9752860</v>
      </c>
      <c r="J8">
        <v>38.799999999999997</v>
      </c>
      <c r="K8" s="2">
        <f t="shared" si="0"/>
        <v>1.5748031496062993</v>
      </c>
      <c r="L8" s="2">
        <f t="shared" si="0"/>
        <v>0.89847823994126141</v>
      </c>
      <c r="M8" s="2">
        <f t="shared" si="1"/>
        <v>0.57053365713929882</v>
      </c>
      <c r="N8" s="5">
        <f t="shared" si="2"/>
        <v>219</v>
      </c>
      <c r="O8">
        <v>1584</v>
      </c>
      <c r="P8">
        <v>80295</v>
      </c>
      <c r="Q8">
        <v>127</v>
      </c>
      <c r="R8">
        <v>10854865</v>
      </c>
      <c r="S8">
        <v>43.2</v>
      </c>
      <c r="T8">
        <v>1073</v>
      </c>
      <c r="U8">
        <v>4493</v>
      </c>
      <c r="V8">
        <v>132</v>
      </c>
      <c r="W8">
        <v>631310</v>
      </c>
      <c r="X8">
        <v>2.5</v>
      </c>
      <c r="Y8">
        <v>1176</v>
      </c>
      <c r="Z8">
        <v>8941</v>
      </c>
      <c r="AA8">
        <v>100</v>
      </c>
      <c r="AB8">
        <v>951740</v>
      </c>
      <c r="AC8">
        <v>3.8</v>
      </c>
      <c r="AD8">
        <v>1254</v>
      </c>
      <c r="AE8">
        <v>557</v>
      </c>
      <c r="AF8">
        <v>50</v>
      </c>
      <c r="AG8">
        <v>29645</v>
      </c>
      <c r="AH8">
        <v>0.1</v>
      </c>
      <c r="AI8">
        <v>1450</v>
      </c>
      <c r="AJ8">
        <v>9171</v>
      </c>
      <c r="AK8">
        <v>62</v>
      </c>
      <c r="AL8">
        <v>605258</v>
      </c>
      <c r="AM8">
        <v>2.4</v>
      </c>
      <c r="AN8">
        <v>1490</v>
      </c>
      <c r="AO8">
        <v>4145</v>
      </c>
      <c r="AP8">
        <v>50</v>
      </c>
      <c r="AQ8">
        <v>220611</v>
      </c>
      <c r="AR8">
        <v>0.9</v>
      </c>
      <c r="AS8">
        <v>1596</v>
      </c>
      <c r="AT8">
        <v>9999</v>
      </c>
      <c r="AU8">
        <v>50</v>
      </c>
      <c r="AV8">
        <v>532180</v>
      </c>
      <c r="AW8">
        <v>2.1</v>
      </c>
      <c r="AX8">
        <v>1748</v>
      </c>
      <c r="AY8">
        <v>7265</v>
      </c>
      <c r="AZ8">
        <v>198</v>
      </c>
      <c r="BA8">
        <v>1531204</v>
      </c>
      <c r="BB8">
        <v>6.1</v>
      </c>
    </row>
    <row r="9" spans="1:54" x14ac:dyDescent="0.35">
      <c r="A9" t="s">
        <v>137</v>
      </c>
      <c r="B9" t="s">
        <v>122</v>
      </c>
      <c r="C9" s="4" t="s">
        <v>123</v>
      </c>
      <c r="D9" t="s">
        <v>138</v>
      </c>
      <c r="E9">
        <v>0.978626</v>
      </c>
      <c r="F9">
        <v>1365</v>
      </c>
      <c r="G9">
        <v>6219</v>
      </c>
      <c r="H9">
        <v>200</v>
      </c>
      <c r="I9">
        <v>1323984</v>
      </c>
      <c r="J9">
        <v>36.299999999999997</v>
      </c>
      <c r="K9" s="2">
        <f t="shared" si="0"/>
        <v>1.4598540145985401</v>
      </c>
      <c r="L9" s="2">
        <f t="shared" si="0"/>
        <v>0.83192833768153096</v>
      </c>
      <c r="M9" s="2">
        <f t="shared" si="1"/>
        <v>0.5698707962979932</v>
      </c>
      <c r="N9" s="5">
        <f t="shared" si="2"/>
        <v>219</v>
      </c>
      <c r="O9">
        <v>1584</v>
      </c>
      <c r="P9">
        <v>10913</v>
      </c>
      <c r="Q9">
        <v>137</v>
      </c>
      <c r="R9">
        <v>1591464</v>
      </c>
      <c r="S9">
        <v>43.7</v>
      </c>
      <c r="T9">
        <v>1073</v>
      </c>
      <c r="U9">
        <v>369</v>
      </c>
      <c r="V9">
        <v>134</v>
      </c>
      <c r="W9">
        <v>52634</v>
      </c>
      <c r="X9">
        <v>1.4</v>
      </c>
      <c r="Y9">
        <v>1180</v>
      </c>
      <c r="Z9">
        <v>1369</v>
      </c>
      <c r="AA9">
        <v>102</v>
      </c>
      <c r="AB9">
        <v>148640</v>
      </c>
      <c r="AC9">
        <v>4.0999999999999996</v>
      </c>
      <c r="AD9">
        <v>1250</v>
      </c>
      <c r="AE9">
        <v>23</v>
      </c>
      <c r="AF9">
        <v>50</v>
      </c>
      <c r="AG9">
        <v>1224</v>
      </c>
      <c r="AH9">
        <v>0</v>
      </c>
      <c r="AI9">
        <v>1450</v>
      </c>
      <c r="AJ9">
        <v>1761</v>
      </c>
      <c r="AK9">
        <v>58</v>
      </c>
      <c r="AL9">
        <v>108723</v>
      </c>
      <c r="AM9">
        <v>3</v>
      </c>
      <c r="AN9">
        <v>1492</v>
      </c>
      <c r="AO9">
        <v>581</v>
      </c>
      <c r="AP9">
        <v>50</v>
      </c>
      <c r="AQ9">
        <v>30923</v>
      </c>
      <c r="AR9">
        <v>0.8</v>
      </c>
      <c r="AS9">
        <v>1584</v>
      </c>
      <c r="AT9">
        <v>903</v>
      </c>
      <c r="AU9">
        <v>50</v>
      </c>
      <c r="AV9">
        <v>48061</v>
      </c>
      <c r="AW9">
        <v>1.3</v>
      </c>
      <c r="AX9">
        <v>1748</v>
      </c>
      <c r="AY9">
        <v>1605</v>
      </c>
      <c r="AZ9">
        <v>198</v>
      </c>
      <c r="BA9">
        <v>338277</v>
      </c>
      <c r="BB9">
        <v>9.3000000000000007</v>
      </c>
    </row>
    <row r="10" spans="1:54" x14ac:dyDescent="0.35">
      <c r="A10" t="s">
        <v>139</v>
      </c>
      <c r="B10" t="s">
        <v>122</v>
      </c>
      <c r="C10" s="4" t="s">
        <v>123</v>
      </c>
      <c r="D10" t="s">
        <v>140</v>
      </c>
      <c r="E10">
        <v>0.98897800000000002</v>
      </c>
      <c r="F10">
        <v>1367</v>
      </c>
      <c r="G10">
        <v>10383</v>
      </c>
      <c r="H10">
        <v>200</v>
      </c>
      <c r="I10">
        <v>2210472</v>
      </c>
      <c r="J10">
        <v>38.299999999999997</v>
      </c>
      <c r="K10" s="2">
        <f t="shared" si="0"/>
        <v>1.5748031496062993</v>
      </c>
      <c r="L10" s="2">
        <f t="shared" si="0"/>
        <v>0.869697209340206</v>
      </c>
      <c r="M10" s="2">
        <f t="shared" si="1"/>
        <v>0.55225785862454124</v>
      </c>
      <c r="N10" s="5">
        <f t="shared" si="2"/>
        <v>219</v>
      </c>
      <c r="O10">
        <v>1586</v>
      </c>
      <c r="P10">
        <v>18801</v>
      </c>
      <c r="Q10">
        <v>127</v>
      </c>
      <c r="R10">
        <v>2541657</v>
      </c>
      <c r="S10">
        <v>44</v>
      </c>
      <c r="T10">
        <v>1073</v>
      </c>
      <c r="U10">
        <v>759</v>
      </c>
      <c r="V10">
        <v>148</v>
      </c>
      <c r="W10">
        <v>119574</v>
      </c>
      <c r="X10">
        <v>2.1</v>
      </c>
      <c r="Y10">
        <v>1180</v>
      </c>
      <c r="Z10">
        <v>2131</v>
      </c>
      <c r="AA10">
        <v>100</v>
      </c>
      <c r="AB10">
        <v>226838</v>
      </c>
      <c r="AC10">
        <v>3.9</v>
      </c>
      <c r="AD10">
        <v>1250</v>
      </c>
      <c r="AE10">
        <v>153</v>
      </c>
      <c r="AF10">
        <v>50</v>
      </c>
      <c r="AG10">
        <v>8143</v>
      </c>
      <c r="AH10">
        <v>0.1</v>
      </c>
      <c r="AI10">
        <v>1452</v>
      </c>
      <c r="AJ10">
        <v>2839</v>
      </c>
      <c r="AK10">
        <v>60</v>
      </c>
      <c r="AL10">
        <v>181321</v>
      </c>
      <c r="AM10">
        <v>3.1</v>
      </c>
      <c r="AN10">
        <v>1498</v>
      </c>
      <c r="AO10">
        <v>1551</v>
      </c>
      <c r="AP10">
        <v>50</v>
      </c>
      <c r="AQ10">
        <v>82549</v>
      </c>
      <c r="AR10">
        <v>1.4</v>
      </c>
      <c r="AS10">
        <v>1590</v>
      </c>
      <c r="AT10">
        <v>1615</v>
      </c>
      <c r="AU10">
        <v>50</v>
      </c>
      <c r="AV10">
        <v>85956</v>
      </c>
      <c r="AW10">
        <v>1.5</v>
      </c>
      <c r="AX10">
        <v>1748</v>
      </c>
      <c r="AY10">
        <v>2779</v>
      </c>
      <c r="AZ10">
        <v>108</v>
      </c>
      <c r="BA10">
        <v>319481</v>
      </c>
      <c r="BB10">
        <v>5.5</v>
      </c>
    </row>
    <row r="11" spans="1:54" x14ac:dyDescent="0.35">
      <c r="A11" t="s">
        <v>141</v>
      </c>
      <c r="B11" t="s">
        <v>122</v>
      </c>
      <c r="C11" s="4" t="s">
        <v>123</v>
      </c>
      <c r="D11" t="s">
        <v>142</v>
      </c>
      <c r="E11">
        <v>0.97943000000000002</v>
      </c>
      <c r="F11">
        <v>1365</v>
      </c>
      <c r="G11">
        <v>9983</v>
      </c>
      <c r="H11">
        <v>200</v>
      </c>
      <c r="I11">
        <v>2125315</v>
      </c>
      <c r="J11">
        <v>36.9</v>
      </c>
      <c r="K11" s="2">
        <f t="shared" si="0"/>
        <v>1.4388489208633093</v>
      </c>
      <c r="L11" s="2">
        <f t="shared" si="0"/>
        <v>0.73991815107063341</v>
      </c>
      <c r="M11" s="2">
        <f t="shared" si="1"/>
        <v>0.5142430330191109</v>
      </c>
      <c r="N11" s="5">
        <f t="shared" si="2"/>
        <v>221</v>
      </c>
      <c r="O11">
        <v>1586</v>
      </c>
      <c r="P11">
        <v>19413</v>
      </c>
      <c r="Q11">
        <v>139</v>
      </c>
      <c r="R11">
        <v>2872365</v>
      </c>
      <c r="S11">
        <v>49.8</v>
      </c>
      <c r="T11">
        <v>1073</v>
      </c>
      <c r="U11">
        <v>227</v>
      </c>
      <c r="V11">
        <v>104</v>
      </c>
      <c r="W11">
        <v>25130</v>
      </c>
      <c r="X11">
        <v>0.4</v>
      </c>
      <c r="Y11">
        <v>1170</v>
      </c>
      <c r="Z11">
        <v>2005</v>
      </c>
      <c r="AA11">
        <v>86</v>
      </c>
      <c r="AB11">
        <v>183546</v>
      </c>
      <c r="AC11">
        <v>3.2</v>
      </c>
      <c r="AD11">
        <v>1250</v>
      </c>
      <c r="AE11">
        <v>1</v>
      </c>
      <c r="AF11">
        <v>50</v>
      </c>
      <c r="AG11">
        <v>53</v>
      </c>
      <c r="AH11">
        <v>0</v>
      </c>
      <c r="AI11">
        <v>1446</v>
      </c>
      <c r="AJ11">
        <v>2901</v>
      </c>
      <c r="AK11">
        <v>60</v>
      </c>
      <c r="AL11">
        <v>185281</v>
      </c>
      <c r="AM11">
        <v>3.2</v>
      </c>
      <c r="AN11">
        <v>1488</v>
      </c>
      <c r="AO11">
        <v>985</v>
      </c>
      <c r="AP11">
        <v>50</v>
      </c>
      <c r="AQ11">
        <v>52425</v>
      </c>
      <c r="AR11">
        <v>0.9</v>
      </c>
      <c r="AS11">
        <v>1586</v>
      </c>
      <c r="AT11">
        <v>1335</v>
      </c>
      <c r="AU11">
        <v>50</v>
      </c>
      <c r="AV11">
        <v>71053</v>
      </c>
      <c r="AW11">
        <v>1.2</v>
      </c>
      <c r="AX11">
        <v>1748</v>
      </c>
      <c r="AY11">
        <v>2771</v>
      </c>
      <c r="AZ11">
        <v>84</v>
      </c>
      <c r="BA11">
        <v>247770</v>
      </c>
      <c r="BB11">
        <v>4.3</v>
      </c>
    </row>
    <row r="12" spans="1:54" x14ac:dyDescent="0.35">
      <c r="A12" t="s">
        <v>143</v>
      </c>
      <c r="B12" t="s">
        <v>122</v>
      </c>
      <c r="C12" s="4" t="s">
        <v>123</v>
      </c>
      <c r="D12" t="s">
        <v>144</v>
      </c>
      <c r="E12">
        <v>0.97555800000000004</v>
      </c>
      <c r="F12">
        <v>1367</v>
      </c>
      <c r="G12">
        <v>6011</v>
      </c>
      <c r="H12">
        <v>200</v>
      </c>
      <c r="I12">
        <v>1279702</v>
      </c>
      <c r="J12">
        <v>38.6</v>
      </c>
      <c r="K12" s="2">
        <f t="shared" si="0"/>
        <v>1.5748031496062993</v>
      </c>
      <c r="L12" s="2">
        <f t="shared" si="0"/>
        <v>0.76966732404345062</v>
      </c>
      <c r="M12" s="2">
        <f t="shared" si="1"/>
        <v>0.48873892186356616</v>
      </c>
      <c r="N12" s="5">
        <f t="shared" si="2"/>
        <v>219</v>
      </c>
      <c r="O12">
        <v>1586</v>
      </c>
      <c r="P12">
        <v>12299</v>
      </c>
      <c r="Q12">
        <v>127</v>
      </c>
      <c r="R12">
        <v>1662669</v>
      </c>
      <c r="S12">
        <v>50.1</v>
      </c>
      <c r="T12">
        <v>1073</v>
      </c>
      <c r="U12">
        <v>1</v>
      </c>
      <c r="V12">
        <v>50</v>
      </c>
      <c r="W12">
        <v>53</v>
      </c>
      <c r="X12">
        <v>0</v>
      </c>
      <c r="Y12">
        <v>1180</v>
      </c>
      <c r="Z12">
        <v>995</v>
      </c>
      <c r="AA12">
        <v>80</v>
      </c>
      <c r="AB12">
        <v>84732</v>
      </c>
      <c r="AC12">
        <v>2.6</v>
      </c>
      <c r="AD12">
        <v>1250</v>
      </c>
      <c r="AE12">
        <v>29</v>
      </c>
      <c r="AF12">
        <v>50</v>
      </c>
      <c r="AG12">
        <v>1543</v>
      </c>
      <c r="AH12">
        <v>0</v>
      </c>
      <c r="AI12">
        <v>1452</v>
      </c>
      <c r="AJ12">
        <v>1897</v>
      </c>
      <c r="AK12">
        <v>64</v>
      </c>
      <c r="AL12">
        <v>129235</v>
      </c>
      <c r="AM12">
        <v>3.9</v>
      </c>
      <c r="AN12">
        <v>1500</v>
      </c>
      <c r="AO12">
        <v>799</v>
      </c>
      <c r="AP12">
        <v>50</v>
      </c>
      <c r="AQ12">
        <v>42525</v>
      </c>
      <c r="AR12">
        <v>1.3</v>
      </c>
      <c r="AS12">
        <v>1582</v>
      </c>
      <c r="AT12">
        <v>1397</v>
      </c>
      <c r="AU12">
        <v>50</v>
      </c>
      <c r="AV12">
        <v>74353</v>
      </c>
      <c r="AW12">
        <v>2.2000000000000002</v>
      </c>
      <c r="AX12">
        <v>1742</v>
      </c>
      <c r="AY12">
        <v>687</v>
      </c>
      <c r="AZ12">
        <v>60</v>
      </c>
      <c r="BA12">
        <v>43877</v>
      </c>
      <c r="BB12">
        <v>1.3</v>
      </c>
    </row>
    <row r="13" spans="1:54" x14ac:dyDescent="0.35">
      <c r="A13" t="s">
        <v>145</v>
      </c>
      <c r="B13" t="s">
        <v>122</v>
      </c>
      <c r="C13" s="4" t="s">
        <v>123</v>
      </c>
      <c r="D13" t="s">
        <v>146</v>
      </c>
      <c r="E13">
        <v>0.98800699999999997</v>
      </c>
      <c r="F13">
        <v>1365</v>
      </c>
      <c r="G13">
        <v>25793</v>
      </c>
      <c r="H13">
        <v>200</v>
      </c>
      <c r="I13">
        <v>5491160</v>
      </c>
      <c r="J13">
        <v>37.5</v>
      </c>
      <c r="K13" s="2">
        <f t="shared" si="0"/>
        <v>1.4598540145985401</v>
      </c>
      <c r="L13" s="2">
        <f t="shared" si="0"/>
        <v>0.7410895385795977</v>
      </c>
      <c r="M13" s="2">
        <f t="shared" si="1"/>
        <v>0.50764628313881399</v>
      </c>
      <c r="N13" s="5">
        <f t="shared" si="2"/>
        <v>219</v>
      </c>
      <c r="O13">
        <v>1584</v>
      </c>
      <c r="P13">
        <v>50809</v>
      </c>
      <c r="Q13">
        <v>137</v>
      </c>
      <c r="R13">
        <v>7409577</v>
      </c>
      <c r="S13">
        <v>50.7</v>
      </c>
      <c r="T13">
        <v>1073</v>
      </c>
      <c r="U13">
        <v>1091</v>
      </c>
      <c r="V13">
        <v>108</v>
      </c>
      <c r="W13">
        <v>125424</v>
      </c>
      <c r="X13">
        <v>0.9</v>
      </c>
      <c r="Y13">
        <v>1174</v>
      </c>
      <c r="Z13">
        <v>4809</v>
      </c>
      <c r="AA13">
        <v>86</v>
      </c>
      <c r="AB13">
        <v>440236</v>
      </c>
      <c r="AC13">
        <v>3</v>
      </c>
      <c r="AD13">
        <v>1250</v>
      </c>
      <c r="AE13">
        <v>1</v>
      </c>
      <c r="AF13">
        <v>50</v>
      </c>
      <c r="AG13">
        <v>53</v>
      </c>
      <c r="AH13">
        <v>0</v>
      </c>
      <c r="AI13">
        <v>1446</v>
      </c>
      <c r="AJ13">
        <v>6655</v>
      </c>
      <c r="AK13">
        <v>56</v>
      </c>
      <c r="AL13">
        <v>396706</v>
      </c>
      <c r="AM13">
        <v>2.7</v>
      </c>
      <c r="AN13">
        <v>1490</v>
      </c>
      <c r="AO13">
        <v>2661</v>
      </c>
      <c r="AP13">
        <v>50</v>
      </c>
      <c r="AQ13">
        <v>141627</v>
      </c>
      <c r="AR13">
        <v>1</v>
      </c>
      <c r="AS13">
        <v>1584</v>
      </c>
      <c r="AT13">
        <v>5785</v>
      </c>
      <c r="AU13">
        <v>50</v>
      </c>
      <c r="AV13">
        <v>307897</v>
      </c>
      <c r="AW13">
        <v>2.1</v>
      </c>
      <c r="AX13">
        <v>1748</v>
      </c>
      <c r="AY13">
        <v>2629</v>
      </c>
      <c r="AZ13">
        <v>112</v>
      </c>
      <c r="BA13">
        <v>313430</v>
      </c>
      <c r="BB13">
        <v>2.1</v>
      </c>
    </row>
    <row r="14" spans="1:54" x14ac:dyDescent="0.35">
      <c r="A14" t="s">
        <v>147</v>
      </c>
      <c r="B14" t="s">
        <v>122</v>
      </c>
      <c r="C14" s="4" t="s">
        <v>123</v>
      </c>
      <c r="D14" t="s">
        <v>148</v>
      </c>
      <c r="E14">
        <v>0.97908399999999995</v>
      </c>
      <c r="F14">
        <v>1365</v>
      </c>
      <c r="G14">
        <v>25215</v>
      </c>
      <c r="H14">
        <v>200</v>
      </c>
      <c r="I14">
        <v>5368107</v>
      </c>
      <c r="J14">
        <v>36.4</v>
      </c>
      <c r="K14" s="2">
        <f t="shared" si="0"/>
        <v>1.3605442176870748</v>
      </c>
      <c r="L14" s="2">
        <f t="shared" si="0"/>
        <v>0.72570220224868565</v>
      </c>
      <c r="M14" s="2">
        <f t="shared" si="1"/>
        <v>0.53339115351257593</v>
      </c>
      <c r="N14" s="5">
        <f t="shared" si="2"/>
        <v>219</v>
      </c>
      <c r="O14">
        <v>1584</v>
      </c>
      <c r="P14">
        <v>47273</v>
      </c>
      <c r="Q14">
        <v>147</v>
      </c>
      <c r="R14">
        <v>7397121</v>
      </c>
      <c r="S14">
        <v>50.2</v>
      </c>
      <c r="T14">
        <v>1073</v>
      </c>
      <c r="U14">
        <v>1877</v>
      </c>
      <c r="V14">
        <v>148</v>
      </c>
      <c r="W14">
        <v>295705</v>
      </c>
      <c r="X14">
        <v>2</v>
      </c>
      <c r="Y14">
        <v>1176</v>
      </c>
      <c r="Z14">
        <v>4835</v>
      </c>
      <c r="AA14">
        <v>104</v>
      </c>
      <c r="AB14">
        <v>535257</v>
      </c>
      <c r="AC14">
        <v>3.6</v>
      </c>
      <c r="AD14">
        <v>1254</v>
      </c>
      <c r="AE14">
        <v>465</v>
      </c>
      <c r="AF14">
        <v>50</v>
      </c>
      <c r="AG14">
        <v>24749</v>
      </c>
      <c r="AH14">
        <v>0.2</v>
      </c>
      <c r="AI14">
        <v>1450</v>
      </c>
      <c r="AJ14">
        <v>4241</v>
      </c>
      <c r="AK14">
        <v>58</v>
      </c>
      <c r="AL14">
        <v>261835</v>
      </c>
      <c r="AM14">
        <v>1.8</v>
      </c>
      <c r="AN14">
        <v>1490</v>
      </c>
      <c r="AO14">
        <v>665</v>
      </c>
      <c r="AP14">
        <v>50</v>
      </c>
      <c r="AQ14">
        <v>35394</v>
      </c>
      <c r="AR14">
        <v>0.2</v>
      </c>
      <c r="AS14">
        <v>1580</v>
      </c>
      <c r="AT14">
        <v>4991</v>
      </c>
      <c r="AU14">
        <v>50</v>
      </c>
      <c r="AV14">
        <v>265638</v>
      </c>
      <c r="AW14">
        <v>1.8</v>
      </c>
      <c r="AX14">
        <v>1748</v>
      </c>
      <c r="AY14">
        <v>2681</v>
      </c>
      <c r="AZ14">
        <v>198</v>
      </c>
      <c r="BA14">
        <v>565060</v>
      </c>
      <c r="BB14">
        <v>3.8</v>
      </c>
    </row>
    <row r="15" spans="1:54" s="9" customFormat="1" x14ac:dyDescent="0.35">
      <c r="A15" s="9" t="s">
        <v>149</v>
      </c>
      <c r="B15" s="9" t="s">
        <v>122</v>
      </c>
      <c r="C15" s="14" t="s">
        <v>123</v>
      </c>
      <c r="D15" s="9" t="s">
        <v>150</v>
      </c>
      <c r="E15" s="9">
        <v>0.90472799999999998</v>
      </c>
      <c r="F15" s="9">
        <v>1369</v>
      </c>
      <c r="G15" s="9">
        <v>11227</v>
      </c>
      <c r="H15" s="9">
        <v>146</v>
      </c>
      <c r="I15" s="9">
        <v>1744813</v>
      </c>
      <c r="J15" s="9">
        <v>16</v>
      </c>
      <c r="K15" s="11">
        <f t="shared" si="0"/>
        <v>1.4455445544554455</v>
      </c>
      <c r="L15" s="11">
        <f t="shared" si="0"/>
        <v>0.24586985960665061</v>
      </c>
      <c r="M15" s="11">
        <f t="shared" si="1"/>
        <v>0.17008802096747314</v>
      </c>
      <c r="N15" s="15">
        <f t="shared" si="2"/>
        <v>215</v>
      </c>
      <c r="O15" s="9">
        <v>1584</v>
      </c>
      <c r="P15" s="9">
        <v>66007</v>
      </c>
      <c r="Q15" s="9">
        <v>101</v>
      </c>
      <c r="R15" s="9">
        <v>7096490</v>
      </c>
      <c r="S15" s="9">
        <v>65.099999999999994</v>
      </c>
      <c r="T15" s="9">
        <v>975</v>
      </c>
      <c r="U15" s="9">
        <v>1</v>
      </c>
      <c r="V15" s="9">
        <v>50</v>
      </c>
      <c r="W15" s="9">
        <v>53</v>
      </c>
      <c r="X15" s="9">
        <v>0</v>
      </c>
      <c r="Y15" s="9">
        <v>1150</v>
      </c>
      <c r="Z15" s="9">
        <v>1</v>
      </c>
      <c r="AA15" s="9">
        <v>50</v>
      </c>
      <c r="AB15" s="9">
        <v>53</v>
      </c>
      <c r="AC15" s="9">
        <v>0</v>
      </c>
      <c r="AD15" s="9">
        <v>1298</v>
      </c>
      <c r="AE15" s="9">
        <v>1</v>
      </c>
      <c r="AF15" s="9">
        <v>50</v>
      </c>
      <c r="AG15" s="9">
        <v>53</v>
      </c>
      <c r="AH15" s="9">
        <v>0</v>
      </c>
      <c r="AI15" s="9">
        <v>1442</v>
      </c>
      <c r="AJ15" s="9">
        <v>9999</v>
      </c>
      <c r="AK15" s="9">
        <v>110</v>
      </c>
      <c r="AL15" s="9">
        <v>1170797</v>
      </c>
      <c r="AM15" s="9">
        <v>10.7</v>
      </c>
      <c r="AN15" s="9">
        <v>1480</v>
      </c>
      <c r="AO15" s="9">
        <v>7441</v>
      </c>
      <c r="AP15" s="9">
        <v>74</v>
      </c>
      <c r="AQ15" s="9">
        <v>586132</v>
      </c>
      <c r="AR15" s="9">
        <v>5.4</v>
      </c>
      <c r="AS15" s="9">
        <v>1598</v>
      </c>
      <c r="AT15" s="9">
        <v>2469</v>
      </c>
      <c r="AU15" s="9">
        <v>50</v>
      </c>
      <c r="AV15" s="9">
        <v>131408</v>
      </c>
      <c r="AW15" s="9">
        <v>1.2</v>
      </c>
      <c r="AX15" s="9">
        <v>1716</v>
      </c>
      <c r="AY15" s="9">
        <v>3203</v>
      </c>
      <c r="AZ15" s="9">
        <v>52</v>
      </c>
      <c r="BA15" s="9">
        <v>177293</v>
      </c>
      <c r="BB15" s="9">
        <v>1.6</v>
      </c>
    </row>
    <row r="16" spans="1:54" s="9" customFormat="1" x14ac:dyDescent="0.35">
      <c r="A16" s="9" t="s">
        <v>151</v>
      </c>
      <c r="B16" s="9" t="s">
        <v>122</v>
      </c>
      <c r="C16" s="14" t="s">
        <v>123</v>
      </c>
      <c r="D16" s="9" t="s">
        <v>152</v>
      </c>
      <c r="E16" s="9">
        <v>0.91347100000000003</v>
      </c>
      <c r="F16" s="9">
        <v>1369</v>
      </c>
      <c r="G16" s="9">
        <v>11843</v>
      </c>
      <c r="H16" s="9">
        <v>150</v>
      </c>
      <c r="I16" s="9">
        <v>1890972</v>
      </c>
      <c r="J16" s="9">
        <v>17.3</v>
      </c>
      <c r="K16" s="11">
        <f t="shared" si="0"/>
        <v>1.4018691588785046</v>
      </c>
      <c r="L16" s="11">
        <f t="shared" si="0"/>
        <v>0.27695941803388419</v>
      </c>
      <c r="M16" s="11">
        <f t="shared" si="1"/>
        <v>0.19756443406455917</v>
      </c>
      <c r="N16" s="15">
        <f t="shared" si="2"/>
        <v>217</v>
      </c>
      <c r="O16" s="9">
        <v>1586</v>
      </c>
      <c r="P16" s="9">
        <v>59945</v>
      </c>
      <c r="Q16" s="9">
        <v>107</v>
      </c>
      <c r="R16" s="9">
        <v>6827614</v>
      </c>
      <c r="S16" s="9">
        <v>62.3</v>
      </c>
      <c r="T16" s="9">
        <v>975</v>
      </c>
      <c r="U16" s="9">
        <v>1</v>
      </c>
      <c r="V16" s="9">
        <v>50</v>
      </c>
      <c r="W16" s="9">
        <v>53</v>
      </c>
      <c r="X16" s="9">
        <v>0</v>
      </c>
      <c r="Y16" s="9">
        <v>1150</v>
      </c>
      <c r="Z16" s="9">
        <v>1</v>
      </c>
      <c r="AA16" s="9">
        <v>50</v>
      </c>
      <c r="AB16" s="9">
        <v>53</v>
      </c>
      <c r="AC16" s="9">
        <v>0</v>
      </c>
      <c r="AD16" s="9">
        <v>1298</v>
      </c>
      <c r="AE16" s="9">
        <v>1</v>
      </c>
      <c r="AF16" s="9">
        <v>50</v>
      </c>
      <c r="AG16" s="9">
        <v>53</v>
      </c>
      <c r="AH16" s="9">
        <v>0</v>
      </c>
      <c r="AI16" s="9">
        <v>1448</v>
      </c>
      <c r="AJ16" s="9">
        <v>9999</v>
      </c>
      <c r="AK16" s="9">
        <v>114</v>
      </c>
      <c r="AL16" s="9">
        <v>1213371</v>
      </c>
      <c r="AM16" s="9">
        <v>11.1</v>
      </c>
      <c r="AN16" s="9">
        <v>1480</v>
      </c>
      <c r="AO16" s="9">
        <v>6345</v>
      </c>
      <c r="AP16" s="9">
        <v>76</v>
      </c>
      <c r="AQ16" s="9">
        <v>513307</v>
      </c>
      <c r="AR16" s="9">
        <v>4.7</v>
      </c>
      <c r="AS16" s="9">
        <v>1598</v>
      </c>
      <c r="AT16" s="9">
        <v>3257</v>
      </c>
      <c r="AU16" s="9">
        <v>50</v>
      </c>
      <c r="AV16" s="9">
        <v>173348</v>
      </c>
      <c r="AW16" s="9">
        <v>1.6</v>
      </c>
      <c r="AX16" s="9">
        <v>1728</v>
      </c>
      <c r="AY16" s="9">
        <v>4407</v>
      </c>
      <c r="AZ16" s="9">
        <v>72</v>
      </c>
      <c r="BA16" s="9">
        <v>337760</v>
      </c>
      <c r="BB16" s="9">
        <v>3.1</v>
      </c>
    </row>
    <row r="17" spans="1:54" s="9" customFormat="1" x14ac:dyDescent="0.35">
      <c r="A17" s="9" t="s">
        <v>153</v>
      </c>
      <c r="B17" s="9" t="s">
        <v>122</v>
      </c>
      <c r="C17" s="14" t="s">
        <v>123</v>
      </c>
      <c r="D17" s="9" t="s">
        <v>154</v>
      </c>
      <c r="E17" s="9">
        <v>0.88708699999999996</v>
      </c>
      <c r="F17" s="9">
        <v>1369</v>
      </c>
      <c r="G17" s="9">
        <v>1665</v>
      </c>
      <c r="H17" s="9">
        <v>142</v>
      </c>
      <c r="I17" s="9">
        <v>251672</v>
      </c>
      <c r="J17" s="9">
        <v>13.8</v>
      </c>
      <c r="K17" s="11">
        <f t="shared" si="0"/>
        <v>1.4059405940594059</v>
      </c>
      <c r="L17" s="11">
        <f t="shared" si="0"/>
        <v>0.21965756838115222</v>
      </c>
      <c r="M17" s="11">
        <f t="shared" si="1"/>
        <v>0.156235338275312</v>
      </c>
      <c r="N17" s="15">
        <f t="shared" si="2"/>
        <v>221</v>
      </c>
      <c r="O17" s="9">
        <v>1590</v>
      </c>
      <c r="P17" s="9">
        <v>10657</v>
      </c>
      <c r="Q17" s="9">
        <v>101</v>
      </c>
      <c r="R17" s="9">
        <v>1145747</v>
      </c>
      <c r="S17" s="9">
        <v>63</v>
      </c>
      <c r="T17" s="9">
        <v>975</v>
      </c>
      <c r="U17" s="9">
        <v>1</v>
      </c>
      <c r="V17" s="9">
        <v>50</v>
      </c>
      <c r="W17" s="9">
        <v>53</v>
      </c>
      <c r="X17" s="9">
        <v>0</v>
      </c>
      <c r="Y17" s="9">
        <v>1150</v>
      </c>
      <c r="Z17" s="9">
        <v>1</v>
      </c>
      <c r="AA17" s="9">
        <v>50</v>
      </c>
      <c r="AB17" s="9">
        <v>53</v>
      </c>
      <c r="AC17" s="9">
        <v>0</v>
      </c>
      <c r="AD17" s="9">
        <v>1298</v>
      </c>
      <c r="AE17" s="9">
        <v>1</v>
      </c>
      <c r="AF17" s="9">
        <v>50</v>
      </c>
      <c r="AG17" s="9">
        <v>53</v>
      </c>
      <c r="AH17" s="9">
        <v>0</v>
      </c>
      <c r="AI17" s="9">
        <v>1446</v>
      </c>
      <c r="AJ17" s="9">
        <v>2689</v>
      </c>
      <c r="AK17" s="9">
        <v>100</v>
      </c>
      <c r="AL17" s="9">
        <v>286235</v>
      </c>
      <c r="AM17" s="9">
        <v>15.7</v>
      </c>
      <c r="AN17" s="9">
        <v>1502</v>
      </c>
      <c r="AO17" s="9">
        <v>989</v>
      </c>
      <c r="AP17" s="9">
        <v>50</v>
      </c>
      <c r="AQ17" s="9">
        <v>52638</v>
      </c>
      <c r="AR17" s="9">
        <v>2.9</v>
      </c>
      <c r="AS17" s="9">
        <v>1598</v>
      </c>
      <c r="AT17" s="9">
        <v>201</v>
      </c>
      <c r="AU17" s="9">
        <v>50</v>
      </c>
      <c r="AV17" s="9">
        <v>10698</v>
      </c>
      <c r="AW17" s="9">
        <v>0.6</v>
      </c>
      <c r="AX17" s="9">
        <v>1728</v>
      </c>
      <c r="AY17" s="9">
        <v>1001</v>
      </c>
      <c r="AZ17" s="9">
        <v>68</v>
      </c>
      <c r="BA17" s="9">
        <v>72456</v>
      </c>
      <c r="BB17" s="9">
        <v>4</v>
      </c>
    </row>
    <row r="18" spans="1:54" s="9" customFormat="1" x14ac:dyDescent="0.35">
      <c r="A18" s="9" t="s">
        <v>155</v>
      </c>
      <c r="B18" s="9" t="s">
        <v>122</v>
      </c>
      <c r="C18" s="14" t="s">
        <v>123</v>
      </c>
      <c r="D18" s="9" t="s">
        <v>156</v>
      </c>
      <c r="E18" s="9">
        <v>0.93007300000000004</v>
      </c>
      <c r="F18" s="9">
        <v>1369</v>
      </c>
      <c r="G18" s="9">
        <v>3379</v>
      </c>
      <c r="H18" s="9">
        <v>156</v>
      </c>
      <c r="I18" s="9">
        <v>561106</v>
      </c>
      <c r="J18" s="9">
        <v>15.8</v>
      </c>
      <c r="K18" s="11">
        <f t="shared" si="0"/>
        <v>1.3333333333333333</v>
      </c>
      <c r="L18" s="11">
        <f t="shared" si="0"/>
        <v>0.23844047741978802</v>
      </c>
      <c r="M18" s="11">
        <f t="shared" si="1"/>
        <v>0.17883037840698598</v>
      </c>
      <c r="N18" s="15">
        <f t="shared" si="2"/>
        <v>215</v>
      </c>
      <c r="O18" s="9">
        <v>1584</v>
      </c>
      <c r="P18" s="9">
        <v>18895</v>
      </c>
      <c r="Q18" s="9">
        <v>117</v>
      </c>
      <c r="R18" s="9">
        <v>2353233</v>
      </c>
      <c r="S18" s="9">
        <v>66.3</v>
      </c>
      <c r="T18" s="9">
        <v>975</v>
      </c>
      <c r="U18" s="9">
        <v>1</v>
      </c>
      <c r="V18" s="9">
        <v>50</v>
      </c>
      <c r="W18" s="9">
        <v>53</v>
      </c>
      <c r="X18" s="9">
        <v>0</v>
      </c>
      <c r="Y18" s="9">
        <v>1150</v>
      </c>
      <c r="Z18" s="9">
        <v>1</v>
      </c>
      <c r="AA18" s="9">
        <v>50</v>
      </c>
      <c r="AB18" s="9">
        <v>53</v>
      </c>
      <c r="AC18" s="9">
        <v>0</v>
      </c>
      <c r="AD18" s="9">
        <v>1298</v>
      </c>
      <c r="AE18" s="9">
        <v>1</v>
      </c>
      <c r="AF18" s="9">
        <v>50</v>
      </c>
      <c r="AG18" s="9">
        <v>53</v>
      </c>
      <c r="AH18" s="9">
        <v>0</v>
      </c>
      <c r="AI18" s="9">
        <v>1448</v>
      </c>
      <c r="AJ18" s="9">
        <v>4325</v>
      </c>
      <c r="AK18" s="9">
        <v>78</v>
      </c>
      <c r="AL18" s="9">
        <v>359098</v>
      </c>
      <c r="AM18" s="9">
        <v>10.1</v>
      </c>
      <c r="AN18" s="9">
        <v>1498</v>
      </c>
      <c r="AO18" s="9">
        <v>1557</v>
      </c>
      <c r="AP18" s="9">
        <v>50</v>
      </c>
      <c r="AQ18" s="9">
        <v>82869</v>
      </c>
      <c r="AR18" s="9">
        <v>2.2999999999999998</v>
      </c>
      <c r="AS18" s="9">
        <v>1586</v>
      </c>
      <c r="AT18" s="9">
        <v>1355</v>
      </c>
      <c r="AU18" s="9">
        <v>50</v>
      </c>
      <c r="AV18" s="9">
        <v>72118</v>
      </c>
      <c r="AW18" s="9">
        <v>2</v>
      </c>
      <c r="AX18" s="9">
        <v>1730</v>
      </c>
      <c r="AY18" s="9">
        <v>1693</v>
      </c>
      <c r="AZ18" s="9">
        <v>66</v>
      </c>
      <c r="BA18" s="9">
        <v>118941</v>
      </c>
      <c r="BB18" s="9">
        <v>3.4</v>
      </c>
    </row>
    <row r="19" spans="1:54" x14ac:dyDescent="0.35">
      <c r="A19" t="s">
        <v>157</v>
      </c>
      <c r="B19" t="s">
        <v>122</v>
      </c>
      <c r="C19" s="4" t="s">
        <v>101</v>
      </c>
      <c r="D19" t="s">
        <v>158</v>
      </c>
      <c r="E19">
        <v>0.99314999999999998</v>
      </c>
      <c r="F19">
        <v>1365</v>
      </c>
      <c r="G19">
        <v>19515</v>
      </c>
      <c r="H19">
        <v>200</v>
      </c>
      <c r="I19">
        <v>4154615</v>
      </c>
      <c r="J19">
        <v>48</v>
      </c>
      <c r="K19" s="2">
        <f t="shared" si="0"/>
        <v>1.941747572815534</v>
      </c>
      <c r="L19" s="2">
        <f t="shared" si="0"/>
        <v>1.3851376130883797</v>
      </c>
      <c r="M19" s="2">
        <f t="shared" si="1"/>
        <v>0.71334576159666629</v>
      </c>
      <c r="N19" s="5">
        <f t="shared" si="2"/>
        <v>225</v>
      </c>
      <c r="O19">
        <v>1590</v>
      </c>
      <c r="P19">
        <v>27357</v>
      </c>
      <c r="Q19">
        <v>103</v>
      </c>
      <c r="R19">
        <v>2999424</v>
      </c>
      <c r="S19">
        <v>34.700000000000003</v>
      </c>
      <c r="T19">
        <v>1073</v>
      </c>
      <c r="U19">
        <v>1839</v>
      </c>
      <c r="V19">
        <v>148</v>
      </c>
      <c r="W19">
        <v>289718</v>
      </c>
      <c r="X19">
        <v>3.3</v>
      </c>
      <c r="Y19">
        <v>1198</v>
      </c>
      <c r="Z19">
        <v>4491</v>
      </c>
      <c r="AA19">
        <v>122</v>
      </c>
      <c r="AB19">
        <v>583224</v>
      </c>
      <c r="AC19">
        <v>6.7</v>
      </c>
      <c r="AD19">
        <v>1268</v>
      </c>
      <c r="AE19">
        <v>1</v>
      </c>
      <c r="AF19">
        <v>50</v>
      </c>
      <c r="AG19">
        <v>53</v>
      </c>
      <c r="AH19">
        <v>0</v>
      </c>
      <c r="AI19">
        <v>1458</v>
      </c>
      <c r="AJ19">
        <v>1637</v>
      </c>
      <c r="AK19">
        <v>50</v>
      </c>
      <c r="AL19">
        <v>87127</v>
      </c>
      <c r="AM19">
        <v>1</v>
      </c>
      <c r="AN19">
        <v>1498</v>
      </c>
      <c r="AO19">
        <v>4395</v>
      </c>
      <c r="AP19">
        <v>52</v>
      </c>
      <c r="AQ19">
        <v>243273</v>
      </c>
      <c r="AR19">
        <v>2.8</v>
      </c>
      <c r="AS19">
        <v>1594</v>
      </c>
      <c r="AT19">
        <v>269</v>
      </c>
      <c r="AU19">
        <v>50</v>
      </c>
      <c r="AV19">
        <v>14317</v>
      </c>
      <c r="AW19">
        <v>0.2</v>
      </c>
      <c r="AX19">
        <v>1728</v>
      </c>
      <c r="AY19">
        <v>2333</v>
      </c>
      <c r="AZ19">
        <v>112</v>
      </c>
      <c r="BA19">
        <v>278141</v>
      </c>
      <c r="BB19">
        <v>3.2</v>
      </c>
    </row>
    <row r="20" spans="1:54" x14ac:dyDescent="0.35">
      <c r="A20" t="s">
        <v>159</v>
      </c>
      <c r="B20" t="s">
        <v>122</v>
      </c>
      <c r="C20" s="4" t="s">
        <v>101</v>
      </c>
      <c r="D20" t="s">
        <v>160</v>
      </c>
      <c r="E20">
        <v>0.99058299999999999</v>
      </c>
      <c r="F20">
        <v>1367</v>
      </c>
      <c r="G20">
        <v>15855</v>
      </c>
      <c r="H20">
        <v>200</v>
      </c>
      <c r="I20">
        <v>3375425</v>
      </c>
      <c r="J20">
        <v>40.799999999999997</v>
      </c>
      <c r="K20" s="2">
        <f t="shared" si="0"/>
        <v>1.680672268907563</v>
      </c>
      <c r="L20" s="2">
        <f t="shared" si="0"/>
        <v>0.88702300266914313</v>
      </c>
      <c r="M20" s="2">
        <f t="shared" si="1"/>
        <v>0.52777870243999869</v>
      </c>
      <c r="N20" s="5">
        <f t="shared" si="2"/>
        <v>221</v>
      </c>
      <c r="O20">
        <v>1588</v>
      </c>
      <c r="P20">
        <v>30041</v>
      </c>
      <c r="Q20">
        <v>119</v>
      </c>
      <c r="R20">
        <v>3805341</v>
      </c>
      <c r="S20">
        <v>45.9</v>
      </c>
      <c r="T20">
        <v>1073</v>
      </c>
      <c r="U20">
        <v>949</v>
      </c>
      <c r="V20">
        <v>124</v>
      </c>
      <c r="W20">
        <v>125262</v>
      </c>
      <c r="X20">
        <v>1.5</v>
      </c>
      <c r="Y20">
        <v>1180</v>
      </c>
      <c r="Z20">
        <v>3085</v>
      </c>
      <c r="AA20">
        <v>102</v>
      </c>
      <c r="AB20">
        <v>334956</v>
      </c>
      <c r="AC20">
        <v>4</v>
      </c>
      <c r="AD20">
        <v>1256</v>
      </c>
      <c r="AE20">
        <v>301</v>
      </c>
      <c r="AF20">
        <v>50</v>
      </c>
      <c r="AG20">
        <v>16020</v>
      </c>
      <c r="AH20">
        <v>0.2</v>
      </c>
      <c r="AI20">
        <v>1450</v>
      </c>
      <c r="AJ20">
        <v>3703</v>
      </c>
      <c r="AK20">
        <v>60</v>
      </c>
      <c r="AL20">
        <v>236503</v>
      </c>
      <c r="AM20">
        <v>2.9</v>
      </c>
      <c r="AN20">
        <v>1500</v>
      </c>
      <c r="AO20">
        <v>3069</v>
      </c>
      <c r="AP20">
        <v>50</v>
      </c>
      <c r="AQ20">
        <v>163342</v>
      </c>
      <c r="AR20">
        <v>2</v>
      </c>
      <c r="AS20">
        <v>1582</v>
      </c>
      <c r="AT20">
        <v>1539</v>
      </c>
      <c r="AU20">
        <v>50</v>
      </c>
      <c r="AV20">
        <v>81911</v>
      </c>
      <c r="AW20">
        <v>1</v>
      </c>
      <c r="AX20">
        <v>1744</v>
      </c>
      <c r="AY20">
        <v>1833</v>
      </c>
      <c r="AZ20">
        <v>74</v>
      </c>
      <c r="BA20">
        <v>144386</v>
      </c>
      <c r="BB20">
        <v>1.7</v>
      </c>
    </row>
    <row r="21" spans="1:54" x14ac:dyDescent="0.35">
      <c r="A21" t="s">
        <v>161</v>
      </c>
      <c r="B21" t="s">
        <v>122</v>
      </c>
      <c r="C21" s="4" t="s">
        <v>101</v>
      </c>
      <c r="D21" t="s">
        <v>162</v>
      </c>
      <c r="E21">
        <v>0.996085</v>
      </c>
      <c r="F21">
        <v>1365</v>
      </c>
      <c r="G21">
        <v>19839</v>
      </c>
      <c r="H21">
        <v>200</v>
      </c>
      <c r="I21">
        <v>4223592</v>
      </c>
      <c r="J21">
        <v>44.4</v>
      </c>
      <c r="K21" s="2">
        <f t="shared" si="0"/>
        <v>1.680672268907563</v>
      </c>
      <c r="L21" s="2">
        <f t="shared" si="0"/>
        <v>1.1738375689876841</v>
      </c>
      <c r="M21" s="2">
        <f t="shared" si="1"/>
        <v>0.69843337440591446</v>
      </c>
      <c r="N21" s="5">
        <f t="shared" si="2"/>
        <v>219</v>
      </c>
      <c r="O21">
        <v>1584</v>
      </c>
      <c r="P21">
        <v>28405</v>
      </c>
      <c r="Q21">
        <v>119</v>
      </c>
      <c r="R21">
        <v>3598106</v>
      </c>
      <c r="S21">
        <v>37.9</v>
      </c>
      <c r="T21">
        <v>1073</v>
      </c>
      <c r="U21">
        <v>2309</v>
      </c>
      <c r="V21">
        <v>172</v>
      </c>
      <c r="W21">
        <v>422751</v>
      </c>
      <c r="X21">
        <v>4.4000000000000004</v>
      </c>
      <c r="Y21">
        <v>1188</v>
      </c>
      <c r="Z21">
        <v>4019</v>
      </c>
      <c r="AA21">
        <v>114</v>
      </c>
      <c r="AB21">
        <v>487703</v>
      </c>
      <c r="AC21">
        <v>5.0999999999999996</v>
      </c>
      <c r="AD21">
        <v>1254</v>
      </c>
      <c r="AE21">
        <v>461</v>
      </c>
      <c r="AF21">
        <v>50</v>
      </c>
      <c r="AG21">
        <v>24536</v>
      </c>
      <c r="AH21">
        <v>0.3</v>
      </c>
      <c r="AI21">
        <v>1450</v>
      </c>
      <c r="AJ21">
        <v>2333</v>
      </c>
      <c r="AK21">
        <v>56</v>
      </c>
      <c r="AL21">
        <v>139070</v>
      </c>
      <c r="AM21">
        <v>1.5</v>
      </c>
      <c r="AN21">
        <v>1488</v>
      </c>
      <c r="AO21">
        <v>2691</v>
      </c>
      <c r="AP21">
        <v>50</v>
      </c>
      <c r="AQ21">
        <v>143224</v>
      </c>
      <c r="AR21">
        <v>1.5</v>
      </c>
      <c r="AS21">
        <v>1594</v>
      </c>
      <c r="AT21">
        <v>2623</v>
      </c>
      <c r="AU21">
        <v>50</v>
      </c>
      <c r="AV21">
        <v>139605</v>
      </c>
      <c r="AW21">
        <v>1.5</v>
      </c>
      <c r="AX21">
        <v>1746</v>
      </c>
      <c r="AY21">
        <v>2591</v>
      </c>
      <c r="AZ21">
        <v>118</v>
      </c>
      <c r="BA21">
        <v>325448</v>
      </c>
      <c r="BB21">
        <v>3.4</v>
      </c>
    </row>
    <row r="22" spans="1:54" x14ac:dyDescent="0.35">
      <c r="A22" t="s">
        <v>163</v>
      </c>
      <c r="B22" t="s">
        <v>122</v>
      </c>
      <c r="C22" s="4" t="s">
        <v>101</v>
      </c>
      <c r="D22" t="s">
        <v>164</v>
      </c>
      <c r="E22">
        <v>0.99193299999999995</v>
      </c>
      <c r="F22">
        <v>1365</v>
      </c>
      <c r="G22">
        <v>28415</v>
      </c>
      <c r="H22">
        <v>200</v>
      </c>
      <c r="I22">
        <v>6049366</v>
      </c>
      <c r="J22">
        <v>47.5</v>
      </c>
      <c r="K22" s="2">
        <f t="shared" si="0"/>
        <v>1.7699115044247788</v>
      </c>
      <c r="L22" s="2">
        <f t="shared" si="0"/>
        <v>1.2937523391568984</v>
      </c>
      <c r="M22" s="2">
        <f t="shared" si="1"/>
        <v>0.73097008206209968</v>
      </c>
      <c r="N22" s="5">
        <f t="shared" si="2"/>
        <v>227</v>
      </c>
      <c r="O22">
        <v>1592</v>
      </c>
      <c r="P22">
        <v>38873</v>
      </c>
      <c r="Q22">
        <v>113</v>
      </c>
      <c r="R22">
        <v>4675830</v>
      </c>
      <c r="S22">
        <v>36.700000000000003</v>
      </c>
      <c r="T22">
        <v>1073</v>
      </c>
      <c r="U22">
        <v>3009</v>
      </c>
      <c r="V22">
        <v>150</v>
      </c>
      <c r="W22">
        <v>480447</v>
      </c>
      <c r="X22">
        <v>3.8</v>
      </c>
      <c r="Y22">
        <v>1180</v>
      </c>
      <c r="Z22">
        <v>5135</v>
      </c>
      <c r="AA22">
        <v>104</v>
      </c>
      <c r="AB22">
        <v>568468</v>
      </c>
      <c r="AC22">
        <v>4.5</v>
      </c>
      <c r="AD22">
        <v>1250</v>
      </c>
      <c r="AE22">
        <v>573</v>
      </c>
      <c r="AF22">
        <v>50</v>
      </c>
      <c r="AG22">
        <v>30497</v>
      </c>
      <c r="AH22">
        <v>0.2</v>
      </c>
      <c r="AI22">
        <v>1458</v>
      </c>
      <c r="AJ22">
        <v>2329</v>
      </c>
      <c r="AK22">
        <v>56</v>
      </c>
      <c r="AL22">
        <v>138832</v>
      </c>
      <c r="AM22">
        <v>1.1000000000000001</v>
      </c>
      <c r="AN22">
        <v>1492</v>
      </c>
      <c r="AO22">
        <v>3921</v>
      </c>
      <c r="AP22">
        <v>50</v>
      </c>
      <c r="AQ22">
        <v>208689</v>
      </c>
      <c r="AR22">
        <v>1.6</v>
      </c>
      <c r="AS22">
        <v>1598</v>
      </c>
      <c r="AT22">
        <v>1697</v>
      </c>
      <c r="AU22">
        <v>50</v>
      </c>
      <c r="AV22">
        <v>90320</v>
      </c>
      <c r="AW22">
        <v>0.7</v>
      </c>
      <c r="AX22">
        <v>1738</v>
      </c>
      <c r="AY22">
        <v>3877</v>
      </c>
      <c r="AZ22">
        <v>122</v>
      </c>
      <c r="BA22">
        <v>503487</v>
      </c>
      <c r="BB22">
        <v>4</v>
      </c>
    </row>
    <row r="23" spans="1:54" x14ac:dyDescent="0.35">
      <c r="A23" t="s">
        <v>165</v>
      </c>
      <c r="B23" t="s">
        <v>122</v>
      </c>
      <c r="C23" s="4" t="s">
        <v>101</v>
      </c>
      <c r="D23" t="s">
        <v>166</v>
      </c>
      <c r="E23">
        <v>0.99224000000000001</v>
      </c>
      <c r="F23">
        <v>1365</v>
      </c>
      <c r="G23">
        <v>27517</v>
      </c>
      <c r="H23">
        <v>200</v>
      </c>
      <c r="I23">
        <v>5858188</v>
      </c>
      <c r="J23">
        <v>47.8</v>
      </c>
      <c r="K23" s="2">
        <f t="shared" si="0"/>
        <v>1.7699115044247788</v>
      </c>
      <c r="L23" s="2">
        <f t="shared" si="0"/>
        <v>1.2849287389721864</v>
      </c>
      <c r="M23" s="2">
        <f t="shared" si="1"/>
        <v>0.72598475054745004</v>
      </c>
      <c r="N23" s="5">
        <f t="shared" si="2"/>
        <v>225</v>
      </c>
      <c r="O23">
        <v>1590</v>
      </c>
      <c r="P23">
        <v>37903</v>
      </c>
      <c r="Q23">
        <v>113</v>
      </c>
      <c r="R23">
        <v>4559154</v>
      </c>
      <c r="S23">
        <v>37.200000000000003</v>
      </c>
      <c r="T23">
        <v>1073</v>
      </c>
      <c r="U23">
        <v>2783</v>
      </c>
      <c r="V23">
        <v>160</v>
      </c>
      <c r="W23">
        <v>473986</v>
      </c>
      <c r="X23">
        <v>3.9</v>
      </c>
      <c r="Y23">
        <v>1184</v>
      </c>
      <c r="Z23">
        <v>4861</v>
      </c>
      <c r="AA23">
        <v>108</v>
      </c>
      <c r="AB23">
        <v>558832</v>
      </c>
      <c r="AC23">
        <v>4.5999999999999996</v>
      </c>
      <c r="AD23">
        <v>1252</v>
      </c>
      <c r="AE23">
        <v>255</v>
      </c>
      <c r="AF23">
        <v>50</v>
      </c>
      <c r="AG23">
        <v>13572</v>
      </c>
      <c r="AH23">
        <v>0.1</v>
      </c>
      <c r="AI23">
        <v>1458</v>
      </c>
      <c r="AJ23">
        <v>1889</v>
      </c>
      <c r="AK23">
        <v>54</v>
      </c>
      <c r="AL23">
        <v>108582</v>
      </c>
      <c r="AM23">
        <v>0.9</v>
      </c>
      <c r="AN23">
        <v>1490</v>
      </c>
      <c r="AO23">
        <v>3233</v>
      </c>
      <c r="AP23">
        <v>50</v>
      </c>
      <c r="AQ23">
        <v>172071</v>
      </c>
      <c r="AR23">
        <v>1.4</v>
      </c>
      <c r="AS23">
        <v>1598</v>
      </c>
      <c r="AT23">
        <v>2003</v>
      </c>
      <c r="AU23">
        <v>50</v>
      </c>
      <c r="AV23">
        <v>106606</v>
      </c>
      <c r="AW23">
        <v>0.9</v>
      </c>
      <c r="AX23">
        <v>1732</v>
      </c>
      <c r="AY23">
        <v>3759</v>
      </c>
      <c r="AZ23">
        <v>102</v>
      </c>
      <c r="BA23">
        <v>408136</v>
      </c>
      <c r="BB23">
        <v>3.3</v>
      </c>
    </row>
    <row r="24" spans="1:54" x14ac:dyDescent="0.35">
      <c r="A24" t="s">
        <v>167</v>
      </c>
      <c r="B24" t="s">
        <v>122</v>
      </c>
      <c r="C24" s="4" t="s">
        <v>101</v>
      </c>
      <c r="D24" t="s">
        <v>168</v>
      </c>
      <c r="E24">
        <v>0.99275999999999998</v>
      </c>
      <c r="F24">
        <v>1367</v>
      </c>
      <c r="G24">
        <v>30765</v>
      </c>
      <c r="H24">
        <v>200</v>
      </c>
      <c r="I24">
        <v>6549666</v>
      </c>
      <c r="J24">
        <v>47.4</v>
      </c>
      <c r="K24" s="2">
        <f t="shared" si="0"/>
        <v>1.7699115044247788</v>
      </c>
      <c r="L24" s="2">
        <f t="shared" si="0"/>
        <v>1.300081958964145</v>
      </c>
      <c r="M24" s="2">
        <f t="shared" si="1"/>
        <v>0.73454623594298407</v>
      </c>
      <c r="N24" s="5">
        <f t="shared" si="2"/>
        <v>223</v>
      </c>
      <c r="O24">
        <v>1590</v>
      </c>
      <c r="P24">
        <v>41883</v>
      </c>
      <c r="Q24">
        <v>113</v>
      </c>
      <c r="R24">
        <v>5037887</v>
      </c>
      <c r="S24">
        <v>36.5</v>
      </c>
      <c r="T24">
        <v>1073</v>
      </c>
      <c r="U24">
        <v>3409</v>
      </c>
      <c r="V24">
        <v>178</v>
      </c>
      <c r="W24">
        <v>645921</v>
      </c>
      <c r="X24">
        <v>4.7</v>
      </c>
      <c r="Y24">
        <v>1186</v>
      </c>
      <c r="Z24">
        <v>5387</v>
      </c>
      <c r="AA24">
        <v>108</v>
      </c>
      <c r="AB24">
        <v>619303</v>
      </c>
      <c r="AC24">
        <v>4.5</v>
      </c>
      <c r="AD24">
        <v>1258</v>
      </c>
      <c r="AE24">
        <v>833</v>
      </c>
      <c r="AF24">
        <v>50</v>
      </c>
      <c r="AG24">
        <v>44335</v>
      </c>
      <c r="AH24">
        <v>0.3</v>
      </c>
      <c r="AI24">
        <v>1458</v>
      </c>
      <c r="AJ24">
        <v>1493</v>
      </c>
      <c r="AK24">
        <v>50</v>
      </c>
      <c r="AL24">
        <v>79462</v>
      </c>
      <c r="AM24">
        <v>0.6</v>
      </c>
      <c r="AN24">
        <v>1490</v>
      </c>
      <c r="AO24">
        <v>4051</v>
      </c>
      <c r="AP24">
        <v>50</v>
      </c>
      <c r="AQ24">
        <v>215608</v>
      </c>
      <c r="AR24">
        <v>1.6</v>
      </c>
      <c r="AS24">
        <v>1598</v>
      </c>
      <c r="AT24">
        <v>1589</v>
      </c>
      <c r="AU24">
        <v>50</v>
      </c>
      <c r="AV24">
        <v>84572</v>
      </c>
      <c r="AW24">
        <v>0.6</v>
      </c>
      <c r="AX24">
        <v>1736</v>
      </c>
      <c r="AY24">
        <v>4341</v>
      </c>
      <c r="AZ24">
        <v>116</v>
      </c>
      <c r="BA24">
        <v>536019</v>
      </c>
      <c r="BB24">
        <v>3.9</v>
      </c>
    </row>
    <row r="25" spans="1:54" x14ac:dyDescent="0.35">
      <c r="A25" t="s">
        <v>169</v>
      </c>
      <c r="B25" t="s">
        <v>122</v>
      </c>
      <c r="C25" s="4" t="s">
        <v>101</v>
      </c>
      <c r="D25" t="s">
        <v>168</v>
      </c>
      <c r="E25">
        <v>0.99275999999999998</v>
      </c>
      <c r="F25">
        <v>1367</v>
      </c>
      <c r="G25">
        <v>30765</v>
      </c>
      <c r="H25">
        <v>200</v>
      </c>
      <c r="I25">
        <v>6549666</v>
      </c>
      <c r="J25">
        <v>47.4</v>
      </c>
      <c r="K25" s="2">
        <f t="shared" si="0"/>
        <v>1.7699115044247788</v>
      </c>
      <c r="L25" s="2">
        <f t="shared" si="0"/>
        <v>1.300081958964145</v>
      </c>
      <c r="M25" s="2">
        <f t="shared" si="1"/>
        <v>0.73454623594298407</v>
      </c>
      <c r="N25" s="5">
        <f t="shared" si="2"/>
        <v>223</v>
      </c>
      <c r="O25">
        <v>1590</v>
      </c>
      <c r="P25">
        <v>41883</v>
      </c>
      <c r="Q25">
        <v>113</v>
      </c>
      <c r="R25">
        <v>5037887</v>
      </c>
      <c r="S25">
        <v>36.5</v>
      </c>
      <c r="T25">
        <v>1073</v>
      </c>
      <c r="U25">
        <v>3409</v>
      </c>
      <c r="V25">
        <v>178</v>
      </c>
      <c r="W25">
        <v>645921</v>
      </c>
      <c r="X25">
        <v>4.7</v>
      </c>
      <c r="Y25">
        <v>1186</v>
      </c>
      <c r="Z25">
        <v>5387</v>
      </c>
      <c r="AA25">
        <v>108</v>
      </c>
      <c r="AB25">
        <v>619303</v>
      </c>
      <c r="AC25">
        <v>4.5</v>
      </c>
      <c r="AD25">
        <v>1258</v>
      </c>
      <c r="AE25">
        <v>833</v>
      </c>
      <c r="AF25">
        <v>50</v>
      </c>
      <c r="AG25">
        <v>44335</v>
      </c>
      <c r="AH25">
        <v>0.3</v>
      </c>
      <c r="AI25">
        <v>1458</v>
      </c>
      <c r="AJ25">
        <v>1493</v>
      </c>
      <c r="AK25">
        <v>50</v>
      </c>
      <c r="AL25">
        <v>79462</v>
      </c>
      <c r="AM25">
        <v>0.6</v>
      </c>
      <c r="AN25">
        <v>1490</v>
      </c>
      <c r="AO25">
        <v>4051</v>
      </c>
      <c r="AP25">
        <v>50</v>
      </c>
      <c r="AQ25">
        <v>215608</v>
      </c>
      <c r="AR25">
        <v>1.6</v>
      </c>
      <c r="AS25">
        <v>1598</v>
      </c>
      <c r="AT25">
        <v>1589</v>
      </c>
      <c r="AU25">
        <v>50</v>
      </c>
      <c r="AV25">
        <v>84572</v>
      </c>
      <c r="AW25">
        <v>0.6</v>
      </c>
      <c r="AX25">
        <v>1736</v>
      </c>
      <c r="AY25">
        <v>4341</v>
      </c>
      <c r="AZ25">
        <v>116</v>
      </c>
      <c r="BA25">
        <v>536019</v>
      </c>
      <c r="BB25">
        <v>3.9</v>
      </c>
    </row>
    <row r="26" spans="1:54" x14ac:dyDescent="0.35">
      <c r="A26" t="s">
        <v>170</v>
      </c>
      <c r="B26" t="s">
        <v>122</v>
      </c>
      <c r="C26" s="4" t="s">
        <v>101</v>
      </c>
      <c r="D26" t="s">
        <v>171</v>
      </c>
      <c r="E26">
        <v>0.99375899999999995</v>
      </c>
      <c r="F26">
        <v>1365</v>
      </c>
      <c r="G26">
        <v>31883</v>
      </c>
      <c r="H26">
        <v>200</v>
      </c>
      <c r="I26">
        <v>6787681</v>
      </c>
      <c r="J26">
        <v>47.3</v>
      </c>
      <c r="K26" s="2">
        <f t="shared" si="0"/>
        <v>1.7699115044247788</v>
      </c>
      <c r="L26" s="2">
        <f t="shared" si="0"/>
        <v>1.2759772644303307</v>
      </c>
      <c r="M26" s="2">
        <f t="shared" si="1"/>
        <v>0.72092707744488416</v>
      </c>
      <c r="N26" s="5">
        <f t="shared" si="2"/>
        <v>225</v>
      </c>
      <c r="O26">
        <v>1590</v>
      </c>
      <c r="P26">
        <v>44225</v>
      </c>
      <c r="Q26">
        <v>113</v>
      </c>
      <c r="R26">
        <v>5319594</v>
      </c>
      <c r="S26">
        <v>37.1</v>
      </c>
      <c r="T26">
        <v>1073</v>
      </c>
      <c r="U26">
        <v>3401</v>
      </c>
      <c r="V26">
        <v>158</v>
      </c>
      <c r="W26">
        <v>572000</v>
      </c>
      <c r="X26">
        <v>4</v>
      </c>
      <c r="Y26">
        <v>1180</v>
      </c>
      <c r="Z26">
        <v>5677</v>
      </c>
      <c r="AA26">
        <v>106</v>
      </c>
      <c r="AB26">
        <v>640556</v>
      </c>
      <c r="AC26">
        <v>4.5</v>
      </c>
      <c r="AD26">
        <v>1250</v>
      </c>
      <c r="AE26">
        <v>1133</v>
      </c>
      <c r="AF26">
        <v>50</v>
      </c>
      <c r="AG26">
        <v>60302</v>
      </c>
      <c r="AH26">
        <v>0.4</v>
      </c>
      <c r="AI26">
        <v>1458</v>
      </c>
      <c r="AJ26">
        <v>2137</v>
      </c>
      <c r="AK26">
        <v>54</v>
      </c>
      <c r="AL26">
        <v>122837</v>
      </c>
      <c r="AM26">
        <v>0.9</v>
      </c>
      <c r="AN26">
        <v>1492</v>
      </c>
      <c r="AO26">
        <v>4419</v>
      </c>
      <c r="AP26">
        <v>50</v>
      </c>
      <c r="AQ26">
        <v>235194</v>
      </c>
      <c r="AR26">
        <v>1.6</v>
      </c>
      <c r="AS26">
        <v>1598</v>
      </c>
      <c r="AT26">
        <v>1953</v>
      </c>
      <c r="AU26">
        <v>50</v>
      </c>
      <c r="AV26">
        <v>103945</v>
      </c>
      <c r="AW26">
        <v>0.7</v>
      </c>
      <c r="AX26">
        <v>1734</v>
      </c>
      <c r="AY26">
        <v>4523</v>
      </c>
      <c r="AZ26">
        <v>106</v>
      </c>
      <c r="BA26">
        <v>510346</v>
      </c>
      <c r="BB26">
        <v>3.6</v>
      </c>
    </row>
    <row r="27" spans="1:54" x14ac:dyDescent="0.35">
      <c r="A27" t="s">
        <v>172</v>
      </c>
      <c r="B27" t="s">
        <v>122</v>
      </c>
      <c r="C27" s="4" t="s">
        <v>101</v>
      </c>
      <c r="D27" t="s">
        <v>173</v>
      </c>
      <c r="E27">
        <v>0.99444200000000005</v>
      </c>
      <c r="F27">
        <v>1367</v>
      </c>
      <c r="G27">
        <v>30607</v>
      </c>
      <c r="H27">
        <v>200</v>
      </c>
      <c r="I27">
        <v>6516029</v>
      </c>
      <c r="J27">
        <v>47</v>
      </c>
      <c r="K27" s="2">
        <f t="shared" si="0"/>
        <v>1.7699115044247788</v>
      </c>
      <c r="L27" s="2">
        <f t="shared" si="0"/>
        <v>1.2869523638164169</v>
      </c>
      <c r="M27" s="2">
        <f t="shared" si="1"/>
        <v>0.72712802603758342</v>
      </c>
      <c r="N27" s="5">
        <f t="shared" si="2"/>
        <v>223</v>
      </c>
      <c r="O27">
        <v>1590</v>
      </c>
      <c r="P27">
        <v>42093</v>
      </c>
      <c r="Q27">
        <v>113</v>
      </c>
      <c r="R27">
        <v>5063147</v>
      </c>
      <c r="S27">
        <v>36.5</v>
      </c>
      <c r="T27">
        <v>1073</v>
      </c>
      <c r="U27">
        <v>3543</v>
      </c>
      <c r="V27">
        <v>192</v>
      </c>
      <c r="W27">
        <v>724110</v>
      </c>
      <c r="X27">
        <v>5.2</v>
      </c>
      <c r="Y27">
        <v>1190</v>
      </c>
      <c r="Z27">
        <v>5321</v>
      </c>
      <c r="AA27">
        <v>112</v>
      </c>
      <c r="AB27">
        <v>634371</v>
      </c>
      <c r="AC27">
        <v>4.5999999999999996</v>
      </c>
      <c r="AD27">
        <v>1262</v>
      </c>
      <c r="AE27">
        <v>633</v>
      </c>
      <c r="AF27">
        <v>50</v>
      </c>
      <c r="AG27">
        <v>33690</v>
      </c>
      <c r="AH27">
        <v>0.2</v>
      </c>
      <c r="AI27">
        <v>1458</v>
      </c>
      <c r="AJ27">
        <v>1585</v>
      </c>
      <c r="AK27">
        <v>50</v>
      </c>
      <c r="AL27">
        <v>84359</v>
      </c>
      <c r="AM27">
        <v>0.6</v>
      </c>
      <c r="AN27">
        <v>1490</v>
      </c>
      <c r="AO27">
        <v>4279</v>
      </c>
      <c r="AP27">
        <v>50</v>
      </c>
      <c r="AQ27">
        <v>227743</v>
      </c>
      <c r="AR27">
        <v>1.6</v>
      </c>
      <c r="AS27">
        <v>1598</v>
      </c>
      <c r="AT27">
        <v>1791</v>
      </c>
      <c r="AU27">
        <v>50</v>
      </c>
      <c r="AV27">
        <v>95323</v>
      </c>
      <c r="AW27">
        <v>0.7</v>
      </c>
      <c r="AX27">
        <v>1738</v>
      </c>
      <c r="AY27">
        <v>4237</v>
      </c>
      <c r="AZ27">
        <v>108</v>
      </c>
      <c r="BA27">
        <v>487096</v>
      </c>
      <c r="BB27">
        <v>3.5</v>
      </c>
    </row>
    <row r="28" spans="1:54" x14ac:dyDescent="0.35">
      <c r="A28" t="s">
        <v>174</v>
      </c>
      <c r="B28" t="s">
        <v>122</v>
      </c>
      <c r="C28" s="4" t="s">
        <v>101</v>
      </c>
      <c r="D28" t="s">
        <v>175</v>
      </c>
      <c r="E28">
        <v>0.99348999999999998</v>
      </c>
      <c r="F28">
        <v>1367</v>
      </c>
      <c r="G28">
        <v>28485</v>
      </c>
      <c r="H28">
        <v>200</v>
      </c>
      <c r="I28">
        <v>6064269</v>
      </c>
      <c r="J28">
        <v>47.2</v>
      </c>
      <c r="K28" s="2">
        <f t="shared" si="0"/>
        <v>1.7699115044247788</v>
      </c>
      <c r="L28" s="2">
        <f t="shared" si="0"/>
        <v>1.3056724905459209</v>
      </c>
      <c r="M28" s="2">
        <f t="shared" si="1"/>
        <v>0.73770491803278693</v>
      </c>
      <c r="N28" s="5">
        <f t="shared" si="2"/>
        <v>221</v>
      </c>
      <c r="O28">
        <v>1588</v>
      </c>
      <c r="P28">
        <v>38613</v>
      </c>
      <c r="Q28">
        <v>113</v>
      </c>
      <c r="R28">
        <v>4644556</v>
      </c>
      <c r="S28">
        <v>36.1</v>
      </c>
      <c r="T28">
        <v>1073</v>
      </c>
      <c r="U28">
        <v>3337</v>
      </c>
      <c r="V28">
        <v>182</v>
      </c>
      <c r="W28">
        <v>646487</v>
      </c>
      <c r="X28">
        <v>5</v>
      </c>
      <c r="Y28">
        <v>1196</v>
      </c>
      <c r="Z28">
        <v>5053</v>
      </c>
      <c r="AA28">
        <v>116</v>
      </c>
      <c r="AB28">
        <v>623935</v>
      </c>
      <c r="AC28">
        <v>4.9000000000000004</v>
      </c>
      <c r="AD28">
        <v>1268</v>
      </c>
      <c r="AE28">
        <v>129</v>
      </c>
      <c r="AF28">
        <v>50</v>
      </c>
      <c r="AG28">
        <v>6866</v>
      </c>
      <c r="AH28">
        <v>0.1</v>
      </c>
      <c r="AI28">
        <v>1458</v>
      </c>
      <c r="AJ28">
        <v>995</v>
      </c>
      <c r="AK28">
        <v>50</v>
      </c>
      <c r="AL28">
        <v>52957</v>
      </c>
      <c r="AM28">
        <v>0.4</v>
      </c>
      <c r="AN28">
        <v>1488</v>
      </c>
      <c r="AO28">
        <v>3675</v>
      </c>
      <c r="AP28">
        <v>50</v>
      </c>
      <c r="AQ28">
        <v>195596</v>
      </c>
      <c r="AR28">
        <v>1.5</v>
      </c>
      <c r="AS28">
        <v>1598</v>
      </c>
      <c r="AT28">
        <v>1893</v>
      </c>
      <c r="AU28">
        <v>50</v>
      </c>
      <c r="AV28">
        <v>100752</v>
      </c>
      <c r="AW28">
        <v>0.8</v>
      </c>
      <c r="AX28">
        <v>1736</v>
      </c>
      <c r="AY28">
        <v>4111</v>
      </c>
      <c r="AZ28">
        <v>118</v>
      </c>
      <c r="BA28">
        <v>516371</v>
      </c>
      <c r="BB28">
        <v>4</v>
      </c>
    </row>
    <row r="29" spans="1:54" x14ac:dyDescent="0.35">
      <c r="A29" t="s">
        <v>176</v>
      </c>
      <c r="B29" t="s">
        <v>122</v>
      </c>
      <c r="C29" s="4" t="s">
        <v>101</v>
      </c>
      <c r="D29" t="s">
        <v>177</v>
      </c>
      <c r="E29">
        <v>0.99402800000000002</v>
      </c>
      <c r="F29">
        <v>1365</v>
      </c>
      <c r="G29">
        <v>32423</v>
      </c>
      <c r="H29">
        <v>200</v>
      </c>
      <c r="I29">
        <v>6902643</v>
      </c>
      <c r="J29">
        <v>47.7</v>
      </c>
      <c r="K29" s="2">
        <f t="shared" si="0"/>
        <v>1.7699115044247788</v>
      </c>
      <c r="L29" s="2">
        <f t="shared" si="0"/>
        <v>1.2978818217765486</v>
      </c>
      <c r="M29" s="2">
        <f t="shared" si="1"/>
        <v>0.73330317765464204</v>
      </c>
      <c r="N29" s="5">
        <f t="shared" si="2"/>
        <v>225</v>
      </c>
      <c r="O29">
        <v>1590</v>
      </c>
      <c r="P29">
        <v>44215</v>
      </c>
      <c r="Q29">
        <v>113</v>
      </c>
      <c r="R29">
        <v>5318391</v>
      </c>
      <c r="S29">
        <v>36.700000000000003</v>
      </c>
      <c r="T29">
        <v>1073</v>
      </c>
      <c r="U29">
        <v>3337</v>
      </c>
      <c r="V29">
        <v>164</v>
      </c>
      <c r="W29">
        <v>582549</v>
      </c>
      <c r="X29">
        <v>4</v>
      </c>
      <c r="Y29">
        <v>1186</v>
      </c>
      <c r="Z29">
        <v>5779</v>
      </c>
      <c r="AA29">
        <v>110</v>
      </c>
      <c r="AB29">
        <v>676671</v>
      </c>
      <c r="AC29">
        <v>4.7</v>
      </c>
      <c r="AD29">
        <v>1258</v>
      </c>
      <c r="AE29">
        <v>369</v>
      </c>
      <c r="AF29">
        <v>50</v>
      </c>
      <c r="AG29">
        <v>19639</v>
      </c>
      <c r="AH29">
        <v>0.1</v>
      </c>
      <c r="AI29">
        <v>1458</v>
      </c>
      <c r="AJ29">
        <v>2103</v>
      </c>
      <c r="AK29">
        <v>52</v>
      </c>
      <c r="AL29">
        <v>116406</v>
      </c>
      <c r="AM29">
        <v>0.8</v>
      </c>
      <c r="AN29">
        <v>1490</v>
      </c>
      <c r="AO29">
        <v>4427</v>
      </c>
      <c r="AP29">
        <v>50</v>
      </c>
      <c r="AQ29">
        <v>235620</v>
      </c>
      <c r="AR29">
        <v>1.6</v>
      </c>
      <c r="AS29">
        <v>1598</v>
      </c>
      <c r="AT29">
        <v>2335</v>
      </c>
      <c r="AU29">
        <v>50</v>
      </c>
      <c r="AV29">
        <v>124277</v>
      </c>
      <c r="AW29">
        <v>0.9</v>
      </c>
      <c r="AX29">
        <v>1738</v>
      </c>
      <c r="AY29">
        <v>4245</v>
      </c>
      <c r="AZ29">
        <v>112</v>
      </c>
      <c r="BA29">
        <v>506090</v>
      </c>
      <c r="BB29">
        <v>3.5</v>
      </c>
    </row>
    <row r="30" spans="1:54" x14ac:dyDescent="0.35">
      <c r="A30" t="s">
        <v>178</v>
      </c>
      <c r="B30" t="s">
        <v>122</v>
      </c>
      <c r="C30" s="4" t="s">
        <v>101</v>
      </c>
      <c r="D30" t="s">
        <v>179</v>
      </c>
      <c r="E30">
        <v>0.99403699999999995</v>
      </c>
      <c r="F30">
        <v>1367</v>
      </c>
      <c r="G30">
        <v>35423</v>
      </c>
      <c r="H30">
        <v>200</v>
      </c>
      <c r="I30">
        <v>7541323</v>
      </c>
      <c r="J30">
        <v>47.1</v>
      </c>
      <c r="K30" s="2">
        <f t="shared" si="0"/>
        <v>1.7699115044247788</v>
      </c>
      <c r="L30" s="2">
        <f t="shared" si="0"/>
        <v>1.3071653199505859</v>
      </c>
      <c r="M30" s="2">
        <f t="shared" si="1"/>
        <v>0.73854846444134015</v>
      </c>
      <c r="N30" s="5">
        <f t="shared" si="2"/>
        <v>223</v>
      </c>
      <c r="O30">
        <v>1590</v>
      </c>
      <c r="P30">
        <v>47963</v>
      </c>
      <c r="Q30">
        <v>113</v>
      </c>
      <c r="R30">
        <v>5769219</v>
      </c>
      <c r="S30">
        <v>36</v>
      </c>
      <c r="T30">
        <v>1073</v>
      </c>
      <c r="U30">
        <v>4255</v>
      </c>
      <c r="V30">
        <v>198</v>
      </c>
      <c r="W30">
        <v>896803</v>
      </c>
      <c r="X30">
        <v>5.6</v>
      </c>
      <c r="Y30">
        <v>1190</v>
      </c>
      <c r="Z30">
        <v>5749</v>
      </c>
      <c r="AA30">
        <v>114</v>
      </c>
      <c r="AB30">
        <v>697637</v>
      </c>
      <c r="AC30">
        <v>4.4000000000000004</v>
      </c>
      <c r="AD30">
        <v>1260</v>
      </c>
      <c r="AE30">
        <v>451</v>
      </c>
      <c r="AF30">
        <v>50</v>
      </c>
      <c r="AG30">
        <v>24004</v>
      </c>
      <c r="AH30">
        <v>0.1</v>
      </c>
      <c r="AI30">
        <v>1458</v>
      </c>
      <c r="AJ30">
        <v>1699</v>
      </c>
      <c r="AK30">
        <v>50</v>
      </c>
      <c r="AL30">
        <v>90426</v>
      </c>
      <c r="AM30">
        <v>0.6</v>
      </c>
      <c r="AN30">
        <v>1490</v>
      </c>
      <c r="AO30">
        <v>5023</v>
      </c>
      <c r="AP30">
        <v>50</v>
      </c>
      <c r="AQ30">
        <v>267341</v>
      </c>
      <c r="AR30">
        <v>1.7</v>
      </c>
      <c r="AS30">
        <v>1598</v>
      </c>
      <c r="AT30">
        <v>1713</v>
      </c>
      <c r="AU30">
        <v>50</v>
      </c>
      <c r="AV30">
        <v>91172</v>
      </c>
      <c r="AW30">
        <v>0.6</v>
      </c>
      <c r="AX30">
        <v>1740</v>
      </c>
      <c r="AY30">
        <v>4807</v>
      </c>
      <c r="AZ30">
        <v>126</v>
      </c>
      <c r="BA30">
        <v>644729</v>
      </c>
      <c r="BB30">
        <v>4</v>
      </c>
    </row>
    <row r="31" spans="1:54" x14ac:dyDescent="0.35">
      <c r="A31" t="s">
        <v>180</v>
      </c>
      <c r="B31" t="s">
        <v>122</v>
      </c>
      <c r="C31" s="4" t="s">
        <v>101</v>
      </c>
      <c r="D31" t="s">
        <v>181</v>
      </c>
      <c r="E31">
        <v>0.99481900000000001</v>
      </c>
      <c r="F31">
        <v>1365</v>
      </c>
      <c r="G31">
        <v>35417</v>
      </c>
      <c r="H31">
        <v>200</v>
      </c>
      <c r="I31">
        <v>7540046</v>
      </c>
      <c r="J31">
        <v>47.3</v>
      </c>
      <c r="K31" s="2">
        <f t="shared" si="0"/>
        <v>1.8018018018018018</v>
      </c>
      <c r="L31" s="2">
        <f t="shared" si="0"/>
        <v>1.3295500752407898</v>
      </c>
      <c r="M31" s="2">
        <f t="shared" si="1"/>
        <v>0.73790028543450636</v>
      </c>
      <c r="N31" s="5">
        <f t="shared" si="2"/>
        <v>221</v>
      </c>
      <c r="O31">
        <v>1586</v>
      </c>
      <c r="P31">
        <v>47997</v>
      </c>
      <c r="Q31">
        <v>111</v>
      </c>
      <c r="R31">
        <v>5671126</v>
      </c>
      <c r="S31">
        <v>35.6</v>
      </c>
      <c r="T31">
        <v>1073</v>
      </c>
      <c r="U31">
        <v>3445</v>
      </c>
      <c r="V31">
        <v>150</v>
      </c>
      <c r="W31">
        <v>550063</v>
      </c>
      <c r="X31">
        <v>3.5</v>
      </c>
      <c r="Y31">
        <v>1192</v>
      </c>
      <c r="Z31">
        <v>8391</v>
      </c>
      <c r="AA31">
        <v>118</v>
      </c>
      <c r="AB31">
        <v>1053969</v>
      </c>
      <c r="AC31">
        <v>6.6</v>
      </c>
      <c r="AD31">
        <v>1266</v>
      </c>
      <c r="AE31">
        <v>519</v>
      </c>
      <c r="AF31">
        <v>50</v>
      </c>
      <c r="AG31">
        <v>27623</v>
      </c>
      <c r="AH31">
        <v>0.2</v>
      </c>
      <c r="AI31">
        <v>1458</v>
      </c>
      <c r="AJ31">
        <v>2003</v>
      </c>
      <c r="AK31">
        <v>50</v>
      </c>
      <c r="AL31">
        <v>106606</v>
      </c>
      <c r="AM31">
        <v>0.7</v>
      </c>
      <c r="AN31">
        <v>1490</v>
      </c>
      <c r="AO31">
        <v>5245</v>
      </c>
      <c r="AP31">
        <v>50</v>
      </c>
      <c r="AQ31">
        <v>279156</v>
      </c>
      <c r="AR31">
        <v>1.8</v>
      </c>
      <c r="AS31">
        <v>1598</v>
      </c>
      <c r="AT31">
        <v>3587</v>
      </c>
      <c r="AU31">
        <v>50</v>
      </c>
      <c r="AV31">
        <v>190912</v>
      </c>
      <c r="AW31">
        <v>1.2</v>
      </c>
      <c r="AX31">
        <v>1730</v>
      </c>
      <c r="AY31">
        <v>4577</v>
      </c>
      <c r="AZ31">
        <v>106</v>
      </c>
      <c r="BA31">
        <v>516439</v>
      </c>
      <c r="BB31">
        <v>3.2</v>
      </c>
    </row>
    <row r="32" spans="1:54" x14ac:dyDescent="0.35">
      <c r="A32" t="s">
        <v>182</v>
      </c>
      <c r="B32" t="s">
        <v>122</v>
      </c>
      <c r="C32" s="4" t="s">
        <v>101</v>
      </c>
      <c r="D32" t="s">
        <v>183</v>
      </c>
      <c r="E32">
        <v>0.99170700000000001</v>
      </c>
      <c r="F32">
        <v>1365</v>
      </c>
      <c r="G32">
        <v>16535</v>
      </c>
      <c r="H32">
        <v>200</v>
      </c>
      <c r="I32">
        <v>3520193</v>
      </c>
      <c r="J32">
        <v>48.3</v>
      </c>
      <c r="K32" s="2">
        <f t="shared" si="0"/>
        <v>1.8018018018018018</v>
      </c>
      <c r="L32" s="2">
        <f t="shared" si="0"/>
        <v>1.3048132366045284</v>
      </c>
      <c r="M32" s="2">
        <f t="shared" si="1"/>
        <v>0.72417115578329616</v>
      </c>
      <c r="N32" s="5">
        <f t="shared" si="2"/>
        <v>227</v>
      </c>
      <c r="O32">
        <v>1592</v>
      </c>
      <c r="P32">
        <v>22833</v>
      </c>
      <c r="Q32">
        <v>111</v>
      </c>
      <c r="R32">
        <v>2697852</v>
      </c>
      <c r="S32">
        <v>37</v>
      </c>
      <c r="T32">
        <v>1073</v>
      </c>
      <c r="U32">
        <v>1631</v>
      </c>
      <c r="V32">
        <v>134</v>
      </c>
      <c r="W32">
        <v>232644</v>
      </c>
      <c r="X32">
        <v>3.2</v>
      </c>
      <c r="Y32">
        <v>1178</v>
      </c>
      <c r="Z32">
        <v>2911</v>
      </c>
      <c r="AA32">
        <v>100</v>
      </c>
      <c r="AB32">
        <v>309866</v>
      </c>
      <c r="AC32">
        <v>4.2</v>
      </c>
      <c r="AD32">
        <v>1250</v>
      </c>
      <c r="AE32">
        <v>459</v>
      </c>
      <c r="AF32">
        <v>50</v>
      </c>
      <c r="AG32">
        <v>24430</v>
      </c>
      <c r="AH32">
        <v>0.3</v>
      </c>
      <c r="AI32">
        <v>1458</v>
      </c>
      <c r="AJ32">
        <v>1377</v>
      </c>
      <c r="AK32">
        <v>62</v>
      </c>
      <c r="AL32">
        <v>90878</v>
      </c>
      <c r="AM32">
        <v>1.2</v>
      </c>
      <c r="AN32">
        <v>1492</v>
      </c>
      <c r="AO32">
        <v>2053</v>
      </c>
      <c r="AP32">
        <v>50</v>
      </c>
      <c r="AQ32">
        <v>109268</v>
      </c>
      <c r="AR32">
        <v>1.5</v>
      </c>
      <c r="AS32">
        <v>1598</v>
      </c>
      <c r="AT32">
        <v>1087</v>
      </c>
      <c r="AU32">
        <v>50</v>
      </c>
      <c r="AV32">
        <v>57854</v>
      </c>
      <c r="AW32">
        <v>0.8</v>
      </c>
      <c r="AX32">
        <v>1734</v>
      </c>
      <c r="AY32">
        <v>2213</v>
      </c>
      <c r="AZ32">
        <v>106</v>
      </c>
      <c r="BA32">
        <v>249701</v>
      </c>
      <c r="BB32">
        <v>3.4</v>
      </c>
    </row>
    <row r="33" spans="1:54" x14ac:dyDescent="0.35">
      <c r="A33" t="s">
        <v>184</v>
      </c>
      <c r="B33" t="s">
        <v>122</v>
      </c>
      <c r="C33" s="4" t="s">
        <v>101</v>
      </c>
      <c r="D33" t="s">
        <v>185</v>
      </c>
      <c r="E33">
        <v>0.99580299999999999</v>
      </c>
      <c r="F33">
        <v>1365</v>
      </c>
      <c r="G33">
        <v>42745</v>
      </c>
      <c r="H33">
        <v>200</v>
      </c>
      <c r="I33">
        <v>9100129</v>
      </c>
      <c r="J33">
        <v>47.9</v>
      </c>
      <c r="K33" s="2">
        <f t="shared" si="0"/>
        <v>1.834862385321101</v>
      </c>
      <c r="L33" s="2">
        <f t="shared" si="0"/>
        <v>1.3874015359079583</v>
      </c>
      <c r="M33" s="2">
        <f t="shared" si="1"/>
        <v>0.75613380269232811</v>
      </c>
      <c r="N33" s="5">
        <f t="shared" si="2"/>
        <v>223</v>
      </c>
      <c r="O33">
        <v>1588</v>
      </c>
      <c r="P33">
        <v>56531</v>
      </c>
      <c r="Q33">
        <v>109</v>
      </c>
      <c r="R33">
        <v>6559117</v>
      </c>
      <c r="S33">
        <v>34.5</v>
      </c>
      <c r="T33">
        <v>1073</v>
      </c>
      <c r="U33">
        <v>4321</v>
      </c>
      <c r="V33">
        <v>158</v>
      </c>
      <c r="W33">
        <v>726731</v>
      </c>
      <c r="X33">
        <v>3.8</v>
      </c>
      <c r="Y33">
        <v>1194</v>
      </c>
      <c r="Z33">
        <v>9655</v>
      </c>
      <c r="AA33">
        <v>120</v>
      </c>
      <c r="AB33">
        <v>1233292</v>
      </c>
      <c r="AC33">
        <v>6.5</v>
      </c>
      <c r="AD33">
        <v>1270</v>
      </c>
      <c r="AE33">
        <v>293</v>
      </c>
      <c r="AF33">
        <v>50</v>
      </c>
      <c r="AG33">
        <v>15594</v>
      </c>
      <c r="AH33">
        <v>0.1</v>
      </c>
      <c r="AI33">
        <v>1458</v>
      </c>
      <c r="AJ33">
        <v>3721</v>
      </c>
      <c r="AK33">
        <v>50</v>
      </c>
      <c r="AL33">
        <v>198044</v>
      </c>
      <c r="AM33">
        <v>1</v>
      </c>
      <c r="AN33">
        <v>1496</v>
      </c>
      <c r="AO33">
        <v>7665</v>
      </c>
      <c r="AP33">
        <v>50</v>
      </c>
      <c r="AQ33">
        <v>407957</v>
      </c>
      <c r="AR33">
        <v>2.1</v>
      </c>
      <c r="AS33">
        <v>1588</v>
      </c>
      <c r="AT33">
        <v>3377</v>
      </c>
      <c r="AU33">
        <v>50</v>
      </c>
      <c r="AV33">
        <v>179735</v>
      </c>
      <c r="AW33">
        <v>0.9</v>
      </c>
      <c r="AX33">
        <v>1732</v>
      </c>
      <c r="AY33">
        <v>5017</v>
      </c>
      <c r="AZ33">
        <v>108</v>
      </c>
      <c r="BA33">
        <v>576767</v>
      </c>
      <c r="BB33">
        <v>3</v>
      </c>
    </row>
    <row r="34" spans="1:54" x14ac:dyDescent="0.35">
      <c r="A34" t="s">
        <v>186</v>
      </c>
      <c r="B34" t="s">
        <v>122</v>
      </c>
      <c r="C34" s="4" t="s">
        <v>101</v>
      </c>
      <c r="D34" t="s">
        <v>187</v>
      </c>
      <c r="E34">
        <v>0.99566900000000003</v>
      </c>
      <c r="F34">
        <v>1365</v>
      </c>
      <c r="G34">
        <v>34461</v>
      </c>
      <c r="H34">
        <v>200</v>
      </c>
      <c r="I34">
        <v>7336520</v>
      </c>
      <c r="J34">
        <v>47.3</v>
      </c>
      <c r="K34" s="2">
        <f t="shared" si="0"/>
        <v>1.8018018018018018</v>
      </c>
      <c r="L34" s="2">
        <f t="shared" si="0"/>
        <v>1.3179913912662311</v>
      </c>
      <c r="M34" s="2">
        <f t="shared" si="1"/>
        <v>0.7314852157670183</v>
      </c>
      <c r="N34" s="5">
        <f t="shared" si="2"/>
        <v>221</v>
      </c>
      <c r="O34">
        <v>1586</v>
      </c>
      <c r="P34">
        <v>47111</v>
      </c>
      <c r="Q34">
        <v>111</v>
      </c>
      <c r="R34">
        <v>5566440</v>
      </c>
      <c r="S34">
        <v>35.9</v>
      </c>
      <c r="T34">
        <v>1073</v>
      </c>
      <c r="U34">
        <v>3401</v>
      </c>
      <c r="V34">
        <v>152</v>
      </c>
      <c r="W34">
        <v>550278</v>
      </c>
      <c r="X34">
        <v>3.5</v>
      </c>
      <c r="Y34">
        <v>1186</v>
      </c>
      <c r="Z34">
        <v>7921</v>
      </c>
      <c r="AA34">
        <v>112</v>
      </c>
      <c r="AB34">
        <v>944344</v>
      </c>
      <c r="AC34">
        <v>6.1</v>
      </c>
      <c r="AD34">
        <v>1260</v>
      </c>
      <c r="AE34">
        <v>1619</v>
      </c>
      <c r="AF34">
        <v>50</v>
      </c>
      <c r="AG34">
        <v>86169</v>
      </c>
      <c r="AH34">
        <v>0.6</v>
      </c>
      <c r="AI34">
        <v>1458</v>
      </c>
      <c r="AJ34">
        <v>1961</v>
      </c>
      <c r="AK34">
        <v>50</v>
      </c>
      <c r="AL34">
        <v>104371</v>
      </c>
      <c r="AM34">
        <v>0.7</v>
      </c>
      <c r="AN34">
        <v>1488</v>
      </c>
      <c r="AO34">
        <v>5289</v>
      </c>
      <c r="AP34">
        <v>50</v>
      </c>
      <c r="AQ34">
        <v>281498</v>
      </c>
      <c r="AR34">
        <v>1.8</v>
      </c>
      <c r="AS34">
        <v>1596</v>
      </c>
      <c r="AT34">
        <v>3687</v>
      </c>
      <c r="AU34">
        <v>50</v>
      </c>
      <c r="AV34">
        <v>196234</v>
      </c>
      <c r="AW34">
        <v>1.3</v>
      </c>
      <c r="AX34">
        <v>1728</v>
      </c>
      <c r="AY34">
        <v>4043</v>
      </c>
      <c r="AZ34">
        <v>104</v>
      </c>
      <c r="BA34">
        <v>447579</v>
      </c>
      <c r="BB34">
        <v>2.9</v>
      </c>
    </row>
    <row r="35" spans="1:54" x14ac:dyDescent="0.35">
      <c r="A35" t="s">
        <v>188</v>
      </c>
      <c r="B35" t="s">
        <v>122</v>
      </c>
      <c r="C35" s="4" t="s">
        <v>101</v>
      </c>
      <c r="D35" t="s">
        <v>189</v>
      </c>
      <c r="E35">
        <v>0.99529800000000002</v>
      </c>
      <c r="F35">
        <v>1365</v>
      </c>
      <c r="G35">
        <v>59341</v>
      </c>
      <c r="H35">
        <v>200</v>
      </c>
      <c r="I35">
        <v>12633308</v>
      </c>
      <c r="J35">
        <v>47.7</v>
      </c>
      <c r="K35" s="2">
        <f t="shared" si="0"/>
        <v>1.9801980198019802</v>
      </c>
      <c r="L35" s="2">
        <f t="shared" si="0"/>
        <v>1.3774918113581152</v>
      </c>
      <c r="M35" s="2">
        <f t="shared" si="1"/>
        <v>0.69563331574936993</v>
      </c>
      <c r="N35" s="5">
        <f t="shared" si="2"/>
        <v>223</v>
      </c>
      <c r="O35">
        <v>1588</v>
      </c>
      <c r="P35">
        <v>85305</v>
      </c>
      <c r="Q35">
        <v>101</v>
      </c>
      <c r="R35">
        <v>9171240</v>
      </c>
      <c r="S35">
        <v>34.6</v>
      </c>
      <c r="T35">
        <v>1073</v>
      </c>
      <c r="U35">
        <v>5937</v>
      </c>
      <c r="V35">
        <v>198</v>
      </c>
      <c r="W35">
        <v>1251309</v>
      </c>
      <c r="X35">
        <v>4.7</v>
      </c>
      <c r="Y35">
        <v>1194</v>
      </c>
      <c r="Z35">
        <v>9999</v>
      </c>
      <c r="AA35">
        <v>128</v>
      </c>
      <c r="AB35">
        <v>1362382</v>
      </c>
      <c r="AC35">
        <v>5.0999999999999996</v>
      </c>
      <c r="AD35">
        <v>1250</v>
      </c>
      <c r="AE35">
        <v>1751</v>
      </c>
      <c r="AF35">
        <v>60</v>
      </c>
      <c r="AG35">
        <v>111833</v>
      </c>
      <c r="AH35">
        <v>0.4</v>
      </c>
      <c r="AI35">
        <v>1458</v>
      </c>
      <c r="AJ35">
        <v>4773</v>
      </c>
      <c r="AK35">
        <v>50</v>
      </c>
      <c r="AL35">
        <v>254035</v>
      </c>
      <c r="AM35">
        <v>1</v>
      </c>
      <c r="AN35">
        <v>1498</v>
      </c>
      <c r="AO35">
        <v>9999</v>
      </c>
      <c r="AP35">
        <v>56</v>
      </c>
      <c r="AQ35">
        <v>596042</v>
      </c>
      <c r="AR35">
        <v>2.2000000000000002</v>
      </c>
      <c r="AS35">
        <v>1596</v>
      </c>
      <c r="AT35">
        <v>3391</v>
      </c>
      <c r="AU35">
        <v>50</v>
      </c>
      <c r="AV35">
        <v>180480</v>
      </c>
      <c r="AW35">
        <v>0.7</v>
      </c>
      <c r="AX35">
        <v>1722</v>
      </c>
      <c r="AY35">
        <v>7963</v>
      </c>
      <c r="AZ35">
        <v>112</v>
      </c>
      <c r="BA35">
        <v>949351</v>
      </c>
      <c r="BB35">
        <v>3.6</v>
      </c>
    </row>
    <row r="36" spans="1:54" x14ac:dyDescent="0.35">
      <c r="A36" t="s">
        <v>190</v>
      </c>
      <c r="B36" t="s">
        <v>122</v>
      </c>
      <c r="C36" s="6" t="s">
        <v>101</v>
      </c>
      <c r="D36" t="s">
        <v>191</v>
      </c>
      <c r="E36">
        <v>0.99110900000000002</v>
      </c>
      <c r="F36">
        <v>1365</v>
      </c>
      <c r="G36">
        <v>16051</v>
      </c>
      <c r="H36">
        <v>200</v>
      </c>
      <c r="I36">
        <v>3417152</v>
      </c>
      <c r="J36">
        <v>41.8</v>
      </c>
      <c r="K36" s="2">
        <f t="shared" si="0"/>
        <v>1.680672268907563</v>
      </c>
      <c r="L36" s="2">
        <f t="shared" si="0"/>
        <v>0.92846214436686014</v>
      </c>
      <c r="M36" s="2">
        <f t="shared" si="1"/>
        <v>0.55243503699879537</v>
      </c>
      <c r="N36" s="5">
        <f t="shared" si="2"/>
        <v>223</v>
      </c>
      <c r="O36">
        <v>1588</v>
      </c>
      <c r="P36">
        <v>29055</v>
      </c>
      <c r="Q36">
        <v>119</v>
      </c>
      <c r="R36">
        <v>3680443</v>
      </c>
      <c r="S36">
        <v>45</v>
      </c>
      <c r="T36">
        <v>1073</v>
      </c>
      <c r="U36">
        <v>1167</v>
      </c>
      <c r="V36">
        <v>132</v>
      </c>
      <c r="W36">
        <v>163975</v>
      </c>
      <c r="X36">
        <v>2</v>
      </c>
      <c r="Y36">
        <v>1180</v>
      </c>
      <c r="Z36">
        <v>2949</v>
      </c>
      <c r="AA36">
        <v>104</v>
      </c>
      <c r="AB36">
        <v>326468</v>
      </c>
      <c r="AC36">
        <v>4</v>
      </c>
      <c r="AD36">
        <v>1250</v>
      </c>
      <c r="AE36">
        <v>129</v>
      </c>
      <c r="AF36">
        <v>50</v>
      </c>
      <c r="AG36">
        <v>6866</v>
      </c>
      <c r="AH36">
        <v>0.1</v>
      </c>
      <c r="AI36">
        <v>1450</v>
      </c>
      <c r="AJ36">
        <v>3373</v>
      </c>
      <c r="AK36">
        <v>68</v>
      </c>
      <c r="AL36">
        <v>244150</v>
      </c>
      <c r="AM36">
        <v>3</v>
      </c>
      <c r="AN36">
        <v>1496</v>
      </c>
      <c r="AO36">
        <v>2071</v>
      </c>
      <c r="AP36">
        <v>50</v>
      </c>
      <c r="AQ36">
        <v>110226</v>
      </c>
      <c r="AR36">
        <v>1.3</v>
      </c>
      <c r="AS36">
        <v>1592</v>
      </c>
      <c r="AT36">
        <v>1679</v>
      </c>
      <c r="AU36">
        <v>50</v>
      </c>
      <c r="AV36">
        <v>89362</v>
      </c>
      <c r="AW36">
        <v>1.1000000000000001</v>
      </c>
      <c r="AX36">
        <v>1748</v>
      </c>
      <c r="AY36">
        <v>1561</v>
      </c>
      <c r="AZ36">
        <v>80</v>
      </c>
      <c r="BA36">
        <v>132931</v>
      </c>
      <c r="BB36">
        <v>1.6</v>
      </c>
    </row>
    <row r="37" spans="1:54" x14ac:dyDescent="0.35">
      <c r="A37" t="s">
        <v>192</v>
      </c>
      <c r="B37" t="s">
        <v>122</v>
      </c>
      <c r="C37" s="4" t="s">
        <v>101</v>
      </c>
      <c r="D37" t="s">
        <v>193</v>
      </c>
      <c r="E37">
        <v>0.99157499999999998</v>
      </c>
      <c r="F37">
        <v>1367</v>
      </c>
      <c r="G37">
        <v>20885</v>
      </c>
      <c r="H37">
        <v>200</v>
      </c>
      <c r="I37">
        <v>4446279</v>
      </c>
      <c r="J37">
        <v>43</v>
      </c>
      <c r="K37" s="2">
        <f t="shared" si="0"/>
        <v>1.680672268907563</v>
      </c>
      <c r="L37" s="2">
        <f t="shared" si="0"/>
        <v>1.0092538640806934</v>
      </c>
      <c r="M37" s="2">
        <f t="shared" si="1"/>
        <v>0.6005060525029472</v>
      </c>
      <c r="N37" s="5">
        <f t="shared" si="2"/>
        <v>221</v>
      </c>
      <c r="O37">
        <v>1588</v>
      </c>
      <c r="P37">
        <v>34779</v>
      </c>
      <c r="Q37">
        <v>119</v>
      </c>
      <c r="R37">
        <v>4405511</v>
      </c>
      <c r="S37">
        <v>42.6</v>
      </c>
      <c r="T37">
        <v>1073</v>
      </c>
      <c r="U37">
        <v>1793</v>
      </c>
      <c r="V37">
        <v>160</v>
      </c>
      <c r="W37">
        <v>305374</v>
      </c>
      <c r="X37">
        <v>3</v>
      </c>
      <c r="Y37">
        <v>1180</v>
      </c>
      <c r="Z37">
        <v>4091</v>
      </c>
      <c r="AA37">
        <v>102</v>
      </c>
      <c r="AB37">
        <v>444183</v>
      </c>
      <c r="AC37">
        <v>4.3</v>
      </c>
      <c r="AD37">
        <v>1252</v>
      </c>
      <c r="AE37">
        <v>965</v>
      </c>
      <c r="AF37">
        <v>50</v>
      </c>
      <c r="AG37">
        <v>51361</v>
      </c>
      <c r="AH37">
        <v>0.5</v>
      </c>
      <c r="AI37">
        <v>1454</v>
      </c>
      <c r="AJ37">
        <v>3139</v>
      </c>
      <c r="AK37">
        <v>64</v>
      </c>
      <c r="AL37">
        <v>213847</v>
      </c>
      <c r="AM37">
        <v>2.1</v>
      </c>
      <c r="AN37">
        <v>1494</v>
      </c>
      <c r="AO37">
        <v>3031</v>
      </c>
      <c r="AP37">
        <v>50</v>
      </c>
      <c r="AQ37">
        <v>161320</v>
      </c>
      <c r="AR37">
        <v>1.6</v>
      </c>
      <c r="AS37">
        <v>1588</v>
      </c>
      <c r="AT37">
        <v>1535</v>
      </c>
      <c r="AU37">
        <v>50</v>
      </c>
      <c r="AV37">
        <v>81698</v>
      </c>
      <c r="AW37">
        <v>0.8</v>
      </c>
      <c r="AX37">
        <v>1748</v>
      </c>
      <c r="AY37">
        <v>2227</v>
      </c>
      <c r="AZ37">
        <v>96</v>
      </c>
      <c r="BA37">
        <v>227575</v>
      </c>
      <c r="BB37">
        <v>2.2000000000000002</v>
      </c>
    </row>
    <row r="38" spans="1:54" x14ac:dyDescent="0.35">
      <c r="A38" t="s">
        <v>194</v>
      </c>
      <c r="B38" t="s">
        <v>122</v>
      </c>
      <c r="C38" s="4" t="s">
        <v>101</v>
      </c>
      <c r="D38" t="s">
        <v>195</v>
      </c>
      <c r="E38">
        <v>0.99423899999999998</v>
      </c>
      <c r="F38">
        <v>1365</v>
      </c>
      <c r="G38">
        <v>20987</v>
      </c>
      <c r="H38">
        <v>200</v>
      </c>
      <c r="I38">
        <v>4467994</v>
      </c>
      <c r="J38">
        <v>44.5</v>
      </c>
      <c r="K38" s="2">
        <f t="shared" si="0"/>
        <v>1.7094017094017093</v>
      </c>
      <c r="L38" s="2">
        <f t="shared" si="0"/>
        <v>1.1768926252616601</v>
      </c>
      <c r="M38" s="2">
        <f t="shared" si="1"/>
        <v>0.68848210477971328</v>
      </c>
      <c r="N38" s="5">
        <f t="shared" si="2"/>
        <v>219</v>
      </c>
      <c r="O38">
        <v>1584</v>
      </c>
      <c r="P38">
        <v>30483</v>
      </c>
      <c r="Q38">
        <v>117</v>
      </c>
      <c r="R38">
        <v>3796433</v>
      </c>
      <c r="S38">
        <v>37.799999999999997</v>
      </c>
      <c r="T38">
        <v>1073</v>
      </c>
      <c r="U38">
        <v>2303</v>
      </c>
      <c r="V38">
        <v>164</v>
      </c>
      <c r="W38">
        <v>402041</v>
      </c>
      <c r="X38">
        <v>4</v>
      </c>
      <c r="Y38">
        <v>1188</v>
      </c>
      <c r="Z38">
        <v>4335</v>
      </c>
      <c r="AA38">
        <v>114</v>
      </c>
      <c r="AB38">
        <v>526049</v>
      </c>
      <c r="AC38">
        <v>5.2</v>
      </c>
      <c r="AD38">
        <v>1256</v>
      </c>
      <c r="AE38">
        <v>281</v>
      </c>
      <c r="AF38">
        <v>50</v>
      </c>
      <c r="AG38">
        <v>14956</v>
      </c>
      <c r="AH38">
        <v>0.1</v>
      </c>
      <c r="AI38">
        <v>1450</v>
      </c>
      <c r="AJ38">
        <v>3107</v>
      </c>
      <c r="AK38">
        <v>58</v>
      </c>
      <c r="AL38">
        <v>191823</v>
      </c>
      <c r="AM38">
        <v>1.9</v>
      </c>
      <c r="AN38">
        <v>1492</v>
      </c>
      <c r="AO38">
        <v>2947</v>
      </c>
      <c r="AP38">
        <v>50</v>
      </c>
      <c r="AQ38">
        <v>156849</v>
      </c>
      <c r="AR38">
        <v>1.6</v>
      </c>
      <c r="AS38">
        <v>1594</v>
      </c>
      <c r="AT38">
        <v>2759</v>
      </c>
      <c r="AU38">
        <v>50</v>
      </c>
      <c r="AV38">
        <v>146843</v>
      </c>
      <c r="AW38">
        <v>1.5</v>
      </c>
      <c r="AX38">
        <v>1740</v>
      </c>
      <c r="AY38">
        <v>2937</v>
      </c>
      <c r="AZ38">
        <v>108</v>
      </c>
      <c r="BA38">
        <v>337645</v>
      </c>
      <c r="BB38">
        <v>3.4</v>
      </c>
    </row>
    <row r="39" spans="1:54" x14ac:dyDescent="0.35">
      <c r="A39" t="s">
        <v>196</v>
      </c>
      <c r="B39" t="s">
        <v>122</v>
      </c>
      <c r="C39" s="4" t="s">
        <v>101</v>
      </c>
      <c r="D39" t="s">
        <v>197</v>
      </c>
      <c r="E39">
        <v>0.99402900000000005</v>
      </c>
      <c r="F39">
        <v>1365</v>
      </c>
      <c r="G39">
        <v>34369</v>
      </c>
      <c r="H39">
        <v>200</v>
      </c>
      <c r="I39">
        <v>7316934</v>
      </c>
      <c r="J39">
        <v>42.5</v>
      </c>
      <c r="K39" s="2">
        <f t="shared" si="0"/>
        <v>1.5748031496062993</v>
      </c>
      <c r="L39" s="2">
        <f t="shared" si="0"/>
        <v>1.074515384344271</v>
      </c>
      <c r="M39" s="2">
        <f t="shared" si="1"/>
        <v>0.68231720632903858</v>
      </c>
      <c r="N39" s="5">
        <f t="shared" si="2"/>
        <v>219</v>
      </c>
      <c r="O39">
        <v>1584</v>
      </c>
      <c r="P39">
        <v>50371</v>
      </c>
      <c r="Q39">
        <v>127</v>
      </c>
      <c r="R39">
        <v>6809520</v>
      </c>
      <c r="S39">
        <v>39.5</v>
      </c>
      <c r="T39">
        <v>1073</v>
      </c>
      <c r="U39">
        <v>4191</v>
      </c>
      <c r="V39">
        <v>158</v>
      </c>
      <c r="W39">
        <v>704867</v>
      </c>
      <c r="X39">
        <v>4.0999999999999996</v>
      </c>
      <c r="Y39">
        <v>1182</v>
      </c>
      <c r="Z39">
        <v>7103</v>
      </c>
      <c r="AA39">
        <v>112</v>
      </c>
      <c r="AB39">
        <v>846822</v>
      </c>
      <c r="AC39">
        <v>4.9000000000000004</v>
      </c>
      <c r="AD39">
        <v>1252</v>
      </c>
      <c r="AE39">
        <v>1339</v>
      </c>
      <c r="AF39">
        <v>50</v>
      </c>
      <c r="AG39">
        <v>71266</v>
      </c>
      <c r="AH39">
        <v>0.4</v>
      </c>
      <c r="AI39">
        <v>1452</v>
      </c>
      <c r="AJ39">
        <v>4669</v>
      </c>
      <c r="AK39">
        <v>60</v>
      </c>
      <c r="AL39">
        <v>298200</v>
      </c>
      <c r="AM39">
        <v>1.7</v>
      </c>
      <c r="AN39">
        <v>1492</v>
      </c>
      <c r="AO39">
        <v>4193</v>
      </c>
      <c r="AP39">
        <v>50</v>
      </c>
      <c r="AQ39">
        <v>223166</v>
      </c>
      <c r="AR39">
        <v>1.3</v>
      </c>
      <c r="AS39">
        <v>1586</v>
      </c>
      <c r="AT39">
        <v>5101</v>
      </c>
      <c r="AU39">
        <v>50</v>
      </c>
      <c r="AV39">
        <v>271492</v>
      </c>
      <c r="AW39">
        <v>1.6</v>
      </c>
      <c r="AX39">
        <v>1748</v>
      </c>
      <c r="AY39">
        <v>3985</v>
      </c>
      <c r="AZ39">
        <v>160</v>
      </c>
      <c r="BA39">
        <v>678704</v>
      </c>
      <c r="BB39">
        <v>3.9</v>
      </c>
    </row>
    <row r="40" spans="1:54" x14ac:dyDescent="0.35">
      <c r="A40" t="s">
        <v>198</v>
      </c>
      <c r="B40" t="s">
        <v>122</v>
      </c>
      <c r="C40" s="4" t="s">
        <v>199</v>
      </c>
      <c r="D40" t="s">
        <v>200</v>
      </c>
      <c r="E40">
        <v>0.99345899999999998</v>
      </c>
      <c r="F40">
        <v>1365</v>
      </c>
      <c r="G40">
        <v>5783</v>
      </c>
      <c r="H40">
        <v>200</v>
      </c>
      <c r="I40">
        <v>1231163</v>
      </c>
      <c r="J40">
        <v>44.4</v>
      </c>
      <c r="K40" s="2">
        <f t="shared" si="0"/>
        <v>1.941747572815534</v>
      </c>
      <c r="L40" s="2">
        <f t="shared" si="0"/>
        <v>1.1980291089342066</v>
      </c>
      <c r="M40" s="2">
        <f t="shared" si="1"/>
        <v>0.61698495679078202</v>
      </c>
      <c r="N40" s="5">
        <f t="shared" si="2"/>
        <v>227</v>
      </c>
      <c r="O40">
        <v>1592</v>
      </c>
      <c r="P40">
        <v>9373</v>
      </c>
      <c r="Q40">
        <v>103</v>
      </c>
      <c r="R40">
        <v>1027657</v>
      </c>
      <c r="S40">
        <v>37.1</v>
      </c>
      <c r="T40">
        <v>1073</v>
      </c>
      <c r="U40">
        <v>603</v>
      </c>
      <c r="V40">
        <v>182</v>
      </c>
      <c r="W40">
        <v>116821</v>
      </c>
      <c r="X40">
        <v>4.2</v>
      </c>
      <c r="Y40">
        <v>1186</v>
      </c>
      <c r="Z40">
        <v>1149</v>
      </c>
      <c r="AA40">
        <v>102</v>
      </c>
      <c r="AB40">
        <v>124753</v>
      </c>
      <c r="AC40">
        <v>4.5</v>
      </c>
      <c r="AD40">
        <v>1250</v>
      </c>
      <c r="AE40">
        <v>157</v>
      </c>
      <c r="AF40">
        <v>50</v>
      </c>
      <c r="AG40">
        <v>8356</v>
      </c>
      <c r="AH40">
        <v>0.3</v>
      </c>
      <c r="AI40">
        <v>1452</v>
      </c>
      <c r="AJ40">
        <v>1003</v>
      </c>
      <c r="AK40">
        <v>60</v>
      </c>
      <c r="AL40">
        <v>64060</v>
      </c>
      <c r="AM40">
        <v>2.2999999999999998</v>
      </c>
      <c r="AN40">
        <v>1500</v>
      </c>
      <c r="AO40">
        <v>1315</v>
      </c>
      <c r="AP40">
        <v>50</v>
      </c>
      <c r="AQ40">
        <v>69989</v>
      </c>
      <c r="AR40">
        <v>2.5</v>
      </c>
      <c r="AS40">
        <v>1598</v>
      </c>
      <c r="AT40">
        <v>131</v>
      </c>
      <c r="AU40">
        <v>50</v>
      </c>
      <c r="AV40">
        <v>6972</v>
      </c>
      <c r="AW40">
        <v>0.3</v>
      </c>
      <c r="AX40">
        <v>1736</v>
      </c>
      <c r="AY40">
        <v>735</v>
      </c>
      <c r="AZ40">
        <v>158</v>
      </c>
      <c r="BA40">
        <v>123617</v>
      </c>
      <c r="BB40">
        <v>4.5</v>
      </c>
    </row>
    <row r="41" spans="1:54" x14ac:dyDescent="0.35">
      <c r="A41" t="s">
        <v>201</v>
      </c>
      <c r="B41" t="s">
        <v>122</v>
      </c>
      <c r="C41" s="4" t="s">
        <v>199</v>
      </c>
      <c r="D41" t="s">
        <v>202</v>
      </c>
      <c r="E41">
        <v>0.991815</v>
      </c>
      <c r="F41">
        <v>1365</v>
      </c>
      <c r="G41">
        <v>8927</v>
      </c>
      <c r="H41">
        <v>200</v>
      </c>
      <c r="I41">
        <v>1900499</v>
      </c>
      <c r="J41">
        <v>46.8</v>
      </c>
      <c r="K41" s="2">
        <f t="shared" si="0"/>
        <v>1.941747572815534</v>
      </c>
      <c r="L41" s="2">
        <f t="shared" si="0"/>
        <v>1.2156518212719032</v>
      </c>
      <c r="M41" s="2">
        <f t="shared" si="1"/>
        <v>0.62606073357177927</v>
      </c>
      <c r="N41" s="5">
        <f t="shared" si="2"/>
        <v>229</v>
      </c>
      <c r="O41">
        <v>1594</v>
      </c>
      <c r="P41">
        <v>14259</v>
      </c>
      <c r="Q41">
        <v>103</v>
      </c>
      <c r="R41">
        <v>1563358</v>
      </c>
      <c r="S41">
        <v>38.5</v>
      </c>
      <c r="T41">
        <v>1073</v>
      </c>
      <c r="U41">
        <v>677</v>
      </c>
      <c r="V41">
        <v>142</v>
      </c>
      <c r="W41">
        <v>102331</v>
      </c>
      <c r="X41">
        <v>2.5</v>
      </c>
      <c r="Y41">
        <v>1178</v>
      </c>
      <c r="Z41">
        <v>1611</v>
      </c>
      <c r="AA41">
        <v>106</v>
      </c>
      <c r="AB41">
        <v>181775</v>
      </c>
      <c r="AC41">
        <v>4.5</v>
      </c>
      <c r="AD41">
        <v>1250</v>
      </c>
      <c r="AE41">
        <v>147</v>
      </c>
      <c r="AF41">
        <v>50</v>
      </c>
      <c r="AG41">
        <v>7824</v>
      </c>
      <c r="AH41">
        <v>0.2</v>
      </c>
      <c r="AI41">
        <v>1458</v>
      </c>
      <c r="AJ41">
        <v>1169</v>
      </c>
      <c r="AK41">
        <v>76</v>
      </c>
      <c r="AL41">
        <v>94572</v>
      </c>
      <c r="AM41">
        <v>2.2999999999999998</v>
      </c>
      <c r="AN41">
        <v>1496</v>
      </c>
      <c r="AO41">
        <v>1341</v>
      </c>
      <c r="AP41">
        <v>52</v>
      </c>
      <c r="AQ41">
        <v>74227</v>
      </c>
      <c r="AR41">
        <v>1.8</v>
      </c>
      <c r="AS41">
        <v>1598</v>
      </c>
      <c r="AT41">
        <v>235</v>
      </c>
      <c r="AU41">
        <v>50</v>
      </c>
      <c r="AV41">
        <v>12507</v>
      </c>
      <c r="AW41">
        <v>0.3</v>
      </c>
      <c r="AX41">
        <v>1730</v>
      </c>
      <c r="AY41">
        <v>1069</v>
      </c>
      <c r="AZ41">
        <v>106</v>
      </c>
      <c r="BA41">
        <v>120619</v>
      </c>
      <c r="BB41">
        <v>3</v>
      </c>
    </row>
    <row r="42" spans="1:54" x14ac:dyDescent="0.35">
      <c r="A42" t="s">
        <v>203</v>
      </c>
      <c r="B42" t="s">
        <v>122</v>
      </c>
      <c r="C42" s="4" t="s">
        <v>199</v>
      </c>
      <c r="D42" t="s">
        <v>204</v>
      </c>
      <c r="E42">
        <v>0.99238899999999997</v>
      </c>
      <c r="F42">
        <v>1365</v>
      </c>
      <c r="G42">
        <v>5889</v>
      </c>
      <c r="H42">
        <v>200</v>
      </c>
      <c r="I42">
        <v>1253729</v>
      </c>
      <c r="J42">
        <v>48.3</v>
      </c>
      <c r="K42" s="2">
        <f t="shared" si="0"/>
        <v>1.9801980198019802</v>
      </c>
      <c r="L42" s="2">
        <f t="shared" si="0"/>
        <v>1.3193106111706836</v>
      </c>
      <c r="M42" s="2">
        <f t="shared" si="1"/>
        <v>0.66625183844326286</v>
      </c>
      <c r="N42" s="5">
        <f t="shared" si="2"/>
        <v>231</v>
      </c>
      <c r="O42">
        <v>1596</v>
      </c>
      <c r="P42">
        <v>8839</v>
      </c>
      <c r="Q42">
        <v>101</v>
      </c>
      <c r="R42">
        <v>950291</v>
      </c>
      <c r="S42">
        <v>36.6</v>
      </c>
      <c r="T42">
        <v>1073</v>
      </c>
      <c r="U42">
        <v>501</v>
      </c>
      <c r="V42">
        <v>160</v>
      </c>
      <c r="W42">
        <v>85328</v>
      </c>
      <c r="X42">
        <v>3.3</v>
      </c>
      <c r="Y42">
        <v>1184</v>
      </c>
      <c r="Z42">
        <v>967</v>
      </c>
      <c r="AA42">
        <v>98</v>
      </c>
      <c r="AB42">
        <v>100875</v>
      </c>
      <c r="AC42">
        <v>3.9</v>
      </c>
      <c r="AD42">
        <v>1250</v>
      </c>
      <c r="AE42">
        <v>1</v>
      </c>
      <c r="AF42">
        <v>50</v>
      </c>
      <c r="AG42">
        <v>53</v>
      </c>
      <c r="AH42">
        <v>0</v>
      </c>
      <c r="AI42">
        <v>1458</v>
      </c>
      <c r="AJ42">
        <v>593</v>
      </c>
      <c r="AK42">
        <v>76</v>
      </c>
      <c r="AL42">
        <v>47973</v>
      </c>
      <c r="AM42">
        <v>1.8</v>
      </c>
      <c r="AN42">
        <v>1498</v>
      </c>
      <c r="AO42">
        <v>1043</v>
      </c>
      <c r="AP42">
        <v>52</v>
      </c>
      <c r="AQ42">
        <v>57732</v>
      </c>
      <c r="AR42">
        <v>2.2000000000000002</v>
      </c>
      <c r="AS42">
        <v>1598</v>
      </c>
      <c r="AT42">
        <v>253</v>
      </c>
      <c r="AU42">
        <v>50</v>
      </c>
      <c r="AV42">
        <v>13466</v>
      </c>
      <c r="AW42">
        <v>0.5</v>
      </c>
      <c r="AX42">
        <v>1730</v>
      </c>
      <c r="AY42">
        <v>669</v>
      </c>
      <c r="AZ42">
        <v>118</v>
      </c>
      <c r="BA42">
        <v>84031</v>
      </c>
      <c r="BB42">
        <v>3.2</v>
      </c>
    </row>
    <row r="43" spans="1:54" x14ac:dyDescent="0.35">
      <c r="A43" t="s">
        <v>205</v>
      </c>
      <c r="B43" t="s">
        <v>122</v>
      </c>
      <c r="C43" s="4" t="s">
        <v>199</v>
      </c>
      <c r="D43" t="s">
        <v>206</v>
      </c>
      <c r="E43">
        <v>0.98801000000000005</v>
      </c>
      <c r="F43">
        <v>1365</v>
      </c>
      <c r="G43">
        <v>2993</v>
      </c>
      <c r="H43">
        <v>200</v>
      </c>
      <c r="I43">
        <v>637190</v>
      </c>
      <c r="J43">
        <v>43.2</v>
      </c>
      <c r="K43" s="2">
        <f t="shared" si="0"/>
        <v>1.8018018018018018</v>
      </c>
      <c r="L43" s="2">
        <f t="shared" si="0"/>
        <v>1.0119716922998736</v>
      </c>
      <c r="M43" s="2">
        <f t="shared" si="1"/>
        <v>0.56164383561643838</v>
      </c>
      <c r="N43" s="5">
        <f t="shared" si="2"/>
        <v>223</v>
      </c>
      <c r="O43">
        <v>1588</v>
      </c>
      <c r="P43">
        <v>5329</v>
      </c>
      <c r="Q43">
        <v>111</v>
      </c>
      <c r="R43">
        <v>629652</v>
      </c>
      <c r="S43">
        <v>42.7</v>
      </c>
      <c r="T43">
        <v>1073</v>
      </c>
      <c r="U43">
        <v>225</v>
      </c>
      <c r="V43">
        <v>186</v>
      </c>
      <c r="W43">
        <v>44548</v>
      </c>
      <c r="X43">
        <v>3</v>
      </c>
      <c r="Y43">
        <v>1182</v>
      </c>
      <c r="Z43">
        <v>459</v>
      </c>
      <c r="AA43">
        <v>92</v>
      </c>
      <c r="AB43">
        <v>44950</v>
      </c>
      <c r="AC43">
        <v>3.1</v>
      </c>
      <c r="AD43">
        <v>1250</v>
      </c>
      <c r="AE43">
        <v>13</v>
      </c>
      <c r="AF43">
        <v>50</v>
      </c>
      <c r="AG43">
        <v>692</v>
      </c>
      <c r="AH43">
        <v>0</v>
      </c>
      <c r="AI43">
        <v>1446</v>
      </c>
      <c r="AJ43">
        <v>493</v>
      </c>
      <c r="AK43">
        <v>60</v>
      </c>
      <c r="AL43">
        <v>31487</v>
      </c>
      <c r="AM43">
        <v>2.1</v>
      </c>
      <c r="AN43">
        <v>1492</v>
      </c>
      <c r="AO43">
        <v>615</v>
      </c>
      <c r="AP43">
        <v>50</v>
      </c>
      <c r="AQ43">
        <v>32732</v>
      </c>
      <c r="AR43">
        <v>2.2000000000000002</v>
      </c>
      <c r="AS43">
        <v>1598</v>
      </c>
      <c r="AT43">
        <v>213</v>
      </c>
      <c r="AU43">
        <v>50</v>
      </c>
      <c r="AV43">
        <v>11337</v>
      </c>
      <c r="AW43">
        <v>0.8</v>
      </c>
      <c r="AX43">
        <v>1730</v>
      </c>
      <c r="AY43">
        <v>435</v>
      </c>
      <c r="AZ43">
        <v>88</v>
      </c>
      <c r="BA43">
        <v>40748</v>
      </c>
      <c r="BB43">
        <v>2.8</v>
      </c>
    </row>
    <row r="44" spans="1:54" x14ac:dyDescent="0.35">
      <c r="A44" t="s">
        <v>207</v>
      </c>
      <c r="B44" t="s">
        <v>122</v>
      </c>
      <c r="C44" s="4" t="s">
        <v>199</v>
      </c>
      <c r="D44" t="s">
        <v>208</v>
      </c>
      <c r="E44">
        <v>0.98574700000000004</v>
      </c>
      <c r="F44">
        <v>1365</v>
      </c>
      <c r="G44">
        <v>23595</v>
      </c>
      <c r="H44">
        <v>200</v>
      </c>
      <c r="I44">
        <v>5023220</v>
      </c>
      <c r="J44">
        <v>39.799999999999997</v>
      </c>
      <c r="K44" s="2">
        <f t="shared" si="0"/>
        <v>1.5503875968992249</v>
      </c>
      <c r="L44" s="2">
        <f t="shared" si="0"/>
        <v>0.8903398545847836</v>
      </c>
      <c r="M44" s="2">
        <f t="shared" si="1"/>
        <v>0.57426923357753057</v>
      </c>
      <c r="N44" s="5">
        <f t="shared" si="2"/>
        <v>223</v>
      </c>
      <c r="O44">
        <v>1588</v>
      </c>
      <c r="P44">
        <v>41087</v>
      </c>
      <c r="Q44">
        <v>129</v>
      </c>
      <c r="R44">
        <v>5641913</v>
      </c>
      <c r="S44">
        <v>44.7</v>
      </c>
      <c r="T44">
        <v>1073</v>
      </c>
      <c r="U44">
        <v>2249</v>
      </c>
      <c r="V44">
        <v>142</v>
      </c>
      <c r="W44">
        <v>339946</v>
      </c>
      <c r="X44">
        <v>2.7</v>
      </c>
      <c r="Y44">
        <v>1184</v>
      </c>
      <c r="Z44">
        <v>5781</v>
      </c>
      <c r="AA44">
        <v>108</v>
      </c>
      <c r="AB44">
        <v>664598</v>
      </c>
      <c r="AC44">
        <v>5.3</v>
      </c>
      <c r="AD44">
        <v>1250</v>
      </c>
      <c r="AE44">
        <v>581</v>
      </c>
      <c r="AF44">
        <v>50</v>
      </c>
      <c r="AG44">
        <v>30923</v>
      </c>
      <c r="AH44">
        <v>0.2</v>
      </c>
      <c r="AI44">
        <v>1454</v>
      </c>
      <c r="AJ44">
        <v>4921</v>
      </c>
      <c r="AK44">
        <v>60</v>
      </c>
      <c r="AL44">
        <v>314295</v>
      </c>
      <c r="AM44">
        <v>2.5</v>
      </c>
      <c r="AN44">
        <v>1492</v>
      </c>
      <c r="AO44">
        <v>2345</v>
      </c>
      <c r="AP44">
        <v>50</v>
      </c>
      <c r="AQ44">
        <v>124809</v>
      </c>
      <c r="AR44">
        <v>1</v>
      </c>
      <c r="AS44">
        <v>1586</v>
      </c>
      <c r="AT44">
        <v>3361</v>
      </c>
      <c r="AU44">
        <v>50</v>
      </c>
      <c r="AV44">
        <v>178884</v>
      </c>
      <c r="AW44">
        <v>1.4</v>
      </c>
      <c r="AX44">
        <v>1748</v>
      </c>
      <c r="AY44">
        <v>3143</v>
      </c>
      <c r="AZ44">
        <v>94</v>
      </c>
      <c r="BA44">
        <v>314488</v>
      </c>
      <c r="BB44">
        <v>2.5</v>
      </c>
    </row>
    <row r="45" spans="1:54" x14ac:dyDescent="0.35">
      <c r="A45" t="s">
        <v>209</v>
      </c>
      <c r="B45" t="s">
        <v>122</v>
      </c>
      <c r="C45" s="4" t="s">
        <v>199</v>
      </c>
      <c r="D45" t="s">
        <v>210</v>
      </c>
      <c r="E45">
        <v>0.99240899999999999</v>
      </c>
      <c r="F45">
        <v>1365</v>
      </c>
      <c r="G45">
        <v>22891</v>
      </c>
      <c r="H45">
        <v>200</v>
      </c>
      <c r="I45">
        <v>4873343</v>
      </c>
      <c r="J45">
        <v>39.9</v>
      </c>
      <c r="K45" s="2">
        <f t="shared" si="0"/>
        <v>1.5748031496062993</v>
      </c>
      <c r="L45" s="2">
        <f t="shared" si="0"/>
        <v>0.96632668823117551</v>
      </c>
      <c r="M45" s="2">
        <f t="shared" si="1"/>
        <v>0.61361747754992624</v>
      </c>
      <c r="N45" s="5">
        <f t="shared" si="2"/>
        <v>219</v>
      </c>
      <c r="O45">
        <v>1584</v>
      </c>
      <c r="P45">
        <v>37305</v>
      </c>
      <c r="Q45">
        <v>127</v>
      </c>
      <c r="R45">
        <v>5043163</v>
      </c>
      <c r="S45">
        <v>41.3</v>
      </c>
      <c r="T45">
        <v>1073</v>
      </c>
      <c r="U45">
        <v>2367</v>
      </c>
      <c r="V45">
        <v>162</v>
      </c>
      <c r="W45">
        <v>408174</v>
      </c>
      <c r="X45">
        <v>3.3</v>
      </c>
      <c r="Y45">
        <v>1188</v>
      </c>
      <c r="Z45">
        <v>5255</v>
      </c>
      <c r="AA45">
        <v>106</v>
      </c>
      <c r="AB45">
        <v>592940</v>
      </c>
      <c r="AC45">
        <v>4.9000000000000004</v>
      </c>
      <c r="AD45">
        <v>1252</v>
      </c>
      <c r="AE45">
        <v>177</v>
      </c>
      <c r="AF45">
        <v>50</v>
      </c>
      <c r="AG45">
        <v>9421</v>
      </c>
      <c r="AH45">
        <v>0.1</v>
      </c>
      <c r="AI45">
        <v>1452</v>
      </c>
      <c r="AJ45">
        <v>4491</v>
      </c>
      <c r="AK45">
        <v>60</v>
      </c>
      <c r="AL45">
        <v>286831</v>
      </c>
      <c r="AM45">
        <v>2.4</v>
      </c>
      <c r="AN45">
        <v>1492</v>
      </c>
      <c r="AO45">
        <v>2063</v>
      </c>
      <c r="AP45">
        <v>50</v>
      </c>
      <c r="AQ45">
        <v>109800</v>
      </c>
      <c r="AR45">
        <v>0.9</v>
      </c>
      <c r="AS45">
        <v>1592</v>
      </c>
      <c r="AT45">
        <v>5179</v>
      </c>
      <c r="AU45">
        <v>50</v>
      </c>
      <c r="AV45">
        <v>275644</v>
      </c>
      <c r="AW45">
        <v>2.2999999999999998</v>
      </c>
      <c r="AX45">
        <v>1748</v>
      </c>
      <c r="AY45">
        <v>3163</v>
      </c>
      <c r="AZ45">
        <v>180</v>
      </c>
      <c r="BA45">
        <v>606044</v>
      </c>
      <c r="BB45">
        <v>5</v>
      </c>
    </row>
    <row r="46" spans="1:54" x14ac:dyDescent="0.35">
      <c r="A46" t="s">
        <v>211</v>
      </c>
      <c r="B46" t="s">
        <v>122</v>
      </c>
      <c r="C46" s="4" t="s">
        <v>199</v>
      </c>
      <c r="D46" t="s">
        <v>212</v>
      </c>
      <c r="E46">
        <v>0.99389400000000006</v>
      </c>
      <c r="F46">
        <v>1365</v>
      </c>
      <c r="G46">
        <v>33233</v>
      </c>
      <c r="H46">
        <v>200</v>
      </c>
      <c r="I46">
        <v>7075087</v>
      </c>
      <c r="J46">
        <v>40.299999999999997</v>
      </c>
      <c r="K46" s="2">
        <f t="shared" si="0"/>
        <v>1.7094017094017093</v>
      </c>
      <c r="L46" s="2">
        <f t="shared" si="0"/>
        <v>0.96578685817085907</v>
      </c>
      <c r="M46" s="2">
        <f t="shared" si="1"/>
        <v>0.56498529436765776</v>
      </c>
      <c r="N46" s="5">
        <f t="shared" si="2"/>
        <v>221</v>
      </c>
      <c r="O46">
        <v>1586</v>
      </c>
      <c r="P46">
        <v>58821</v>
      </c>
      <c r="Q46">
        <v>117</v>
      </c>
      <c r="R46">
        <v>7325723</v>
      </c>
      <c r="S46">
        <v>41.7</v>
      </c>
      <c r="T46">
        <v>1073</v>
      </c>
      <c r="U46">
        <v>3105</v>
      </c>
      <c r="V46">
        <v>144</v>
      </c>
      <c r="W46">
        <v>475945</v>
      </c>
      <c r="X46">
        <v>2.7</v>
      </c>
      <c r="Y46">
        <v>1186</v>
      </c>
      <c r="Z46">
        <v>7877</v>
      </c>
      <c r="AA46">
        <v>108</v>
      </c>
      <c r="AB46">
        <v>905559</v>
      </c>
      <c r="AC46">
        <v>5.2</v>
      </c>
      <c r="AD46">
        <v>1252</v>
      </c>
      <c r="AE46">
        <v>439</v>
      </c>
      <c r="AF46">
        <v>50</v>
      </c>
      <c r="AG46">
        <v>23365</v>
      </c>
      <c r="AH46">
        <v>0.1</v>
      </c>
      <c r="AI46">
        <v>1450</v>
      </c>
      <c r="AJ46">
        <v>8497</v>
      </c>
      <c r="AK46">
        <v>60</v>
      </c>
      <c r="AL46">
        <v>542687</v>
      </c>
      <c r="AM46">
        <v>3.1</v>
      </c>
      <c r="AN46">
        <v>1498</v>
      </c>
      <c r="AO46">
        <v>6463</v>
      </c>
      <c r="AP46">
        <v>50</v>
      </c>
      <c r="AQ46">
        <v>343983</v>
      </c>
      <c r="AR46">
        <v>2</v>
      </c>
      <c r="AS46">
        <v>1592</v>
      </c>
      <c r="AT46">
        <v>4213</v>
      </c>
      <c r="AU46">
        <v>50</v>
      </c>
      <c r="AV46">
        <v>224230</v>
      </c>
      <c r="AW46">
        <v>1.3</v>
      </c>
      <c r="AX46">
        <v>1736</v>
      </c>
      <c r="AY46">
        <v>6297</v>
      </c>
      <c r="AZ46">
        <v>98</v>
      </c>
      <c r="BA46">
        <v>656889</v>
      </c>
      <c r="BB46">
        <v>3.7</v>
      </c>
    </row>
    <row r="47" spans="1:54" x14ac:dyDescent="0.35">
      <c r="A47" t="s">
        <v>213</v>
      </c>
      <c r="B47" t="s">
        <v>122</v>
      </c>
      <c r="C47" s="4" t="s">
        <v>199</v>
      </c>
      <c r="D47" t="s">
        <v>214</v>
      </c>
      <c r="E47">
        <v>0.99602500000000005</v>
      </c>
      <c r="F47">
        <v>1367</v>
      </c>
      <c r="G47">
        <v>22081</v>
      </c>
      <c r="H47">
        <v>200</v>
      </c>
      <c r="I47">
        <v>4700899</v>
      </c>
      <c r="J47">
        <v>41.4</v>
      </c>
      <c r="K47" s="2">
        <f t="shared" si="0"/>
        <v>1.7391304347826086</v>
      </c>
      <c r="L47" s="2">
        <f t="shared" si="0"/>
        <v>1.0268668746948659</v>
      </c>
      <c r="M47" s="2">
        <f t="shared" si="1"/>
        <v>0.5904484316923817</v>
      </c>
      <c r="N47" s="5">
        <f t="shared" si="2"/>
        <v>219</v>
      </c>
      <c r="O47">
        <v>1586</v>
      </c>
      <c r="P47">
        <v>37397</v>
      </c>
      <c r="Q47">
        <v>115</v>
      </c>
      <c r="R47">
        <v>4577905</v>
      </c>
      <c r="S47">
        <v>40.299999999999997</v>
      </c>
      <c r="T47">
        <v>1073</v>
      </c>
      <c r="U47">
        <v>2169</v>
      </c>
      <c r="V47">
        <v>162</v>
      </c>
      <c r="W47">
        <v>374030</v>
      </c>
      <c r="X47">
        <v>3.3</v>
      </c>
      <c r="Y47">
        <v>1182</v>
      </c>
      <c r="Z47">
        <v>4625</v>
      </c>
      <c r="AA47">
        <v>108</v>
      </c>
      <c r="AB47">
        <v>531701</v>
      </c>
      <c r="AC47">
        <v>4.7</v>
      </c>
      <c r="AD47">
        <v>1250</v>
      </c>
      <c r="AE47">
        <v>929</v>
      </c>
      <c r="AF47">
        <v>50</v>
      </c>
      <c r="AG47">
        <v>49444</v>
      </c>
      <c r="AH47">
        <v>0.4</v>
      </c>
      <c r="AI47">
        <v>1452</v>
      </c>
      <c r="AJ47">
        <v>4939</v>
      </c>
      <c r="AK47">
        <v>62</v>
      </c>
      <c r="AL47">
        <v>325959</v>
      </c>
      <c r="AM47">
        <v>2.9</v>
      </c>
      <c r="AN47">
        <v>1500</v>
      </c>
      <c r="AO47">
        <v>4269</v>
      </c>
      <c r="AP47">
        <v>50</v>
      </c>
      <c r="AQ47">
        <v>227210</v>
      </c>
      <c r="AR47">
        <v>2</v>
      </c>
      <c r="AS47">
        <v>1590</v>
      </c>
      <c r="AT47">
        <v>3055</v>
      </c>
      <c r="AU47">
        <v>50</v>
      </c>
      <c r="AV47">
        <v>162597</v>
      </c>
      <c r="AW47">
        <v>1.4</v>
      </c>
      <c r="AX47">
        <v>1738</v>
      </c>
      <c r="AY47">
        <v>3777</v>
      </c>
      <c r="AZ47">
        <v>104</v>
      </c>
      <c r="BA47">
        <v>418131</v>
      </c>
      <c r="BB47">
        <v>3.7</v>
      </c>
    </row>
    <row r="48" spans="1:54" x14ac:dyDescent="0.35">
      <c r="A48" t="s">
        <v>215</v>
      </c>
      <c r="B48" t="s">
        <v>122</v>
      </c>
      <c r="C48" s="4" t="s">
        <v>199</v>
      </c>
      <c r="D48" t="s">
        <v>216</v>
      </c>
      <c r="E48">
        <v>0.99312999999999996</v>
      </c>
      <c r="F48">
        <v>1365</v>
      </c>
      <c r="G48">
        <v>22061</v>
      </c>
      <c r="H48">
        <v>200</v>
      </c>
      <c r="I48">
        <v>4696641</v>
      </c>
      <c r="J48">
        <v>40.5</v>
      </c>
      <c r="K48" s="2">
        <f t="shared" si="0"/>
        <v>1.5748031496062993</v>
      </c>
      <c r="L48" s="2">
        <f t="shared" si="0"/>
        <v>0.94455631922692096</v>
      </c>
      <c r="M48" s="2">
        <f t="shared" si="1"/>
        <v>0.59979337157771673</v>
      </c>
      <c r="N48" s="5">
        <f t="shared" si="2"/>
        <v>219</v>
      </c>
      <c r="O48">
        <v>1584</v>
      </c>
      <c r="P48">
        <v>36781</v>
      </c>
      <c r="Q48">
        <v>127</v>
      </c>
      <c r="R48">
        <v>4972325</v>
      </c>
      <c r="S48">
        <v>42.9</v>
      </c>
      <c r="T48">
        <v>1073</v>
      </c>
      <c r="U48">
        <v>2019</v>
      </c>
      <c r="V48">
        <v>142</v>
      </c>
      <c r="W48">
        <v>305181</v>
      </c>
      <c r="X48">
        <v>2.6</v>
      </c>
      <c r="Y48">
        <v>1188</v>
      </c>
      <c r="Z48">
        <v>5049</v>
      </c>
      <c r="AA48">
        <v>108</v>
      </c>
      <c r="AB48">
        <v>580445</v>
      </c>
      <c r="AC48">
        <v>5</v>
      </c>
      <c r="AD48">
        <v>1254</v>
      </c>
      <c r="AE48">
        <v>107</v>
      </c>
      <c r="AF48">
        <v>50</v>
      </c>
      <c r="AG48">
        <v>5695</v>
      </c>
      <c r="AH48">
        <v>0</v>
      </c>
      <c r="AI48">
        <v>1452</v>
      </c>
      <c r="AJ48">
        <v>4371</v>
      </c>
      <c r="AK48">
        <v>56</v>
      </c>
      <c r="AL48">
        <v>260556</v>
      </c>
      <c r="AM48">
        <v>2.2000000000000002</v>
      </c>
      <c r="AN48">
        <v>1490</v>
      </c>
      <c r="AO48">
        <v>2107</v>
      </c>
      <c r="AP48">
        <v>50</v>
      </c>
      <c r="AQ48">
        <v>112142</v>
      </c>
      <c r="AR48">
        <v>1</v>
      </c>
      <c r="AS48">
        <v>1590</v>
      </c>
      <c r="AT48">
        <v>4611</v>
      </c>
      <c r="AU48">
        <v>50</v>
      </c>
      <c r="AV48">
        <v>245413</v>
      </c>
      <c r="AW48">
        <v>2.1</v>
      </c>
      <c r="AX48">
        <v>1748</v>
      </c>
      <c r="AY48">
        <v>2801</v>
      </c>
      <c r="AZ48">
        <v>136</v>
      </c>
      <c r="BA48">
        <v>405494</v>
      </c>
      <c r="BB48">
        <v>3.5</v>
      </c>
    </row>
    <row r="49" spans="1:54" x14ac:dyDescent="0.35">
      <c r="A49" t="s">
        <v>217</v>
      </c>
      <c r="B49" t="s">
        <v>122</v>
      </c>
      <c r="C49" s="4" t="s">
        <v>199</v>
      </c>
      <c r="D49" t="s">
        <v>218</v>
      </c>
      <c r="E49">
        <v>0.99109199999999997</v>
      </c>
      <c r="F49">
        <v>1367</v>
      </c>
      <c r="G49">
        <v>29837</v>
      </c>
      <c r="H49">
        <v>200</v>
      </c>
      <c r="I49">
        <v>6352101</v>
      </c>
      <c r="J49">
        <v>39.9</v>
      </c>
      <c r="K49" s="2">
        <f t="shared" si="0"/>
        <v>1.5748031496062993</v>
      </c>
      <c r="L49" s="2">
        <f t="shared" si="0"/>
        <v>0.92998327023007199</v>
      </c>
      <c r="M49" s="2">
        <f t="shared" si="1"/>
        <v>0.59053933696190009</v>
      </c>
      <c r="N49" s="5">
        <f t="shared" si="2"/>
        <v>219</v>
      </c>
      <c r="O49">
        <v>1586</v>
      </c>
      <c r="P49">
        <v>50525</v>
      </c>
      <c r="Q49">
        <v>127</v>
      </c>
      <c r="R49">
        <v>6830339</v>
      </c>
      <c r="S49">
        <v>42.9</v>
      </c>
      <c r="T49">
        <v>1073</v>
      </c>
      <c r="U49">
        <v>2713</v>
      </c>
      <c r="V49">
        <v>154</v>
      </c>
      <c r="W49">
        <v>444736</v>
      </c>
      <c r="X49">
        <v>2.8</v>
      </c>
      <c r="Y49">
        <v>1188</v>
      </c>
      <c r="Z49">
        <v>7035</v>
      </c>
      <c r="AA49">
        <v>114</v>
      </c>
      <c r="AB49">
        <v>853692</v>
      </c>
      <c r="AC49">
        <v>5.4</v>
      </c>
      <c r="AD49">
        <v>1254</v>
      </c>
      <c r="AE49">
        <v>317</v>
      </c>
      <c r="AF49">
        <v>50</v>
      </c>
      <c r="AG49">
        <v>16872</v>
      </c>
      <c r="AH49">
        <v>0.1</v>
      </c>
      <c r="AI49">
        <v>1452</v>
      </c>
      <c r="AJ49">
        <v>6031</v>
      </c>
      <c r="AK49">
        <v>60</v>
      </c>
      <c r="AL49">
        <v>385188</v>
      </c>
      <c r="AM49">
        <v>2.4</v>
      </c>
      <c r="AN49">
        <v>1494</v>
      </c>
      <c r="AO49">
        <v>3171</v>
      </c>
      <c r="AP49">
        <v>50</v>
      </c>
      <c r="AQ49">
        <v>168771</v>
      </c>
      <c r="AR49">
        <v>1.1000000000000001</v>
      </c>
      <c r="AS49">
        <v>1586</v>
      </c>
      <c r="AT49">
        <v>5653</v>
      </c>
      <c r="AU49">
        <v>50</v>
      </c>
      <c r="AV49">
        <v>300872</v>
      </c>
      <c r="AW49">
        <v>1.9</v>
      </c>
      <c r="AX49">
        <v>1748</v>
      </c>
      <c r="AY49">
        <v>3573</v>
      </c>
      <c r="AZ49">
        <v>146</v>
      </c>
      <c r="BA49">
        <v>555288</v>
      </c>
      <c r="BB49">
        <v>3.5</v>
      </c>
    </row>
    <row r="50" spans="1:54" x14ac:dyDescent="0.35">
      <c r="A50" t="s">
        <v>219</v>
      </c>
      <c r="B50" t="s">
        <v>122</v>
      </c>
      <c r="C50" s="4" t="s">
        <v>199</v>
      </c>
      <c r="D50" t="s">
        <v>220</v>
      </c>
      <c r="E50">
        <v>0.99384099999999997</v>
      </c>
      <c r="F50">
        <v>1365</v>
      </c>
      <c r="G50">
        <v>24451</v>
      </c>
      <c r="H50">
        <v>200</v>
      </c>
      <c r="I50">
        <v>5205457</v>
      </c>
      <c r="J50">
        <v>39.9</v>
      </c>
      <c r="K50" s="2">
        <f t="shared" si="0"/>
        <v>1.5748031496062993</v>
      </c>
      <c r="L50" s="2">
        <f t="shared" si="0"/>
        <v>0.94051226587727188</v>
      </c>
      <c r="M50" s="2">
        <f t="shared" si="1"/>
        <v>0.59722527539630199</v>
      </c>
      <c r="N50" s="5">
        <f t="shared" si="2"/>
        <v>219</v>
      </c>
      <c r="O50">
        <v>1584</v>
      </c>
      <c r="P50">
        <v>40941</v>
      </c>
      <c r="Q50">
        <v>127</v>
      </c>
      <c r="R50">
        <v>5534704</v>
      </c>
      <c r="S50">
        <v>42.4</v>
      </c>
      <c r="T50">
        <v>1073</v>
      </c>
      <c r="U50">
        <v>2479</v>
      </c>
      <c r="V50">
        <v>152</v>
      </c>
      <c r="W50">
        <v>401100</v>
      </c>
      <c r="X50">
        <v>3.1</v>
      </c>
      <c r="Y50">
        <v>1184</v>
      </c>
      <c r="Z50">
        <v>5561</v>
      </c>
      <c r="AA50">
        <v>106</v>
      </c>
      <c r="AB50">
        <v>627467</v>
      </c>
      <c r="AC50">
        <v>4.8</v>
      </c>
      <c r="AD50">
        <v>1252</v>
      </c>
      <c r="AE50">
        <v>505</v>
      </c>
      <c r="AF50">
        <v>50</v>
      </c>
      <c r="AG50">
        <v>26878</v>
      </c>
      <c r="AH50">
        <v>0.2</v>
      </c>
      <c r="AI50">
        <v>1450</v>
      </c>
      <c r="AJ50">
        <v>4945</v>
      </c>
      <c r="AK50">
        <v>62</v>
      </c>
      <c r="AL50">
        <v>326355</v>
      </c>
      <c r="AM50">
        <v>2.5</v>
      </c>
      <c r="AN50">
        <v>1492</v>
      </c>
      <c r="AO50">
        <v>2375</v>
      </c>
      <c r="AP50">
        <v>50</v>
      </c>
      <c r="AQ50">
        <v>126405</v>
      </c>
      <c r="AR50">
        <v>1</v>
      </c>
      <c r="AS50">
        <v>1592</v>
      </c>
      <c r="AT50">
        <v>5291</v>
      </c>
      <c r="AU50">
        <v>50</v>
      </c>
      <c r="AV50">
        <v>281605</v>
      </c>
      <c r="AW50">
        <v>2.2000000000000002</v>
      </c>
      <c r="AX50">
        <v>1748</v>
      </c>
      <c r="AY50">
        <v>3031</v>
      </c>
      <c r="AZ50">
        <v>162</v>
      </c>
      <c r="BA50">
        <v>522677</v>
      </c>
      <c r="BB50">
        <v>4</v>
      </c>
    </row>
    <row r="51" spans="1:54" x14ac:dyDescent="0.35">
      <c r="A51" t="s">
        <v>221</v>
      </c>
      <c r="B51" t="s">
        <v>122</v>
      </c>
      <c r="C51" s="4" t="s">
        <v>199</v>
      </c>
      <c r="D51" t="s">
        <v>222</v>
      </c>
      <c r="E51">
        <v>0.99552700000000005</v>
      </c>
      <c r="F51">
        <v>1367</v>
      </c>
      <c r="G51">
        <v>5323</v>
      </c>
      <c r="H51">
        <v>200</v>
      </c>
      <c r="I51">
        <v>1133232</v>
      </c>
      <c r="J51">
        <v>43.5</v>
      </c>
      <c r="K51" s="2">
        <f t="shared" si="0"/>
        <v>2.150537634408602</v>
      </c>
      <c r="L51" s="2">
        <f t="shared" si="0"/>
        <v>1.1496746467985124</v>
      </c>
      <c r="M51" s="2">
        <f t="shared" si="1"/>
        <v>0.53459877473134476</v>
      </c>
      <c r="N51" s="5">
        <f t="shared" si="2"/>
        <v>225</v>
      </c>
      <c r="O51">
        <v>1592</v>
      </c>
      <c r="P51">
        <v>9957</v>
      </c>
      <c r="Q51">
        <v>93</v>
      </c>
      <c r="R51">
        <v>985698</v>
      </c>
      <c r="S51">
        <v>37.799999999999997</v>
      </c>
      <c r="T51">
        <v>1073</v>
      </c>
      <c r="U51">
        <v>367</v>
      </c>
      <c r="V51">
        <v>150</v>
      </c>
      <c r="W51">
        <v>58599</v>
      </c>
      <c r="X51">
        <v>2.2000000000000002</v>
      </c>
      <c r="Y51">
        <v>1186</v>
      </c>
      <c r="Z51">
        <v>1325</v>
      </c>
      <c r="AA51">
        <v>108</v>
      </c>
      <c r="AB51">
        <v>152325</v>
      </c>
      <c r="AC51">
        <v>5.8</v>
      </c>
      <c r="AD51">
        <v>1250</v>
      </c>
      <c r="AE51">
        <v>275</v>
      </c>
      <c r="AF51">
        <v>50</v>
      </c>
      <c r="AG51">
        <v>14636</v>
      </c>
      <c r="AH51">
        <v>0.6</v>
      </c>
      <c r="AI51">
        <v>1454</v>
      </c>
      <c r="AJ51">
        <v>1133</v>
      </c>
      <c r="AK51">
        <v>64</v>
      </c>
      <c r="AL51">
        <v>77187</v>
      </c>
      <c r="AM51">
        <v>3</v>
      </c>
      <c r="AN51">
        <v>1504</v>
      </c>
      <c r="AO51">
        <v>1609</v>
      </c>
      <c r="AP51">
        <v>54</v>
      </c>
      <c r="AQ51">
        <v>92487</v>
      </c>
      <c r="AR51">
        <v>3.6</v>
      </c>
      <c r="AS51">
        <v>1598</v>
      </c>
      <c r="AT51">
        <v>209</v>
      </c>
      <c r="AU51">
        <v>50</v>
      </c>
      <c r="AV51">
        <v>11124</v>
      </c>
      <c r="AW51">
        <v>0.4</v>
      </c>
      <c r="AX51">
        <v>1724</v>
      </c>
      <c r="AY51">
        <v>583</v>
      </c>
      <c r="AZ51">
        <v>128</v>
      </c>
      <c r="BA51">
        <v>79435</v>
      </c>
      <c r="BB51">
        <v>3</v>
      </c>
    </row>
    <row r="52" spans="1:54" x14ac:dyDescent="0.35">
      <c r="A52" t="s">
        <v>223</v>
      </c>
      <c r="B52" t="s">
        <v>122</v>
      </c>
      <c r="C52" s="4" t="s">
        <v>199</v>
      </c>
      <c r="D52" t="s">
        <v>224</v>
      </c>
      <c r="E52">
        <v>0.99251999999999996</v>
      </c>
      <c r="F52">
        <v>1365</v>
      </c>
      <c r="G52">
        <v>30329</v>
      </c>
      <c r="H52">
        <v>200</v>
      </c>
      <c r="I52">
        <v>6456844</v>
      </c>
      <c r="J52">
        <v>39.700000000000003</v>
      </c>
      <c r="K52" s="2">
        <f t="shared" si="0"/>
        <v>1.5748031496062993</v>
      </c>
      <c r="L52" s="2">
        <f t="shared" si="0"/>
        <v>0.93970135490832274</v>
      </c>
      <c r="M52" s="2">
        <f t="shared" si="1"/>
        <v>0.59671040982155155</v>
      </c>
      <c r="N52" s="5">
        <f t="shared" si="2"/>
        <v>219</v>
      </c>
      <c r="O52">
        <v>1584</v>
      </c>
      <c r="P52">
        <v>50827</v>
      </c>
      <c r="Q52">
        <v>127</v>
      </c>
      <c r="R52">
        <v>6871166</v>
      </c>
      <c r="S52">
        <v>42.2</v>
      </c>
      <c r="T52">
        <v>1073</v>
      </c>
      <c r="U52">
        <v>3033</v>
      </c>
      <c r="V52">
        <v>146</v>
      </c>
      <c r="W52">
        <v>471365</v>
      </c>
      <c r="X52">
        <v>2.9</v>
      </c>
      <c r="Y52">
        <v>1188</v>
      </c>
      <c r="Z52">
        <v>7901</v>
      </c>
      <c r="AA52">
        <v>108</v>
      </c>
      <c r="AB52">
        <v>908318</v>
      </c>
      <c r="AC52">
        <v>5.6</v>
      </c>
      <c r="AD52">
        <v>1258</v>
      </c>
      <c r="AE52">
        <v>291</v>
      </c>
      <c r="AF52">
        <v>50</v>
      </c>
      <c r="AG52">
        <v>15488</v>
      </c>
      <c r="AH52">
        <v>0.1</v>
      </c>
      <c r="AI52">
        <v>1450</v>
      </c>
      <c r="AJ52">
        <v>6477</v>
      </c>
      <c r="AK52">
        <v>54</v>
      </c>
      <c r="AL52">
        <v>372306</v>
      </c>
      <c r="AM52">
        <v>2.2999999999999998</v>
      </c>
      <c r="AN52">
        <v>1490</v>
      </c>
      <c r="AO52">
        <v>3807</v>
      </c>
      <c r="AP52">
        <v>50</v>
      </c>
      <c r="AQ52">
        <v>202621</v>
      </c>
      <c r="AR52">
        <v>1.2</v>
      </c>
      <c r="AS52">
        <v>1590</v>
      </c>
      <c r="AT52">
        <v>6113</v>
      </c>
      <c r="AU52">
        <v>50</v>
      </c>
      <c r="AV52">
        <v>325354</v>
      </c>
      <c r="AW52">
        <v>2</v>
      </c>
      <c r="AX52">
        <v>1748</v>
      </c>
      <c r="AY52">
        <v>4167</v>
      </c>
      <c r="AZ52">
        <v>146</v>
      </c>
      <c r="BA52">
        <v>647603</v>
      </c>
      <c r="BB52">
        <v>4</v>
      </c>
    </row>
    <row r="53" spans="1:54" x14ac:dyDescent="0.35">
      <c r="A53" t="s">
        <v>225</v>
      </c>
      <c r="B53" t="s">
        <v>122</v>
      </c>
      <c r="C53" s="4" t="s">
        <v>199</v>
      </c>
      <c r="D53" t="s">
        <v>226</v>
      </c>
      <c r="E53">
        <v>0.994591</v>
      </c>
      <c r="F53">
        <v>1365</v>
      </c>
      <c r="G53">
        <v>4471</v>
      </c>
      <c r="H53">
        <v>200</v>
      </c>
      <c r="I53">
        <v>951846</v>
      </c>
      <c r="J53">
        <v>43.3</v>
      </c>
      <c r="K53" s="2">
        <f t="shared" si="0"/>
        <v>1.9801980198019802</v>
      </c>
      <c r="L53" s="2">
        <f t="shared" si="0"/>
        <v>1.0845838831194581</v>
      </c>
      <c r="M53" s="2">
        <f t="shared" si="1"/>
        <v>0.54771530074727426</v>
      </c>
      <c r="N53" s="5">
        <f t="shared" si="2"/>
        <v>227</v>
      </c>
      <c r="O53">
        <v>1592</v>
      </c>
      <c r="P53">
        <v>8163</v>
      </c>
      <c r="Q53">
        <v>101</v>
      </c>
      <c r="R53">
        <v>877614</v>
      </c>
      <c r="S53">
        <v>39.9</v>
      </c>
      <c r="T53">
        <v>1073</v>
      </c>
      <c r="U53">
        <v>339</v>
      </c>
      <c r="V53">
        <v>142</v>
      </c>
      <c r="W53">
        <v>51241</v>
      </c>
      <c r="X53">
        <v>2.2999999999999998</v>
      </c>
      <c r="Y53">
        <v>1188</v>
      </c>
      <c r="Z53">
        <v>1117</v>
      </c>
      <c r="AA53">
        <v>108</v>
      </c>
      <c r="AB53">
        <v>128413</v>
      </c>
      <c r="AC53">
        <v>5.8</v>
      </c>
      <c r="AD53">
        <v>1254</v>
      </c>
      <c r="AE53">
        <v>127</v>
      </c>
      <c r="AF53">
        <v>50</v>
      </c>
      <c r="AG53">
        <v>6759</v>
      </c>
      <c r="AH53">
        <v>0.3</v>
      </c>
      <c r="AI53">
        <v>1456</v>
      </c>
      <c r="AJ53">
        <v>1135</v>
      </c>
      <c r="AK53">
        <v>60</v>
      </c>
      <c r="AL53">
        <v>72490</v>
      </c>
      <c r="AM53">
        <v>3.3</v>
      </c>
      <c r="AN53">
        <v>1502</v>
      </c>
      <c r="AO53">
        <v>1105</v>
      </c>
      <c r="AP53">
        <v>50</v>
      </c>
      <c r="AQ53">
        <v>58812</v>
      </c>
      <c r="AR53">
        <v>2.7</v>
      </c>
      <c r="AS53">
        <v>1598</v>
      </c>
      <c r="AT53">
        <v>251</v>
      </c>
      <c r="AU53">
        <v>50</v>
      </c>
      <c r="AV53">
        <v>13359</v>
      </c>
      <c r="AW53">
        <v>0.6</v>
      </c>
      <c r="AX53">
        <v>1724</v>
      </c>
      <c r="AY53">
        <v>437</v>
      </c>
      <c r="AZ53">
        <v>78</v>
      </c>
      <c r="BA53">
        <v>36283</v>
      </c>
      <c r="BB53">
        <v>1.7</v>
      </c>
    </row>
    <row r="54" spans="1:54" x14ac:dyDescent="0.35">
      <c r="A54" t="s">
        <v>227</v>
      </c>
      <c r="B54" t="s">
        <v>122</v>
      </c>
      <c r="C54" s="4" t="s">
        <v>199</v>
      </c>
      <c r="D54" t="s">
        <v>228</v>
      </c>
      <c r="E54">
        <v>0.99040600000000001</v>
      </c>
      <c r="F54">
        <v>1367</v>
      </c>
      <c r="G54">
        <v>4721</v>
      </c>
      <c r="H54">
        <v>200</v>
      </c>
      <c r="I54">
        <v>1005070</v>
      </c>
      <c r="J54">
        <v>45.5</v>
      </c>
      <c r="K54" s="2">
        <f t="shared" si="0"/>
        <v>1.9801980198019802</v>
      </c>
      <c r="L54" s="2">
        <f t="shared" si="0"/>
        <v>1.1919569265070387</v>
      </c>
      <c r="M54" s="2">
        <f t="shared" si="1"/>
        <v>0.60193803391559353</v>
      </c>
      <c r="N54" s="5">
        <f t="shared" si="2"/>
        <v>227</v>
      </c>
      <c r="O54">
        <v>1594</v>
      </c>
      <c r="P54">
        <v>7843</v>
      </c>
      <c r="Q54">
        <v>101</v>
      </c>
      <c r="R54">
        <v>843210</v>
      </c>
      <c r="S54">
        <v>38.200000000000003</v>
      </c>
      <c r="T54">
        <v>1073</v>
      </c>
      <c r="U54">
        <v>411</v>
      </c>
      <c r="V54">
        <v>174</v>
      </c>
      <c r="W54">
        <v>76124</v>
      </c>
      <c r="X54">
        <v>3.4</v>
      </c>
      <c r="Y54">
        <v>1192</v>
      </c>
      <c r="Z54">
        <v>933</v>
      </c>
      <c r="AA54">
        <v>104</v>
      </c>
      <c r="AB54">
        <v>103287</v>
      </c>
      <c r="AC54">
        <v>4.7</v>
      </c>
      <c r="AD54">
        <v>1256</v>
      </c>
      <c r="AE54">
        <v>37</v>
      </c>
      <c r="AF54">
        <v>50</v>
      </c>
      <c r="AG54">
        <v>1969</v>
      </c>
      <c r="AH54">
        <v>0.1</v>
      </c>
      <c r="AI54">
        <v>1452</v>
      </c>
      <c r="AJ54">
        <v>733</v>
      </c>
      <c r="AK54">
        <v>64</v>
      </c>
      <c r="AL54">
        <v>49936</v>
      </c>
      <c r="AM54">
        <v>2.2999999999999998</v>
      </c>
      <c r="AN54">
        <v>1498</v>
      </c>
      <c r="AO54">
        <v>1067</v>
      </c>
      <c r="AP54">
        <v>52</v>
      </c>
      <c r="AQ54">
        <v>59061</v>
      </c>
      <c r="AR54">
        <v>2.7</v>
      </c>
      <c r="AS54">
        <v>1598</v>
      </c>
      <c r="AT54">
        <v>153</v>
      </c>
      <c r="AU54">
        <v>50</v>
      </c>
      <c r="AV54">
        <v>8143</v>
      </c>
      <c r="AW54">
        <v>0.4</v>
      </c>
      <c r="AX54">
        <v>1728</v>
      </c>
      <c r="AY54">
        <v>551</v>
      </c>
      <c r="AZ54">
        <v>102</v>
      </c>
      <c r="BA54">
        <v>59825</v>
      </c>
      <c r="BB54">
        <v>2.7</v>
      </c>
    </row>
    <row r="55" spans="1:54" x14ac:dyDescent="0.35">
      <c r="A55" t="s">
        <v>229</v>
      </c>
      <c r="B55" t="s">
        <v>122</v>
      </c>
      <c r="C55" s="4" t="s">
        <v>199</v>
      </c>
      <c r="D55" t="s">
        <v>230</v>
      </c>
      <c r="E55">
        <v>0.99267700000000003</v>
      </c>
      <c r="F55">
        <v>1367</v>
      </c>
      <c r="G55">
        <v>8669</v>
      </c>
      <c r="H55">
        <v>200</v>
      </c>
      <c r="I55">
        <v>1845573</v>
      </c>
      <c r="J55">
        <v>47.2</v>
      </c>
      <c r="K55" s="2">
        <f t="shared" si="0"/>
        <v>1.941747572815534</v>
      </c>
      <c r="L55" s="2">
        <f t="shared" si="0"/>
        <v>1.2216423704815749</v>
      </c>
      <c r="M55" s="2">
        <f t="shared" si="1"/>
        <v>0.62914580158211775</v>
      </c>
      <c r="N55" s="5">
        <f t="shared" si="2"/>
        <v>227</v>
      </c>
      <c r="O55">
        <v>1594</v>
      </c>
      <c r="P55">
        <v>13779</v>
      </c>
      <c r="Q55">
        <v>103</v>
      </c>
      <c r="R55">
        <v>1510731</v>
      </c>
      <c r="S55">
        <v>38.6</v>
      </c>
      <c r="T55">
        <v>1073</v>
      </c>
      <c r="U55">
        <v>623</v>
      </c>
      <c r="V55">
        <v>156</v>
      </c>
      <c r="W55">
        <v>103453</v>
      </c>
      <c r="X55">
        <v>2.6</v>
      </c>
      <c r="Y55">
        <v>1188</v>
      </c>
      <c r="Z55">
        <v>1593</v>
      </c>
      <c r="AA55">
        <v>106</v>
      </c>
      <c r="AB55">
        <v>179744</v>
      </c>
      <c r="AC55">
        <v>4.5999999999999996</v>
      </c>
      <c r="AD55">
        <v>1252</v>
      </c>
      <c r="AE55">
        <v>31</v>
      </c>
      <c r="AF55">
        <v>50</v>
      </c>
      <c r="AG55">
        <v>1650</v>
      </c>
      <c r="AH55">
        <v>0</v>
      </c>
      <c r="AI55">
        <v>1454</v>
      </c>
      <c r="AJ55">
        <v>897</v>
      </c>
      <c r="AK55">
        <v>62</v>
      </c>
      <c r="AL55">
        <v>59199</v>
      </c>
      <c r="AM55">
        <v>1.5</v>
      </c>
      <c r="AN55">
        <v>1496</v>
      </c>
      <c r="AO55">
        <v>1553</v>
      </c>
      <c r="AP55">
        <v>50</v>
      </c>
      <c r="AQ55">
        <v>82656</v>
      </c>
      <c r="AR55">
        <v>2.1</v>
      </c>
      <c r="AS55">
        <v>1598</v>
      </c>
      <c r="AT55">
        <v>325</v>
      </c>
      <c r="AU55">
        <v>50</v>
      </c>
      <c r="AV55">
        <v>17298</v>
      </c>
      <c r="AW55">
        <v>0.4</v>
      </c>
      <c r="AX55">
        <v>1728</v>
      </c>
      <c r="AY55">
        <v>981</v>
      </c>
      <c r="AZ55">
        <v>106</v>
      </c>
      <c r="BA55">
        <v>110690</v>
      </c>
      <c r="BB55">
        <v>2.8</v>
      </c>
    </row>
    <row r="56" spans="1:54" x14ac:dyDescent="0.35">
      <c r="A56" t="s">
        <v>231</v>
      </c>
      <c r="B56" t="s">
        <v>122</v>
      </c>
      <c r="C56" s="4" t="s">
        <v>199</v>
      </c>
      <c r="D56" t="s">
        <v>232</v>
      </c>
      <c r="E56">
        <v>0.99097199999999996</v>
      </c>
      <c r="F56">
        <v>1365</v>
      </c>
      <c r="G56">
        <v>5503</v>
      </c>
      <c r="H56">
        <v>200</v>
      </c>
      <c r="I56">
        <v>1171552</v>
      </c>
      <c r="J56">
        <v>46.9</v>
      </c>
      <c r="K56" s="2">
        <f t="shared" si="0"/>
        <v>1.941747572815534</v>
      </c>
      <c r="L56" s="2">
        <f t="shared" si="0"/>
        <v>1.2050784886322374</v>
      </c>
      <c r="M56" s="2">
        <f t="shared" si="1"/>
        <v>0.62061576632457427</v>
      </c>
      <c r="N56" s="5">
        <f t="shared" si="2"/>
        <v>229</v>
      </c>
      <c r="O56">
        <v>1594</v>
      </c>
      <c r="P56">
        <v>8867</v>
      </c>
      <c r="Q56">
        <v>103</v>
      </c>
      <c r="R56">
        <v>972179</v>
      </c>
      <c r="S56">
        <v>38.9</v>
      </c>
      <c r="T56">
        <v>1073</v>
      </c>
      <c r="U56">
        <v>419</v>
      </c>
      <c r="V56">
        <v>154</v>
      </c>
      <c r="W56">
        <v>68686</v>
      </c>
      <c r="X56">
        <v>2.7</v>
      </c>
      <c r="Y56">
        <v>1184</v>
      </c>
      <c r="Z56">
        <v>959</v>
      </c>
      <c r="AA56">
        <v>106</v>
      </c>
      <c r="AB56">
        <v>108207</v>
      </c>
      <c r="AC56">
        <v>4.3</v>
      </c>
      <c r="AD56">
        <v>1250</v>
      </c>
      <c r="AE56">
        <v>1</v>
      </c>
      <c r="AF56">
        <v>50</v>
      </c>
      <c r="AG56">
        <v>53</v>
      </c>
      <c r="AH56">
        <v>0</v>
      </c>
      <c r="AI56">
        <v>1456</v>
      </c>
      <c r="AJ56">
        <v>769</v>
      </c>
      <c r="AK56">
        <v>66</v>
      </c>
      <c r="AL56">
        <v>54026</v>
      </c>
      <c r="AM56">
        <v>2.2000000000000002</v>
      </c>
      <c r="AN56">
        <v>1498</v>
      </c>
      <c r="AO56">
        <v>959</v>
      </c>
      <c r="AP56">
        <v>50</v>
      </c>
      <c r="AQ56">
        <v>51041</v>
      </c>
      <c r="AR56">
        <v>2</v>
      </c>
      <c r="AS56">
        <v>1598</v>
      </c>
      <c r="AT56">
        <v>233</v>
      </c>
      <c r="AU56">
        <v>50</v>
      </c>
      <c r="AV56">
        <v>12401</v>
      </c>
      <c r="AW56">
        <v>0.5</v>
      </c>
      <c r="AX56">
        <v>1730</v>
      </c>
      <c r="AY56">
        <v>591</v>
      </c>
      <c r="AZ56">
        <v>98</v>
      </c>
      <c r="BA56">
        <v>61652</v>
      </c>
      <c r="BB56">
        <v>2.5</v>
      </c>
    </row>
    <row r="57" spans="1:54" x14ac:dyDescent="0.35">
      <c r="A57" t="s">
        <v>233</v>
      </c>
      <c r="B57" t="s">
        <v>122</v>
      </c>
      <c r="C57" s="4" t="s">
        <v>199</v>
      </c>
      <c r="D57" t="s">
        <v>234</v>
      </c>
      <c r="E57">
        <v>0.99215900000000001</v>
      </c>
      <c r="F57">
        <v>1365</v>
      </c>
      <c r="G57">
        <v>6065</v>
      </c>
      <c r="H57">
        <v>200</v>
      </c>
      <c r="I57">
        <v>1291199</v>
      </c>
      <c r="J57">
        <v>47.3</v>
      </c>
      <c r="K57" s="2">
        <f t="shared" si="0"/>
        <v>1.941747572815534</v>
      </c>
      <c r="L57" s="2">
        <f t="shared" si="0"/>
        <v>1.2139675955393803</v>
      </c>
      <c r="M57" s="2">
        <f t="shared" si="1"/>
        <v>0.62519327904339761</v>
      </c>
      <c r="N57" s="5">
        <f t="shared" si="2"/>
        <v>229</v>
      </c>
      <c r="O57">
        <v>1594</v>
      </c>
      <c r="P57">
        <v>9701</v>
      </c>
      <c r="Q57">
        <v>103</v>
      </c>
      <c r="R57">
        <v>1063619</v>
      </c>
      <c r="S57">
        <v>39</v>
      </c>
      <c r="T57">
        <v>1073</v>
      </c>
      <c r="U57">
        <v>427</v>
      </c>
      <c r="V57">
        <v>148</v>
      </c>
      <c r="W57">
        <v>67270</v>
      </c>
      <c r="X57">
        <v>2.5</v>
      </c>
      <c r="Y57">
        <v>1178</v>
      </c>
      <c r="Z57">
        <v>1043</v>
      </c>
      <c r="AA57">
        <v>102</v>
      </c>
      <c r="AB57">
        <v>113244</v>
      </c>
      <c r="AC57">
        <v>4.2</v>
      </c>
      <c r="AD57">
        <v>1250</v>
      </c>
      <c r="AE57">
        <v>89</v>
      </c>
      <c r="AF57">
        <v>50</v>
      </c>
      <c r="AG57">
        <v>4737</v>
      </c>
      <c r="AH57">
        <v>0.2</v>
      </c>
      <c r="AI57">
        <v>1458</v>
      </c>
      <c r="AJ57">
        <v>749</v>
      </c>
      <c r="AK57">
        <v>72</v>
      </c>
      <c r="AL57">
        <v>57405</v>
      </c>
      <c r="AM57">
        <v>2.1</v>
      </c>
      <c r="AN57">
        <v>1496</v>
      </c>
      <c r="AO57">
        <v>947</v>
      </c>
      <c r="AP57">
        <v>50</v>
      </c>
      <c r="AQ57">
        <v>50403</v>
      </c>
      <c r="AR57">
        <v>1.8</v>
      </c>
      <c r="AS57">
        <v>1598</v>
      </c>
      <c r="AT57">
        <v>269</v>
      </c>
      <c r="AU57">
        <v>50</v>
      </c>
      <c r="AV57">
        <v>14317</v>
      </c>
      <c r="AW57">
        <v>0.5</v>
      </c>
      <c r="AX57">
        <v>1726</v>
      </c>
      <c r="AY57">
        <v>689</v>
      </c>
      <c r="AZ57">
        <v>90</v>
      </c>
      <c r="BA57">
        <v>66008</v>
      </c>
      <c r="BB57">
        <v>2.4</v>
      </c>
    </row>
    <row r="58" spans="1:54" x14ac:dyDescent="0.35">
      <c r="A58" t="s">
        <v>235</v>
      </c>
      <c r="B58" t="s">
        <v>122</v>
      </c>
      <c r="C58" s="4" t="s">
        <v>199</v>
      </c>
      <c r="D58" t="s">
        <v>236</v>
      </c>
      <c r="E58">
        <v>0.99219400000000002</v>
      </c>
      <c r="F58">
        <v>1367</v>
      </c>
      <c r="G58">
        <v>9043</v>
      </c>
      <c r="H58">
        <v>200</v>
      </c>
      <c r="I58">
        <v>1925195</v>
      </c>
      <c r="J58">
        <v>46.6</v>
      </c>
      <c r="K58" s="2">
        <f t="shared" si="0"/>
        <v>1.941747572815534</v>
      </c>
      <c r="L58" s="2">
        <f t="shared" si="0"/>
        <v>1.2199835239694561</v>
      </c>
      <c r="M58" s="2">
        <f t="shared" si="1"/>
        <v>0.6282915306051553</v>
      </c>
      <c r="N58" s="5">
        <f t="shared" si="2"/>
        <v>227</v>
      </c>
      <c r="O58">
        <v>1594</v>
      </c>
      <c r="P58">
        <v>14393</v>
      </c>
      <c r="Q58">
        <v>103</v>
      </c>
      <c r="R58">
        <v>1578050</v>
      </c>
      <c r="S58">
        <v>38.200000000000003</v>
      </c>
      <c r="T58">
        <v>1073</v>
      </c>
      <c r="U58">
        <v>821</v>
      </c>
      <c r="V58">
        <v>172</v>
      </c>
      <c r="W58">
        <v>150316</v>
      </c>
      <c r="X58">
        <v>3.6</v>
      </c>
      <c r="Y58">
        <v>1184</v>
      </c>
      <c r="Z58">
        <v>1593</v>
      </c>
      <c r="AA58">
        <v>106</v>
      </c>
      <c r="AB58">
        <v>179744</v>
      </c>
      <c r="AC58">
        <v>4.4000000000000004</v>
      </c>
      <c r="AD58">
        <v>1250</v>
      </c>
      <c r="AE58">
        <v>207</v>
      </c>
      <c r="AF58">
        <v>50</v>
      </c>
      <c r="AG58">
        <v>11017</v>
      </c>
      <c r="AH58">
        <v>0.3</v>
      </c>
      <c r="AI58">
        <v>1450</v>
      </c>
      <c r="AJ58">
        <v>1163</v>
      </c>
      <c r="AK58">
        <v>56</v>
      </c>
      <c r="AL58">
        <v>69327</v>
      </c>
      <c r="AM58">
        <v>1.7</v>
      </c>
      <c r="AN58">
        <v>1496</v>
      </c>
      <c r="AO58">
        <v>1707</v>
      </c>
      <c r="AP58">
        <v>50</v>
      </c>
      <c r="AQ58">
        <v>90852</v>
      </c>
      <c r="AR58">
        <v>2.2000000000000002</v>
      </c>
      <c r="AS58">
        <v>1598</v>
      </c>
      <c r="AT58">
        <v>289</v>
      </c>
      <c r="AU58">
        <v>50</v>
      </c>
      <c r="AV58">
        <v>15382</v>
      </c>
      <c r="AW58">
        <v>0.4</v>
      </c>
      <c r="AX58">
        <v>1728</v>
      </c>
      <c r="AY58">
        <v>997</v>
      </c>
      <c r="AZ58">
        <v>102</v>
      </c>
      <c r="BA58">
        <v>108250</v>
      </c>
      <c r="BB58">
        <v>2.6</v>
      </c>
    </row>
    <row r="59" spans="1:54" x14ac:dyDescent="0.35">
      <c r="A59" t="s">
        <v>237</v>
      </c>
      <c r="B59" t="s">
        <v>122</v>
      </c>
      <c r="C59" s="4" t="s">
        <v>199</v>
      </c>
      <c r="D59" t="s">
        <v>238</v>
      </c>
      <c r="E59">
        <v>0.99258900000000005</v>
      </c>
      <c r="F59">
        <v>1365</v>
      </c>
      <c r="G59">
        <v>4699</v>
      </c>
      <c r="H59">
        <v>200</v>
      </c>
      <c r="I59">
        <v>1000386</v>
      </c>
      <c r="J59">
        <v>46.3</v>
      </c>
      <c r="K59" s="2">
        <f t="shared" si="0"/>
        <v>1.9801980198019802</v>
      </c>
      <c r="L59" s="2">
        <f t="shared" si="0"/>
        <v>1.2203207473288338</v>
      </c>
      <c r="M59" s="2">
        <f t="shared" si="1"/>
        <v>0.61626229508196717</v>
      </c>
      <c r="N59" s="5">
        <f t="shared" si="2"/>
        <v>229</v>
      </c>
      <c r="O59">
        <v>1594</v>
      </c>
      <c r="P59">
        <v>7625</v>
      </c>
      <c r="Q59">
        <v>101</v>
      </c>
      <c r="R59">
        <v>819773</v>
      </c>
      <c r="S59">
        <v>37.9</v>
      </c>
      <c r="T59">
        <v>1073</v>
      </c>
      <c r="U59">
        <v>357</v>
      </c>
      <c r="V59">
        <v>136</v>
      </c>
      <c r="W59">
        <v>51682</v>
      </c>
      <c r="X59">
        <v>2.4</v>
      </c>
      <c r="Y59">
        <v>1180</v>
      </c>
      <c r="Z59">
        <v>863</v>
      </c>
      <c r="AA59">
        <v>102</v>
      </c>
      <c r="AB59">
        <v>93701</v>
      </c>
      <c r="AC59">
        <v>4.3</v>
      </c>
      <c r="AD59">
        <v>1250</v>
      </c>
      <c r="AE59">
        <v>67</v>
      </c>
      <c r="AF59">
        <v>50</v>
      </c>
      <c r="AG59">
        <v>3566</v>
      </c>
      <c r="AH59">
        <v>0.2</v>
      </c>
      <c r="AI59">
        <v>1458</v>
      </c>
      <c r="AJ59">
        <v>655</v>
      </c>
      <c r="AK59">
        <v>76</v>
      </c>
      <c r="AL59">
        <v>52989</v>
      </c>
      <c r="AM59">
        <v>2.5</v>
      </c>
      <c r="AN59">
        <v>1498</v>
      </c>
      <c r="AO59">
        <v>823</v>
      </c>
      <c r="AP59">
        <v>50</v>
      </c>
      <c r="AQ59">
        <v>43803</v>
      </c>
      <c r="AR59">
        <v>2</v>
      </c>
      <c r="AS59">
        <v>1598</v>
      </c>
      <c r="AT59">
        <v>117</v>
      </c>
      <c r="AU59">
        <v>50</v>
      </c>
      <c r="AV59">
        <v>6227</v>
      </c>
      <c r="AW59">
        <v>0.3</v>
      </c>
      <c r="AX59">
        <v>1728</v>
      </c>
      <c r="AY59">
        <v>623</v>
      </c>
      <c r="AZ59">
        <v>136</v>
      </c>
      <c r="BA59">
        <v>90190</v>
      </c>
      <c r="BB59">
        <v>4.2</v>
      </c>
    </row>
    <row r="60" spans="1:54" x14ac:dyDescent="0.35">
      <c r="A60" t="s">
        <v>239</v>
      </c>
      <c r="B60" t="s">
        <v>122</v>
      </c>
      <c r="C60" s="4" t="s">
        <v>107</v>
      </c>
      <c r="D60" t="s">
        <v>240</v>
      </c>
      <c r="E60">
        <v>0.98921999999999999</v>
      </c>
      <c r="F60">
        <v>1365</v>
      </c>
      <c r="G60">
        <v>20169</v>
      </c>
      <c r="H60">
        <v>200</v>
      </c>
      <c r="I60">
        <v>4293847</v>
      </c>
      <c r="J60">
        <v>50.1</v>
      </c>
      <c r="K60" s="2">
        <f t="shared" si="0"/>
        <v>1.8018018018018018</v>
      </c>
      <c r="L60" s="2">
        <f t="shared" si="0"/>
        <v>1.4803265384360795</v>
      </c>
      <c r="M60" s="2">
        <f t="shared" si="1"/>
        <v>0.82158132714163512</v>
      </c>
      <c r="N60" s="5">
        <f t="shared" si="2"/>
        <v>225</v>
      </c>
      <c r="O60">
        <v>1590</v>
      </c>
      <c r="P60">
        <v>24549</v>
      </c>
      <c r="Q60">
        <v>111</v>
      </c>
      <c r="R60">
        <v>2900608</v>
      </c>
      <c r="S60">
        <v>33.799999999999997</v>
      </c>
      <c r="T60">
        <v>1073</v>
      </c>
      <c r="U60">
        <v>2017</v>
      </c>
      <c r="V60">
        <v>154</v>
      </c>
      <c r="W60">
        <v>330643</v>
      </c>
      <c r="X60">
        <v>3.9</v>
      </c>
      <c r="Y60">
        <v>1190</v>
      </c>
      <c r="Z60">
        <v>4351</v>
      </c>
      <c r="AA60">
        <v>118</v>
      </c>
      <c r="AB60">
        <v>546517</v>
      </c>
      <c r="AC60">
        <v>6.4</v>
      </c>
      <c r="AD60">
        <v>1280</v>
      </c>
      <c r="AE60">
        <v>383</v>
      </c>
      <c r="AF60">
        <v>58</v>
      </c>
      <c r="AG60">
        <v>23646</v>
      </c>
      <c r="AH60">
        <v>0.3</v>
      </c>
      <c r="AI60">
        <v>1458</v>
      </c>
      <c r="AJ60">
        <v>849</v>
      </c>
      <c r="AK60">
        <v>50</v>
      </c>
      <c r="AL60">
        <v>45187</v>
      </c>
      <c r="AM60">
        <v>0.5</v>
      </c>
      <c r="AN60">
        <v>1500</v>
      </c>
      <c r="AO60">
        <v>4025</v>
      </c>
      <c r="AP60">
        <v>54</v>
      </c>
      <c r="AQ60">
        <v>231362</v>
      </c>
      <c r="AR60">
        <v>2.7</v>
      </c>
      <c r="AS60">
        <v>1588</v>
      </c>
      <c r="AT60">
        <v>701</v>
      </c>
      <c r="AU60">
        <v>50</v>
      </c>
      <c r="AV60">
        <v>37310</v>
      </c>
      <c r="AW60">
        <v>0.4</v>
      </c>
      <c r="AX60">
        <v>1732</v>
      </c>
      <c r="AY60">
        <v>1709</v>
      </c>
      <c r="AZ60">
        <v>90</v>
      </c>
      <c r="BA60">
        <v>163726</v>
      </c>
      <c r="BB60">
        <v>1.9</v>
      </c>
    </row>
    <row r="61" spans="1:54" x14ac:dyDescent="0.35">
      <c r="A61" t="s">
        <v>241</v>
      </c>
      <c r="B61" t="s">
        <v>122</v>
      </c>
      <c r="C61" s="4" t="s">
        <v>107</v>
      </c>
      <c r="D61" t="s">
        <v>242</v>
      </c>
      <c r="E61">
        <v>0.99331800000000003</v>
      </c>
      <c r="F61">
        <v>1365</v>
      </c>
      <c r="G61">
        <v>18593</v>
      </c>
      <c r="H61">
        <v>200</v>
      </c>
      <c r="I61">
        <v>3958327</v>
      </c>
      <c r="J61">
        <v>50.5</v>
      </c>
      <c r="K61" s="2">
        <f t="shared" si="0"/>
        <v>2.3529411764705883</v>
      </c>
      <c r="L61" s="2">
        <f t="shared" si="0"/>
        <v>1.4864678013660255</v>
      </c>
      <c r="M61" s="2">
        <f t="shared" si="1"/>
        <v>0.63174883626108524</v>
      </c>
      <c r="N61" s="5">
        <f t="shared" si="2"/>
        <v>229</v>
      </c>
      <c r="O61">
        <v>1594</v>
      </c>
      <c r="P61">
        <v>29431</v>
      </c>
      <c r="Q61">
        <v>85</v>
      </c>
      <c r="R61">
        <v>2662908</v>
      </c>
      <c r="S61">
        <v>34</v>
      </c>
      <c r="T61">
        <v>1073</v>
      </c>
      <c r="U61">
        <v>1017</v>
      </c>
      <c r="V61">
        <v>116</v>
      </c>
      <c r="W61">
        <v>125577</v>
      </c>
      <c r="X61">
        <v>1.6</v>
      </c>
      <c r="Y61">
        <v>1186</v>
      </c>
      <c r="Z61">
        <v>4825</v>
      </c>
      <c r="AA61">
        <v>110</v>
      </c>
      <c r="AB61">
        <v>564966</v>
      </c>
      <c r="AC61">
        <v>7.2</v>
      </c>
      <c r="AD61">
        <v>1256</v>
      </c>
      <c r="AE61">
        <v>873</v>
      </c>
      <c r="AF61">
        <v>50</v>
      </c>
      <c r="AG61">
        <v>46464</v>
      </c>
      <c r="AH61">
        <v>0.6</v>
      </c>
      <c r="AI61">
        <v>1458</v>
      </c>
      <c r="AJ61">
        <v>765</v>
      </c>
      <c r="AK61">
        <v>50</v>
      </c>
      <c r="AL61">
        <v>40716</v>
      </c>
      <c r="AM61">
        <v>0.5</v>
      </c>
      <c r="AN61">
        <v>1502</v>
      </c>
      <c r="AO61">
        <v>5037</v>
      </c>
      <c r="AP61">
        <v>56</v>
      </c>
      <c r="AQ61">
        <v>300256</v>
      </c>
      <c r="AR61">
        <v>3.8</v>
      </c>
      <c r="AS61">
        <v>1598</v>
      </c>
      <c r="AT61">
        <v>1</v>
      </c>
      <c r="AU61">
        <v>50</v>
      </c>
      <c r="AV61">
        <v>53</v>
      </c>
      <c r="AW61">
        <v>0</v>
      </c>
      <c r="AX61">
        <v>1714</v>
      </c>
      <c r="AY61">
        <v>1455</v>
      </c>
      <c r="AZ61">
        <v>88</v>
      </c>
      <c r="BA61">
        <v>136294</v>
      </c>
      <c r="BB61">
        <v>1.7</v>
      </c>
    </row>
    <row r="62" spans="1:54" x14ac:dyDescent="0.35">
      <c r="A62" t="s">
        <v>243</v>
      </c>
      <c r="B62" t="s">
        <v>122</v>
      </c>
      <c r="C62" s="4" t="s">
        <v>107</v>
      </c>
      <c r="D62" t="s">
        <v>244</v>
      </c>
      <c r="E62">
        <v>0.990344</v>
      </c>
      <c r="F62">
        <v>1367</v>
      </c>
      <c r="G62">
        <v>3071</v>
      </c>
      <c r="H62">
        <v>200</v>
      </c>
      <c r="I62">
        <v>653796</v>
      </c>
      <c r="J62">
        <v>51.1</v>
      </c>
      <c r="K62" s="2">
        <f t="shared" si="0"/>
        <v>2.1052631578947367</v>
      </c>
      <c r="L62" s="2">
        <f t="shared" si="0"/>
        <v>1.4604157452454667</v>
      </c>
      <c r="M62" s="2">
        <f t="shared" si="1"/>
        <v>0.69369776372261127</v>
      </c>
      <c r="N62" s="5">
        <f t="shared" si="2"/>
        <v>227</v>
      </c>
      <c r="O62">
        <v>1594</v>
      </c>
      <c r="P62">
        <v>4427</v>
      </c>
      <c r="Q62">
        <v>95</v>
      </c>
      <c r="R62">
        <v>447678</v>
      </c>
      <c r="S62">
        <v>35</v>
      </c>
      <c r="T62">
        <v>1073</v>
      </c>
      <c r="U62">
        <v>195</v>
      </c>
      <c r="V62">
        <v>156</v>
      </c>
      <c r="W62">
        <v>32381</v>
      </c>
      <c r="X62">
        <v>2.5</v>
      </c>
      <c r="Y62">
        <v>1186</v>
      </c>
      <c r="Z62">
        <v>629</v>
      </c>
      <c r="AA62">
        <v>108</v>
      </c>
      <c r="AB62">
        <v>72311</v>
      </c>
      <c r="AC62">
        <v>5.7</v>
      </c>
      <c r="AD62">
        <v>1258</v>
      </c>
      <c r="AE62">
        <v>97</v>
      </c>
      <c r="AF62">
        <v>50</v>
      </c>
      <c r="AG62">
        <v>5163</v>
      </c>
      <c r="AH62">
        <v>0.4</v>
      </c>
      <c r="AI62">
        <v>1458</v>
      </c>
      <c r="AJ62">
        <v>77</v>
      </c>
      <c r="AK62">
        <v>50</v>
      </c>
      <c r="AL62">
        <v>4098</v>
      </c>
      <c r="AM62">
        <v>0.3</v>
      </c>
      <c r="AN62">
        <v>1500</v>
      </c>
      <c r="AO62">
        <v>725</v>
      </c>
      <c r="AP62">
        <v>50</v>
      </c>
      <c r="AQ62">
        <v>38587</v>
      </c>
      <c r="AR62">
        <v>3</v>
      </c>
      <c r="AS62">
        <v>1598</v>
      </c>
      <c r="AT62">
        <v>11</v>
      </c>
      <c r="AU62">
        <v>50</v>
      </c>
      <c r="AV62">
        <v>585</v>
      </c>
      <c r="AW62">
        <v>0</v>
      </c>
      <c r="AX62">
        <v>1714</v>
      </c>
      <c r="AY62">
        <v>285</v>
      </c>
      <c r="AZ62">
        <v>78</v>
      </c>
      <c r="BA62">
        <v>23663</v>
      </c>
      <c r="BB62">
        <v>1.9</v>
      </c>
    </row>
    <row r="63" spans="1:54" x14ac:dyDescent="0.35">
      <c r="A63" t="s">
        <v>245</v>
      </c>
      <c r="B63" t="s">
        <v>122</v>
      </c>
      <c r="C63" s="4" t="s">
        <v>107</v>
      </c>
      <c r="D63" t="s">
        <v>246</v>
      </c>
      <c r="E63">
        <v>0.98709499999999994</v>
      </c>
      <c r="F63">
        <v>1365</v>
      </c>
      <c r="G63">
        <v>13123</v>
      </c>
      <c r="H63">
        <v>200</v>
      </c>
      <c r="I63">
        <v>2793800</v>
      </c>
      <c r="J63">
        <v>51.9</v>
      </c>
      <c r="K63" s="2">
        <f t="shared" si="0"/>
        <v>2.150537634408602</v>
      </c>
      <c r="L63" s="2">
        <f t="shared" si="0"/>
        <v>1.5572205246770794</v>
      </c>
      <c r="M63" s="2">
        <f t="shared" si="1"/>
        <v>0.72410748772278322</v>
      </c>
      <c r="N63" s="5">
        <f t="shared" si="2"/>
        <v>227</v>
      </c>
      <c r="O63">
        <v>1592</v>
      </c>
      <c r="P63">
        <v>18123</v>
      </c>
      <c r="Q63">
        <v>93</v>
      </c>
      <c r="R63">
        <v>1794094</v>
      </c>
      <c r="S63">
        <v>33.299999999999997</v>
      </c>
      <c r="T63">
        <v>1073</v>
      </c>
      <c r="U63">
        <v>757</v>
      </c>
      <c r="V63">
        <v>126</v>
      </c>
      <c r="W63">
        <v>101531</v>
      </c>
      <c r="X63">
        <v>1.9</v>
      </c>
      <c r="Y63">
        <v>1184</v>
      </c>
      <c r="Z63">
        <v>3005</v>
      </c>
      <c r="AA63">
        <v>110</v>
      </c>
      <c r="AB63">
        <v>351860</v>
      </c>
      <c r="AC63">
        <v>6.5</v>
      </c>
      <c r="AD63">
        <v>1268</v>
      </c>
      <c r="AE63">
        <v>473</v>
      </c>
      <c r="AF63">
        <v>66</v>
      </c>
      <c r="AG63">
        <v>33231</v>
      </c>
      <c r="AH63">
        <v>0.6</v>
      </c>
      <c r="AI63">
        <v>1458</v>
      </c>
      <c r="AJ63">
        <v>339</v>
      </c>
      <c r="AK63">
        <v>50</v>
      </c>
      <c r="AL63">
        <v>18043</v>
      </c>
      <c r="AM63">
        <v>0.3</v>
      </c>
      <c r="AN63">
        <v>1498</v>
      </c>
      <c r="AO63">
        <v>2569</v>
      </c>
      <c r="AP63">
        <v>50</v>
      </c>
      <c r="AQ63">
        <v>136731</v>
      </c>
      <c r="AR63">
        <v>2.5</v>
      </c>
      <c r="AS63">
        <v>1598</v>
      </c>
      <c r="AT63">
        <v>791</v>
      </c>
      <c r="AU63">
        <v>50</v>
      </c>
      <c r="AV63">
        <v>42100</v>
      </c>
      <c r="AW63">
        <v>0.8</v>
      </c>
      <c r="AX63">
        <v>1716</v>
      </c>
      <c r="AY63">
        <v>1065</v>
      </c>
      <c r="AZ63">
        <v>96</v>
      </c>
      <c r="BA63">
        <v>108831</v>
      </c>
      <c r="BB63">
        <v>2</v>
      </c>
    </row>
    <row r="64" spans="1:54" x14ac:dyDescent="0.35">
      <c r="A64" t="s">
        <v>247</v>
      </c>
      <c r="B64" t="s">
        <v>122</v>
      </c>
      <c r="C64" s="4" t="s">
        <v>107</v>
      </c>
      <c r="D64" t="s">
        <v>248</v>
      </c>
      <c r="E64">
        <v>0.98896399999999995</v>
      </c>
      <c r="F64">
        <v>1365</v>
      </c>
      <c r="G64">
        <v>21047</v>
      </c>
      <c r="H64">
        <v>200</v>
      </c>
      <c r="I64">
        <v>4480768</v>
      </c>
      <c r="J64">
        <v>51.6</v>
      </c>
      <c r="K64" s="2">
        <f t="shared" si="0"/>
        <v>2.150537634408602</v>
      </c>
      <c r="L64" s="2">
        <f t="shared" si="0"/>
        <v>1.5703561959734977</v>
      </c>
      <c r="M64" s="2">
        <f t="shared" si="1"/>
        <v>0.73021545293689072</v>
      </c>
      <c r="N64" s="5">
        <f t="shared" si="2"/>
        <v>227</v>
      </c>
      <c r="O64">
        <v>1592</v>
      </c>
      <c r="P64">
        <v>28823</v>
      </c>
      <c r="Q64">
        <v>93</v>
      </c>
      <c r="R64">
        <v>2853345</v>
      </c>
      <c r="S64">
        <v>32.9</v>
      </c>
      <c r="T64">
        <v>1073</v>
      </c>
      <c r="U64">
        <v>1271</v>
      </c>
      <c r="V64">
        <v>122</v>
      </c>
      <c r="W64">
        <v>165058</v>
      </c>
      <c r="X64">
        <v>1.9</v>
      </c>
      <c r="Y64">
        <v>1184</v>
      </c>
      <c r="Z64">
        <v>4791</v>
      </c>
      <c r="AA64">
        <v>116</v>
      </c>
      <c r="AB64">
        <v>591584</v>
      </c>
      <c r="AC64">
        <v>6.8</v>
      </c>
      <c r="AD64">
        <v>1276</v>
      </c>
      <c r="AE64">
        <v>815</v>
      </c>
      <c r="AF64">
        <v>78</v>
      </c>
      <c r="AG64">
        <v>67668</v>
      </c>
      <c r="AH64">
        <v>0.8</v>
      </c>
      <c r="AI64">
        <v>1458</v>
      </c>
      <c r="AJ64">
        <v>711</v>
      </c>
      <c r="AK64">
        <v>50</v>
      </c>
      <c r="AL64">
        <v>37842</v>
      </c>
      <c r="AM64">
        <v>0.4</v>
      </c>
      <c r="AN64">
        <v>1500</v>
      </c>
      <c r="AO64">
        <v>4475</v>
      </c>
      <c r="AP64">
        <v>50</v>
      </c>
      <c r="AQ64">
        <v>238175</v>
      </c>
      <c r="AR64">
        <v>2.7</v>
      </c>
      <c r="AS64">
        <v>1598</v>
      </c>
      <c r="AT64">
        <v>1065</v>
      </c>
      <c r="AU64">
        <v>50</v>
      </c>
      <c r="AV64">
        <v>56683</v>
      </c>
      <c r="AW64">
        <v>0.7</v>
      </c>
      <c r="AX64">
        <v>1716</v>
      </c>
      <c r="AY64">
        <v>1693</v>
      </c>
      <c r="AZ64">
        <v>104</v>
      </c>
      <c r="BA64">
        <v>187423</v>
      </c>
      <c r="BB64">
        <v>2.2000000000000002</v>
      </c>
    </row>
    <row r="65" spans="1:54" x14ac:dyDescent="0.35">
      <c r="A65" t="s">
        <v>249</v>
      </c>
      <c r="B65" t="s">
        <v>122</v>
      </c>
      <c r="C65" s="4" t="s">
        <v>107</v>
      </c>
      <c r="D65" t="s">
        <v>250</v>
      </c>
      <c r="E65">
        <v>0.98860999999999999</v>
      </c>
      <c r="F65">
        <v>1365</v>
      </c>
      <c r="G65">
        <v>14899</v>
      </c>
      <c r="H65">
        <v>200</v>
      </c>
      <c r="I65">
        <v>3171899</v>
      </c>
      <c r="J65">
        <v>51.5</v>
      </c>
      <c r="K65" s="2">
        <f t="shared" si="0"/>
        <v>2.150537634408602</v>
      </c>
      <c r="L65" s="2">
        <f t="shared" si="0"/>
        <v>1.5350384158983164</v>
      </c>
      <c r="M65" s="2">
        <f t="shared" si="1"/>
        <v>0.71379293824558043</v>
      </c>
      <c r="N65" s="5">
        <f t="shared" si="2"/>
        <v>227</v>
      </c>
      <c r="O65">
        <v>1592</v>
      </c>
      <c r="P65">
        <v>20873</v>
      </c>
      <c r="Q65">
        <v>93</v>
      </c>
      <c r="R65">
        <v>2066332</v>
      </c>
      <c r="S65">
        <v>33.6</v>
      </c>
      <c r="T65">
        <v>1073</v>
      </c>
      <c r="U65">
        <v>883</v>
      </c>
      <c r="V65">
        <v>130</v>
      </c>
      <c r="W65">
        <v>122190</v>
      </c>
      <c r="X65">
        <v>2</v>
      </c>
      <c r="Y65">
        <v>1188</v>
      </c>
      <c r="Z65">
        <v>3351</v>
      </c>
      <c r="AA65">
        <v>114</v>
      </c>
      <c r="AB65">
        <v>406641</v>
      </c>
      <c r="AC65">
        <v>6.6</v>
      </c>
      <c r="AD65">
        <v>1268</v>
      </c>
      <c r="AE65">
        <v>377</v>
      </c>
      <c r="AF65">
        <v>58</v>
      </c>
      <c r="AG65">
        <v>23276</v>
      </c>
      <c r="AH65">
        <v>0.4</v>
      </c>
      <c r="AI65">
        <v>1458</v>
      </c>
      <c r="AJ65">
        <v>605</v>
      </c>
      <c r="AK65">
        <v>50</v>
      </c>
      <c r="AL65">
        <v>32200</v>
      </c>
      <c r="AM65">
        <v>0.5</v>
      </c>
      <c r="AN65">
        <v>1498</v>
      </c>
      <c r="AO65">
        <v>3005</v>
      </c>
      <c r="AP65">
        <v>50</v>
      </c>
      <c r="AQ65">
        <v>159936</v>
      </c>
      <c r="AR65">
        <v>2.6</v>
      </c>
      <c r="AS65">
        <v>1598</v>
      </c>
      <c r="AT65">
        <v>911</v>
      </c>
      <c r="AU65">
        <v>50</v>
      </c>
      <c r="AV65">
        <v>48486</v>
      </c>
      <c r="AW65">
        <v>0.8</v>
      </c>
      <c r="AX65">
        <v>1716</v>
      </c>
      <c r="AY65">
        <v>1195</v>
      </c>
      <c r="AZ65">
        <v>98</v>
      </c>
      <c r="BA65">
        <v>124660</v>
      </c>
      <c r="BB65">
        <v>2</v>
      </c>
    </row>
    <row r="66" spans="1:54" x14ac:dyDescent="0.35">
      <c r="A66" t="s">
        <v>251</v>
      </c>
      <c r="B66" t="s">
        <v>122</v>
      </c>
      <c r="C66" s="4" t="s">
        <v>107</v>
      </c>
      <c r="D66" t="s">
        <v>252</v>
      </c>
      <c r="E66">
        <v>0.98906099999999997</v>
      </c>
      <c r="F66">
        <v>1365</v>
      </c>
      <c r="G66">
        <v>21215</v>
      </c>
      <c r="H66">
        <v>200</v>
      </c>
      <c r="I66">
        <v>4516534</v>
      </c>
      <c r="J66">
        <v>51.2</v>
      </c>
      <c r="K66" s="2">
        <f t="shared" si="0"/>
        <v>2.150537634408602</v>
      </c>
      <c r="L66" s="2">
        <f t="shared" si="0"/>
        <v>1.5466173286953997</v>
      </c>
      <c r="M66" s="2">
        <f t="shared" si="1"/>
        <v>0.71917692125156785</v>
      </c>
      <c r="N66" s="5">
        <f t="shared" si="2"/>
        <v>225</v>
      </c>
      <c r="O66">
        <v>1590</v>
      </c>
      <c r="P66">
        <v>29499</v>
      </c>
      <c r="Q66">
        <v>93</v>
      </c>
      <c r="R66">
        <v>2920266</v>
      </c>
      <c r="S66">
        <v>33.1</v>
      </c>
      <c r="T66">
        <v>1073</v>
      </c>
      <c r="U66">
        <v>1315</v>
      </c>
      <c r="V66">
        <v>122</v>
      </c>
      <c r="W66">
        <v>170772</v>
      </c>
      <c r="X66">
        <v>1.9</v>
      </c>
      <c r="Y66">
        <v>1186</v>
      </c>
      <c r="Z66">
        <v>5057</v>
      </c>
      <c r="AA66">
        <v>114</v>
      </c>
      <c r="AB66">
        <v>613663</v>
      </c>
      <c r="AC66">
        <v>7</v>
      </c>
      <c r="AD66">
        <v>1274</v>
      </c>
      <c r="AE66">
        <v>777</v>
      </c>
      <c r="AF66">
        <v>66</v>
      </c>
      <c r="AG66">
        <v>54588</v>
      </c>
      <c r="AH66">
        <v>0.6</v>
      </c>
      <c r="AI66">
        <v>1458</v>
      </c>
      <c r="AJ66">
        <v>527</v>
      </c>
      <c r="AK66">
        <v>50</v>
      </c>
      <c r="AL66">
        <v>28049</v>
      </c>
      <c r="AM66">
        <v>0.3</v>
      </c>
      <c r="AN66">
        <v>1498</v>
      </c>
      <c r="AO66">
        <v>4519</v>
      </c>
      <c r="AP66">
        <v>50</v>
      </c>
      <c r="AQ66">
        <v>240516</v>
      </c>
      <c r="AR66">
        <v>2.7</v>
      </c>
      <c r="AS66">
        <v>1598</v>
      </c>
      <c r="AT66">
        <v>987</v>
      </c>
      <c r="AU66">
        <v>50</v>
      </c>
      <c r="AV66">
        <v>52531</v>
      </c>
      <c r="AW66">
        <v>0.6</v>
      </c>
      <c r="AX66">
        <v>1718</v>
      </c>
      <c r="AY66">
        <v>1889</v>
      </c>
      <c r="AZ66">
        <v>110</v>
      </c>
      <c r="BA66">
        <v>221186</v>
      </c>
      <c r="BB66">
        <v>2.5</v>
      </c>
    </row>
    <row r="67" spans="1:54" x14ac:dyDescent="0.35">
      <c r="A67" t="s">
        <v>253</v>
      </c>
      <c r="B67" t="s">
        <v>122</v>
      </c>
      <c r="C67" s="4" t="s">
        <v>107</v>
      </c>
      <c r="D67" t="s">
        <v>254</v>
      </c>
      <c r="E67">
        <v>0.991201</v>
      </c>
      <c r="F67">
        <v>1365</v>
      </c>
      <c r="G67">
        <v>14063</v>
      </c>
      <c r="H67">
        <v>200</v>
      </c>
      <c r="I67">
        <v>2993920</v>
      </c>
      <c r="J67">
        <v>50.8</v>
      </c>
      <c r="K67" s="2">
        <f t="shared" ref="K67:L99" si="3">H67/Q67</f>
        <v>2.1052631578947367</v>
      </c>
      <c r="L67" s="2">
        <f t="shared" si="3"/>
        <v>1.5018673515712591</v>
      </c>
      <c r="M67" s="2">
        <f t="shared" ref="M67:M99" si="4">G67/P67</f>
        <v>0.71338710495612034</v>
      </c>
      <c r="N67" s="5">
        <f t="shared" ref="N67:N99" si="5">O67-F67</f>
        <v>227</v>
      </c>
      <c r="O67">
        <v>1592</v>
      </c>
      <c r="P67">
        <v>19713</v>
      </c>
      <c r="Q67">
        <v>95</v>
      </c>
      <c r="R67">
        <v>1993465</v>
      </c>
      <c r="S67">
        <v>33.799999999999997</v>
      </c>
      <c r="T67">
        <v>1073</v>
      </c>
      <c r="U67">
        <v>953</v>
      </c>
      <c r="V67">
        <v>130</v>
      </c>
      <c r="W67">
        <v>131877</v>
      </c>
      <c r="X67">
        <v>2.2000000000000002</v>
      </c>
      <c r="Y67">
        <v>1186</v>
      </c>
      <c r="Z67">
        <v>3309</v>
      </c>
      <c r="AA67">
        <v>112</v>
      </c>
      <c r="AB67">
        <v>394500</v>
      </c>
      <c r="AC67">
        <v>6.7</v>
      </c>
      <c r="AD67">
        <v>1262</v>
      </c>
      <c r="AE67">
        <v>459</v>
      </c>
      <c r="AF67">
        <v>50</v>
      </c>
      <c r="AG67">
        <v>24430</v>
      </c>
      <c r="AH67">
        <v>0.4</v>
      </c>
      <c r="AI67">
        <v>1458</v>
      </c>
      <c r="AJ67">
        <v>479</v>
      </c>
      <c r="AK67">
        <v>50</v>
      </c>
      <c r="AL67">
        <v>25494</v>
      </c>
      <c r="AM67">
        <v>0.4</v>
      </c>
      <c r="AN67">
        <v>1498</v>
      </c>
      <c r="AO67">
        <v>3221</v>
      </c>
      <c r="AP67">
        <v>52</v>
      </c>
      <c r="AQ67">
        <v>178290</v>
      </c>
      <c r="AR67">
        <v>3</v>
      </c>
      <c r="AS67">
        <v>1598</v>
      </c>
      <c r="AT67">
        <v>311</v>
      </c>
      <c r="AU67">
        <v>50</v>
      </c>
      <c r="AV67">
        <v>16552</v>
      </c>
      <c r="AW67">
        <v>0.3</v>
      </c>
      <c r="AX67">
        <v>1718</v>
      </c>
      <c r="AY67">
        <v>1199</v>
      </c>
      <c r="AZ67">
        <v>104</v>
      </c>
      <c r="BA67">
        <v>132735</v>
      </c>
      <c r="BB67">
        <v>2.2999999999999998</v>
      </c>
    </row>
    <row r="68" spans="1:54" x14ac:dyDescent="0.35">
      <c r="A68" t="s">
        <v>255</v>
      </c>
      <c r="B68" t="s">
        <v>122</v>
      </c>
      <c r="C68" s="4" t="s">
        <v>107</v>
      </c>
      <c r="D68" t="s">
        <v>256</v>
      </c>
      <c r="E68">
        <v>0.99104199999999998</v>
      </c>
      <c r="F68">
        <v>1365</v>
      </c>
      <c r="G68">
        <v>17823</v>
      </c>
      <c r="H68">
        <v>200</v>
      </c>
      <c r="I68">
        <v>3794399</v>
      </c>
      <c r="J68">
        <v>51.7</v>
      </c>
      <c r="K68" s="2">
        <f t="shared" si="3"/>
        <v>2.197802197802198</v>
      </c>
      <c r="L68" s="2">
        <f t="shared" si="3"/>
        <v>1.5378831080453956</v>
      </c>
      <c r="M68" s="2">
        <f t="shared" si="4"/>
        <v>0.69973695575360217</v>
      </c>
      <c r="N68" s="5">
        <f t="shared" si="5"/>
        <v>229</v>
      </c>
      <c r="O68">
        <v>1594</v>
      </c>
      <c r="P68">
        <v>25471</v>
      </c>
      <c r="Q68">
        <v>91</v>
      </c>
      <c r="R68">
        <v>2467287</v>
      </c>
      <c r="S68">
        <v>33.6</v>
      </c>
      <c r="T68">
        <v>1073</v>
      </c>
      <c r="U68">
        <v>817</v>
      </c>
      <c r="V68">
        <v>104</v>
      </c>
      <c r="W68">
        <v>90446</v>
      </c>
      <c r="X68">
        <v>1.2</v>
      </c>
      <c r="Y68">
        <v>1184</v>
      </c>
      <c r="Z68">
        <v>4277</v>
      </c>
      <c r="AA68">
        <v>112</v>
      </c>
      <c r="AB68">
        <v>509905</v>
      </c>
      <c r="AC68">
        <v>6.9</v>
      </c>
      <c r="AD68">
        <v>1254</v>
      </c>
      <c r="AE68">
        <v>831</v>
      </c>
      <c r="AF68">
        <v>50</v>
      </c>
      <c r="AG68">
        <v>44229</v>
      </c>
      <c r="AH68">
        <v>0.6</v>
      </c>
      <c r="AI68">
        <v>1458</v>
      </c>
      <c r="AJ68">
        <v>943</v>
      </c>
      <c r="AK68">
        <v>52</v>
      </c>
      <c r="AL68">
        <v>52197</v>
      </c>
      <c r="AM68">
        <v>0.7</v>
      </c>
      <c r="AN68">
        <v>1500</v>
      </c>
      <c r="AO68">
        <v>3797</v>
      </c>
      <c r="AP68">
        <v>50</v>
      </c>
      <c r="AQ68">
        <v>202089</v>
      </c>
      <c r="AR68">
        <v>2.8</v>
      </c>
      <c r="AS68">
        <v>1598</v>
      </c>
      <c r="AT68">
        <v>1281</v>
      </c>
      <c r="AU68">
        <v>50</v>
      </c>
      <c r="AV68">
        <v>68179</v>
      </c>
      <c r="AW68">
        <v>0.9</v>
      </c>
      <c r="AX68">
        <v>1720</v>
      </c>
      <c r="AY68">
        <v>1155</v>
      </c>
      <c r="AZ68">
        <v>94</v>
      </c>
      <c r="BA68">
        <v>115569</v>
      </c>
      <c r="BB68">
        <v>1.6</v>
      </c>
    </row>
    <row r="69" spans="1:54" x14ac:dyDescent="0.35">
      <c r="A69" t="s">
        <v>257</v>
      </c>
      <c r="B69" t="s">
        <v>122</v>
      </c>
      <c r="C69" s="4" t="s">
        <v>107</v>
      </c>
      <c r="D69" t="s">
        <v>258</v>
      </c>
      <c r="E69">
        <v>0.99010600000000004</v>
      </c>
      <c r="F69">
        <v>1365</v>
      </c>
      <c r="G69">
        <v>23345</v>
      </c>
      <c r="H69">
        <v>200</v>
      </c>
      <c r="I69">
        <v>4969997</v>
      </c>
      <c r="J69">
        <v>51.1</v>
      </c>
      <c r="K69" s="2">
        <f t="shared" si="3"/>
        <v>2.1052631578947367</v>
      </c>
      <c r="L69" s="2">
        <f t="shared" si="3"/>
        <v>1.4938863341179498</v>
      </c>
      <c r="M69" s="2">
        <f t="shared" si="4"/>
        <v>0.70959603635368851</v>
      </c>
      <c r="N69" s="5">
        <f t="shared" si="5"/>
        <v>229</v>
      </c>
      <c r="O69">
        <v>1594</v>
      </c>
      <c r="P69">
        <v>32899</v>
      </c>
      <c r="Q69">
        <v>95</v>
      </c>
      <c r="R69">
        <v>3326891</v>
      </c>
      <c r="S69">
        <v>34.200000000000003</v>
      </c>
      <c r="T69">
        <v>1073</v>
      </c>
      <c r="U69">
        <v>1419</v>
      </c>
      <c r="V69">
        <v>122</v>
      </c>
      <c r="W69">
        <v>184278</v>
      </c>
      <c r="X69">
        <v>1.9</v>
      </c>
      <c r="Y69">
        <v>1182</v>
      </c>
      <c r="Z69">
        <v>5275</v>
      </c>
      <c r="AA69">
        <v>108</v>
      </c>
      <c r="AB69">
        <v>606427</v>
      </c>
      <c r="AC69">
        <v>6.2</v>
      </c>
      <c r="AD69">
        <v>1260</v>
      </c>
      <c r="AE69">
        <v>1017</v>
      </c>
      <c r="AF69">
        <v>50</v>
      </c>
      <c r="AG69">
        <v>54128</v>
      </c>
      <c r="AH69">
        <v>0.6</v>
      </c>
      <c r="AI69">
        <v>1458</v>
      </c>
      <c r="AJ69">
        <v>979</v>
      </c>
      <c r="AK69">
        <v>50</v>
      </c>
      <c r="AL69">
        <v>52106</v>
      </c>
      <c r="AM69">
        <v>0.5</v>
      </c>
      <c r="AN69">
        <v>1500</v>
      </c>
      <c r="AO69">
        <v>5349</v>
      </c>
      <c r="AP69">
        <v>52</v>
      </c>
      <c r="AQ69">
        <v>296079</v>
      </c>
      <c r="AR69">
        <v>3</v>
      </c>
      <c r="AS69">
        <v>1598</v>
      </c>
      <c r="AT69">
        <v>731</v>
      </c>
      <c r="AU69">
        <v>50</v>
      </c>
      <c r="AV69">
        <v>38906</v>
      </c>
      <c r="AW69">
        <v>0.4</v>
      </c>
      <c r="AX69">
        <v>1716</v>
      </c>
      <c r="AY69">
        <v>1829</v>
      </c>
      <c r="AZ69">
        <v>98</v>
      </c>
      <c r="BA69">
        <v>190797</v>
      </c>
      <c r="BB69">
        <v>2</v>
      </c>
    </row>
    <row r="70" spans="1:54" x14ac:dyDescent="0.35">
      <c r="A70" t="s">
        <v>259</v>
      </c>
      <c r="B70" t="s">
        <v>122</v>
      </c>
      <c r="C70" s="4" t="s">
        <v>107</v>
      </c>
      <c r="D70" t="s">
        <v>260</v>
      </c>
      <c r="E70">
        <v>0.99151</v>
      </c>
      <c r="F70">
        <v>1365</v>
      </c>
      <c r="G70">
        <v>21193</v>
      </c>
      <c r="H70">
        <v>200</v>
      </c>
      <c r="I70">
        <v>4511850</v>
      </c>
      <c r="J70">
        <v>50.3</v>
      </c>
      <c r="K70" s="2">
        <f t="shared" si="3"/>
        <v>1.9801980198019802</v>
      </c>
      <c r="L70" s="2">
        <f t="shared" si="3"/>
        <v>1.4993868659712275</v>
      </c>
      <c r="M70" s="2">
        <f t="shared" si="4"/>
        <v>0.75719032477044557</v>
      </c>
      <c r="N70" s="5">
        <f t="shared" si="5"/>
        <v>227</v>
      </c>
      <c r="O70">
        <v>1592</v>
      </c>
      <c r="P70">
        <v>27989</v>
      </c>
      <c r="Q70">
        <v>101</v>
      </c>
      <c r="R70">
        <v>3009130</v>
      </c>
      <c r="S70">
        <v>33.6</v>
      </c>
      <c r="T70">
        <v>1073</v>
      </c>
      <c r="U70">
        <v>1533</v>
      </c>
      <c r="V70">
        <v>130</v>
      </c>
      <c r="W70">
        <v>212138</v>
      </c>
      <c r="X70">
        <v>2.4</v>
      </c>
      <c r="Y70">
        <v>1186</v>
      </c>
      <c r="Z70">
        <v>4981</v>
      </c>
      <c r="AA70">
        <v>114</v>
      </c>
      <c r="AB70">
        <v>604441</v>
      </c>
      <c r="AC70">
        <v>6.7</v>
      </c>
      <c r="AD70">
        <v>1264</v>
      </c>
      <c r="AE70">
        <v>621</v>
      </c>
      <c r="AF70">
        <v>50</v>
      </c>
      <c r="AG70">
        <v>33052</v>
      </c>
      <c r="AH70">
        <v>0.4</v>
      </c>
      <c r="AI70">
        <v>1458</v>
      </c>
      <c r="AJ70">
        <v>1349</v>
      </c>
      <c r="AK70">
        <v>50</v>
      </c>
      <c r="AL70">
        <v>71798</v>
      </c>
      <c r="AM70">
        <v>0.8</v>
      </c>
      <c r="AN70">
        <v>1498</v>
      </c>
      <c r="AO70">
        <v>4275</v>
      </c>
      <c r="AP70">
        <v>50</v>
      </c>
      <c r="AQ70">
        <v>227530</v>
      </c>
      <c r="AR70">
        <v>2.5</v>
      </c>
      <c r="AS70">
        <v>1598</v>
      </c>
      <c r="AT70">
        <v>1631</v>
      </c>
      <c r="AU70">
        <v>50</v>
      </c>
      <c r="AV70">
        <v>86807</v>
      </c>
      <c r="AW70">
        <v>1</v>
      </c>
      <c r="AX70">
        <v>1724</v>
      </c>
      <c r="AY70">
        <v>1801</v>
      </c>
      <c r="AZ70">
        <v>108</v>
      </c>
      <c r="BA70">
        <v>207047</v>
      </c>
      <c r="BB70">
        <v>2.2999999999999998</v>
      </c>
    </row>
    <row r="71" spans="1:54" x14ac:dyDescent="0.35">
      <c r="A71" t="s">
        <v>261</v>
      </c>
      <c r="B71" t="s">
        <v>122</v>
      </c>
      <c r="C71" s="4" t="s">
        <v>107</v>
      </c>
      <c r="D71" t="s">
        <v>262</v>
      </c>
      <c r="E71">
        <v>0.98759600000000003</v>
      </c>
      <c r="F71">
        <v>1365</v>
      </c>
      <c r="G71">
        <v>28219</v>
      </c>
      <c r="H71">
        <v>200</v>
      </c>
      <c r="I71">
        <v>6007639</v>
      </c>
      <c r="J71">
        <v>48.9</v>
      </c>
      <c r="K71" s="2">
        <f t="shared" si="3"/>
        <v>1.8018018018018018</v>
      </c>
      <c r="L71" s="2">
        <f t="shared" si="3"/>
        <v>1.4367471601134256</v>
      </c>
      <c r="M71" s="2">
        <f t="shared" si="4"/>
        <v>0.79739467066037473</v>
      </c>
      <c r="N71" s="5">
        <f t="shared" si="5"/>
        <v>225</v>
      </c>
      <c r="O71">
        <v>1590</v>
      </c>
      <c r="P71">
        <v>35389</v>
      </c>
      <c r="Q71">
        <v>111</v>
      </c>
      <c r="R71">
        <v>4181417</v>
      </c>
      <c r="S71">
        <v>34.1</v>
      </c>
      <c r="T71">
        <v>1073</v>
      </c>
      <c r="U71">
        <v>2907</v>
      </c>
      <c r="V71">
        <v>154</v>
      </c>
      <c r="W71">
        <v>476538</v>
      </c>
      <c r="X71">
        <v>3.9</v>
      </c>
      <c r="Y71">
        <v>1194</v>
      </c>
      <c r="Z71">
        <v>6435</v>
      </c>
      <c r="AA71">
        <v>122</v>
      </c>
      <c r="AB71">
        <v>835681</v>
      </c>
      <c r="AC71">
        <v>6.8</v>
      </c>
      <c r="AD71">
        <v>1286</v>
      </c>
      <c r="AE71">
        <v>315</v>
      </c>
      <c r="AF71">
        <v>50</v>
      </c>
      <c r="AG71">
        <v>16765</v>
      </c>
      <c r="AH71">
        <v>0.1</v>
      </c>
      <c r="AI71">
        <v>1458</v>
      </c>
      <c r="AJ71">
        <v>1323</v>
      </c>
      <c r="AK71">
        <v>50</v>
      </c>
      <c r="AL71">
        <v>70414</v>
      </c>
      <c r="AM71">
        <v>0.6</v>
      </c>
      <c r="AN71">
        <v>1498</v>
      </c>
      <c r="AO71">
        <v>5825</v>
      </c>
      <c r="AP71">
        <v>54</v>
      </c>
      <c r="AQ71">
        <v>334828</v>
      </c>
      <c r="AR71">
        <v>2.7</v>
      </c>
      <c r="AS71">
        <v>1584</v>
      </c>
      <c r="AT71">
        <v>941</v>
      </c>
      <c r="AU71">
        <v>50</v>
      </c>
      <c r="AV71">
        <v>50083</v>
      </c>
      <c r="AW71">
        <v>0.4</v>
      </c>
      <c r="AX71">
        <v>1736</v>
      </c>
      <c r="AY71">
        <v>2763</v>
      </c>
      <c r="AZ71">
        <v>104</v>
      </c>
      <c r="BA71">
        <v>305877</v>
      </c>
      <c r="BB71">
        <v>2.5</v>
      </c>
    </row>
    <row r="72" spans="1:54" x14ac:dyDescent="0.35">
      <c r="A72" t="s">
        <v>263</v>
      </c>
      <c r="B72" t="s">
        <v>122</v>
      </c>
      <c r="C72" s="4" t="s">
        <v>107</v>
      </c>
      <c r="D72" t="s">
        <v>264</v>
      </c>
      <c r="E72">
        <v>0.985294</v>
      </c>
      <c r="F72">
        <v>1365</v>
      </c>
      <c r="G72">
        <v>13067</v>
      </c>
      <c r="H72">
        <v>200</v>
      </c>
      <c r="I72">
        <v>2781878</v>
      </c>
      <c r="J72">
        <v>52.6</v>
      </c>
      <c r="K72" s="2">
        <f t="shared" si="3"/>
        <v>1.941747572815534</v>
      </c>
      <c r="L72" s="2">
        <f t="shared" si="3"/>
        <v>1.6278192584963955</v>
      </c>
      <c r="M72" s="2">
        <f t="shared" si="4"/>
        <v>0.83832681080387506</v>
      </c>
      <c r="N72" s="5">
        <f t="shared" si="5"/>
        <v>225</v>
      </c>
      <c r="O72">
        <v>1590</v>
      </c>
      <c r="P72">
        <v>15587</v>
      </c>
      <c r="Q72">
        <v>103</v>
      </c>
      <c r="R72">
        <v>1708960</v>
      </c>
      <c r="S72">
        <v>32.299999999999997</v>
      </c>
      <c r="T72">
        <v>1073</v>
      </c>
      <c r="U72">
        <v>1037</v>
      </c>
      <c r="V72">
        <v>142</v>
      </c>
      <c r="W72">
        <v>156747</v>
      </c>
      <c r="X72">
        <v>3</v>
      </c>
      <c r="Y72">
        <v>1182</v>
      </c>
      <c r="Z72">
        <v>2517</v>
      </c>
      <c r="AA72">
        <v>112</v>
      </c>
      <c r="AB72">
        <v>300078</v>
      </c>
      <c r="AC72">
        <v>5.7</v>
      </c>
      <c r="AD72">
        <v>1280</v>
      </c>
      <c r="AE72">
        <v>679</v>
      </c>
      <c r="AF72">
        <v>76</v>
      </c>
      <c r="AG72">
        <v>54931</v>
      </c>
      <c r="AH72">
        <v>1</v>
      </c>
      <c r="AI72">
        <v>1458</v>
      </c>
      <c r="AJ72">
        <v>1</v>
      </c>
      <c r="AK72">
        <v>50</v>
      </c>
      <c r="AL72">
        <v>53</v>
      </c>
      <c r="AM72">
        <v>0</v>
      </c>
      <c r="AN72">
        <v>1498</v>
      </c>
      <c r="AO72">
        <v>2365</v>
      </c>
      <c r="AP72">
        <v>50</v>
      </c>
      <c r="AQ72">
        <v>125873</v>
      </c>
      <c r="AR72">
        <v>2.4</v>
      </c>
      <c r="AS72">
        <v>1594</v>
      </c>
      <c r="AT72">
        <v>591</v>
      </c>
      <c r="AU72">
        <v>50</v>
      </c>
      <c r="AV72">
        <v>31455</v>
      </c>
      <c r="AW72">
        <v>0.6</v>
      </c>
      <c r="AX72">
        <v>1730</v>
      </c>
      <c r="AY72">
        <v>1049</v>
      </c>
      <c r="AZ72">
        <v>118</v>
      </c>
      <c r="BA72">
        <v>131762</v>
      </c>
      <c r="BB72">
        <v>2.5</v>
      </c>
    </row>
    <row r="73" spans="1:54" x14ac:dyDescent="0.35">
      <c r="A73" t="s">
        <v>265</v>
      </c>
      <c r="B73" t="s">
        <v>122</v>
      </c>
      <c r="C73" s="4" t="s">
        <v>107</v>
      </c>
      <c r="D73" t="s">
        <v>266</v>
      </c>
      <c r="E73">
        <v>0.98853599999999997</v>
      </c>
      <c r="F73">
        <v>1365</v>
      </c>
      <c r="G73">
        <v>22541</v>
      </c>
      <c r="H73">
        <v>200</v>
      </c>
      <c r="I73">
        <v>4798830</v>
      </c>
      <c r="J73">
        <v>50.8</v>
      </c>
      <c r="K73" s="2">
        <f t="shared" si="3"/>
        <v>1.941747572815534</v>
      </c>
      <c r="L73" s="2">
        <f t="shared" si="3"/>
        <v>1.565804285476561</v>
      </c>
      <c r="M73" s="2">
        <f t="shared" si="4"/>
        <v>0.80638929631882084</v>
      </c>
      <c r="N73" s="5">
        <f t="shared" si="5"/>
        <v>225</v>
      </c>
      <c r="O73">
        <v>1590</v>
      </c>
      <c r="P73">
        <v>27953</v>
      </c>
      <c r="Q73">
        <v>103</v>
      </c>
      <c r="R73">
        <v>3064770</v>
      </c>
      <c r="S73">
        <v>32.4</v>
      </c>
      <c r="T73">
        <v>1073</v>
      </c>
      <c r="U73">
        <v>2081</v>
      </c>
      <c r="V73">
        <v>152</v>
      </c>
      <c r="W73">
        <v>336704</v>
      </c>
      <c r="X73">
        <v>3.6</v>
      </c>
      <c r="Y73">
        <v>1186</v>
      </c>
      <c r="Z73">
        <v>4759</v>
      </c>
      <c r="AA73">
        <v>114</v>
      </c>
      <c r="AB73">
        <v>577501</v>
      </c>
      <c r="AC73">
        <v>6.1</v>
      </c>
      <c r="AD73">
        <v>1282</v>
      </c>
      <c r="AE73">
        <v>785</v>
      </c>
      <c r="AF73">
        <v>70</v>
      </c>
      <c r="AG73">
        <v>58492</v>
      </c>
      <c r="AH73">
        <v>0.6</v>
      </c>
      <c r="AI73">
        <v>1458</v>
      </c>
      <c r="AJ73">
        <v>565</v>
      </c>
      <c r="AK73">
        <v>50</v>
      </c>
      <c r="AL73">
        <v>30071</v>
      </c>
      <c r="AM73">
        <v>0.3</v>
      </c>
      <c r="AN73">
        <v>1498</v>
      </c>
      <c r="AO73">
        <v>4609</v>
      </c>
      <c r="AP73">
        <v>52</v>
      </c>
      <c r="AQ73">
        <v>255119</v>
      </c>
      <c r="AR73">
        <v>2.7</v>
      </c>
      <c r="AS73">
        <v>1594</v>
      </c>
      <c r="AT73">
        <v>881</v>
      </c>
      <c r="AU73">
        <v>50</v>
      </c>
      <c r="AV73">
        <v>46890</v>
      </c>
      <c r="AW73">
        <v>0.5</v>
      </c>
      <c r="AX73">
        <v>1728</v>
      </c>
      <c r="AY73">
        <v>2407</v>
      </c>
      <c r="AZ73">
        <v>110</v>
      </c>
      <c r="BA73">
        <v>281839</v>
      </c>
      <c r="BB73">
        <v>3</v>
      </c>
    </row>
    <row r="74" spans="1:54" x14ac:dyDescent="0.35">
      <c r="A74" t="s">
        <v>267</v>
      </c>
      <c r="B74" t="s">
        <v>122</v>
      </c>
      <c r="C74" s="4" t="s">
        <v>107</v>
      </c>
      <c r="D74" t="s">
        <v>268</v>
      </c>
      <c r="E74">
        <v>0.99238000000000004</v>
      </c>
      <c r="F74">
        <v>1365</v>
      </c>
      <c r="G74">
        <v>25009</v>
      </c>
      <c r="H74">
        <v>200</v>
      </c>
      <c r="I74">
        <v>5324251</v>
      </c>
      <c r="J74">
        <v>49.7</v>
      </c>
      <c r="K74" s="2">
        <f t="shared" si="3"/>
        <v>1.8018018018018018</v>
      </c>
      <c r="L74" s="2">
        <f t="shared" si="3"/>
        <v>1.5088318043576092</v>
      </c>
      <c r="M74" s="2">
        <f t="shared" si="4"/>
        <v>0.83740164071655787</v>
      </c>
      <c r="N74" s="5">
        <f t="shared" si="5"/>
        <v>223</v>
      </c>
      <c r="O74">
        <v>1588</v>
      </c>
      <c r="P74">
        <v>29865</v>
      </c>
      <c r="Q74">
        <v>111</v>
      </c>
      <c r="R74">
        <v>3528724</v>
      </c>
      <c r="S74">
        <v>32.9</v>
      </c>
      <c r="T74">
        <v>1073</v>
      </c>
      <c r="U74">
        <v>2649</v>
      </c>
      <c r="V74">
        <v>156</v>
      </c>
      <c r="W74">
        <v>439885</v>
      </c>
      <c r="X74">
        <v>4.0999999999999996</v>
      </c>
      <c r="Y74">
        <v>1188</v>
      </c>
      <c r="Z74">
        <v>5297</v>
      </c>
      <c r="AA74">
        <v>118</v>
      </c>
      <c r="AB74">
        <v>665341</v>
      </c>
      <c r="AC74">
        <v>6.2</v>
      </c>
      <c r="AD74">
        <v>1278</v>
      </c>
      <c r="AE74">
        <v>699</v>
      </c>
      <c r="AF74">
        <v>60</v>
      </c>
      <c r="AG74">
        <v>44644</v>
      </c>
      <c r="AH74">
        <v>0.4</v>
      </c>
      <c r="AI74">
        <v>1458</v>
      </c>
      <c r="AJ74">
        <v>1063</v>
      </c>
      <c r="AK74">
        <v>50</v>
      </c>
      <c r="AL74">
        <v>56576</v>
      </c>
      <c r="AM74">
        <v>0.5</v>
      </c>
      <c r="AN74">
        <v>1496</v>
      </c>
      <c r="AO74">
        <v>4569</v>
      </c>
      <c r="AP74">
        <v>50</v>
      </c>
      <c r="AQ74">
        <v>243177</v>
      </c>
      <c r="AR74">
        <v>2.2999999999999998</v>
      </c>
      <c r="AS74">
        <v>1588</v>
      </c>
      <c r="AT74">
        <v>1855</v>
      </c>
      <c r="AU74">
        <v>50</v>
      </c>
      <c r="AV74">
        <v>98729</v>
      </c>
      <c r="AW74">
        <v>0.9</v>
      </c>
      <c r="AX74">
        <v>1734</v>
      </c>
      <c r="AY74">
        <v>2667</v>
      </c>
      <c r="AZ74">
        <v>110</v>
      </c>
      <c r="BA74">
        <v>312283</v>
      </c>
      <c r="BB74">
        <v>2.9</v>
      </c>
    </row>
    <row r="75" spans="1:54" x14ac:dyDescent="0.35">
      <c r="A75" t="s">
        <v>269</v>
      </c>
      <c r="B75" t="s">
        <v>122</v>
      </c>
      <c r="C75" s="4" t="s">
        <v>107</v>
      </c>
      <c r="D75" t="s">
        <v>270</v>
      </c>
      <c r="E75">
        <v>0.98900999999999994</v>
      </c>
      <c r="F75">
        <v>1365</v>
      </c>
      <c r="G75">
        <v>19229</v>
      </c>
      <c r="H75">
        <v>200</v>
      </c>
      <c r="I75">
        <v>4093727</v>
      </c>
      <c r="J75">
        <v>52.3</v>
      </c>
      <c r="K75" s="2">
        <f t="shared" si="3"/>
        <v>1.941747572815534</v>
      </c>
      <c r="L75" s="2">
        <f t="shared" si="3"/>
        <v>1.648834783309167</v>
      </c>
      <c r="M75" s="2">
        <f t="shared" si="4"/>
        <v>0.84914992272024725</v>
      </c>
      <c r="N75" s="5">
        <f t="shared" si="5"/>
        <v>225</v>
      </c>
      <c r="O75">
        <v>1590</v>
      </c>
      <c r="P75">
        <v>22645</v>
      </c>
      <c r="Q75">
        <v>103</v>
      </c>
      <c r="R75">
        <v>2482800</v>
      </c>
      <c r="S75">
        <v>31.7</v>
      </c>
      <c r="T75">
        <v>1073</v>
      </c>
      <c r="U75">
        <v>1765</v>
      </c>
      <c r="V75">
        <v>160</v>
      </c>
      <c r="W75">
        <v>300605</v>
      </c>
      <c r="X75">
        <v>3.8</v>
      </c>
      <c r="Y75">
        <v>1190</v>
      </c>
      <c r="Z75">
        <v>3707</v>
      </c>
      <c r="AA75">
        <v>122</v>
      </c>
      <c r="AB75">
        <v>481409</v>
      </c>
      <c r="AC75">
        <v>6.2</v>
      </c>
      <c r="AD75">
        <v>1290</v>
      </c>
      <c r="AE75">
        <v>445</v>
      </c>
      <c r="AF75">
        <v>58</v>
      </c>
      <c r="AG75">
        <v>27474</v>
      </c>
      <c r="AH75">
        <v>0.4</v>
      </c>
      <c r="AI75">
        <v>1458</v>
      </c>
      <c r="AJ75">
        <v>399</v>
      </c>
      <c r="AK75">
        <v>50</v>
      </c>
      <c r="AL75">
        <v>21236</v>
      </c>
      <c r="AM75">
        <v>0.3</v>
      </c>
      <c r="AN75">
        <v>1500</v>
      </c>
      <c r="AO75">
        <v>3877</v>
      </c>
      <c r="AP75">
        <v>52</v>
      </c>
      <c r="AQ75">
        <v>214601</v>
      </c>
      <c r="AR75">
        <v>2.7</v>
      </c>
      <c r="AS75">
        <v>1594</v>
      </c>
      <c r="AT75">
        <v>551</v>
      </c>
      <c r="AU75">
        <v>50</v>
      </c>
      <c r="AV75">
        <v>29326</v>
      </c>
      <c r="AW75">
        <v>0.4</v>
      </c>
      <c r="AX75">
        <v>1728</v>
      </c>
      <c r="AY75">
        <v>1559</v>
      </c>
      <c r="AZ75">
        <v>106</v>
      </c>
      <c r="BA75">
        <v>175907</v>
      </c>
      <c r="BB75">
        <v>2.2000000000000002</v>
      </c>
    </row>
    <row r="76" spans="1:54" x14ac:dyDescent="0.35">
      <c r="A76" t="s">
        <v>271</v>
      </c>
      <c r="B76" t="s">
        <v>122</v>
      </c>
      <c r="C76" s="4" t="s">
        <v>107</v>
      </c>
      <c r="D76" t="s">
        <v>272</v>
      </c>
      <c r="E76">
        <v>0.989375</v>
      </c>
      <c r="F76">
        <v>1365</v>
      </c>
      <c r="G76">
        <v>24983</v>
      </c>
      <c r="H76">
        <v>200</v>
      </c>
      <c r="I76">
        <v>5318716</v>
      </c>
      <c r="J76">
        <v>51.3</v>
      </c>
      <c r="K76" s="2">
        <f t="shared" si="3"/>
        <v>2.1052631578947367</v>
      </c>
      <c r="L76" s="2">
        <f t="shared" si="3"/>
        <v>1.515074068545736</v>
      </c>
      <c r="M76" s="2">
        <f t="shared" si="4"/>
        <v>0.71966008929857406</v>
      </c>
      <c r="N76" s="5">
        <f t="shared" si="5"/>
        <v>227</v>
      </c>
      <c r="O76">
        <v>1592</v>
      </c>
      <c r="P76">
        <v>34715</v>
      </c>
      <c r="Q76">
        <v>95</v>
      </c>
      <c r="R76">
        <v>3510532</v>
      </c>
      <c r="S76">
        <v>33.799999999999997</v>
      </c>
      <c r="T76">
        <v>1073</v>
      </c>
      <c r="U76">
        <v>1587</v>
      </c>
      <c r="V76">
        <v>120</v>
      </c>
      <c r="W76">
        <v>202717</v>
      </c>
      <c r="X76">
        <v>2</v>
      </c>
      <c r="Y76">
        <v>1182</v>
      </c>
      <c r="Z76">
        <v>5513</v>
      </c>
      <c r="AA76">
        <v>110</v>
      </c>
      <c r="AB76">
        <v>645525</v>
      </c>
      <c r="AC76">
        <v>6.2</v>
      </c>
      <c r="AD76">
        <v>1264</v>
      </c>
      <c r="AE76">
        <v>1083</v>
      </c>
      <c r="AF76">
        <v>58</v>
      </c>
      <c r="AG76">
        <v>66863</v>
      </c>
      <c r="AH76">
        <v>0.6</v>
      </c>
      <c r="AI76">
        <v>1458</v>
      </c>
      <c r="AJ76">
        <v>767</v>
      </c>
      <c r="AK76">
        <v>50</v>
      </c>
      <c r="AL76">
        <v>40822</v>
      </c>
      <c r="AM76">
        <v>0.4</v>
      </c>
      <c r="AN76">
        <v>1500</v>
      </c>
      <c r="AO76">
        <v>5325</v>
      </c>
      <c r="AP76">
        <v>50</v>
      </c>
      <c r="AQ76">
        <v>283414</v>
      </c>
      <c r="AR76">
        <v>2.7</v>
      </c>
      <c r="AS76">
        <v>1598</v>
      </c>
      <c r="AT76">
        <v>795</v>
      </c>
      <c r="AU76">
        <v>50</v>
      </c>
      <c r="AV76">
        <v>42313</v>
      </c>
      <c r="AW76">
        <v>0.4</v>
      </c>
      <c r="AX76">
        <v>1722</v>
      </c>
      <c r="AY76">
        <v>2029</v>
      </c>
      <c r="AZ76">
        <v>122</v>
      </c>
      <c r="BA76">
        <v>263496</v>
      </c>
      <c r="BB76">
        <v>2.5</v>
      </c>
    </row>
    <row r="77" spans="1:54" x14ac:dyDescent="0.35">
      <c r="A77" t="s">
        <v>273</v>
      </c>
      <c r="B77" t="s">
        <v>122</v>
      </c>
      <c r="C77" s="4" t="s">
        <v>107</v>
      </c>
      <c r="D77" t="s">
        <v>274</v>
      </c>
      <c r="E77">
        <v>0.99051900000000004</v>
      </c>
      <c r="F77">
        <v>1365</v>
      </c>
      <c r="G77">
        <v>18903</v>
      </c>
      <c r="H77">
        <v>200</v>
      </c>
      <c r="I77">
        <v>4024324</v>
      </c>
      <c r="J77">
        <v>50.9</v>
      </c>
      <c r="K77" s="2">
        <f t="shared" si="3"/>
        <v>2.150537634408602</v>
      </c>
      <c r="L77" s="2">
        <f t="shared" si="3"/>
        <v>1.5461001572484707</v>
      </c>
      <c r="M77" s="2">
        <f t="shared" si="4"/>
        <v>0.71893659909481611</v>
      </c>
      <c r="N77" s="5">
        <f t="shared" si="5"/>
        <v>225</v>
      </c>
      <c r="O77">
        <v>1590</v>
      </c>
      <c r="P77">
        <v>26293</v>
      </c>
      <c r="Q77">
        <v>93</v>
      </c>
      <c r="R77">
        <v>2602887</v>
      </c>
      <c r="S77">
        <v>32.9</v>
      </c>
      <c r="T77">
        <v>1073</v>
      </c>
      <c r="U77">
        <v>1307</v>
      </c>
      <c r="V77">
        <v>128</v>
      </c>
      <c r="W77">
        <v>178081</v>
      </c>
      <c r="X77">
        <v>2.2999999999999998</v>
      </c>
      <c r="Y77">
        <v>1186</v>
      </c>
      <c r="Z77">
        <v>4377</v>
      </c>
      <c r="AA77">
        <v>114</v>
      </c>
      <c r="AB77">
        <v>531146</v>
      </c>
      <c r="AC77">
        <v>6.7</v>
      </c>
      <c r="AD77">
        <v>1278</v>
      </c>
      <c r="AE77">
        <v>503</v>
      </c>
      <c r="AF77">
        <v>68</v>
      </c>
      <c r="AG77">
        <v>36409</v>
      </c>
      <c r="AH77">
        <v>0.5</v>
      </c>
      <c r="AI77">
        <v>1458</v>
      </c>
      <c r="AJ77">
        <v>653</v>
      </c>
      <c r="AK77">
        <v>50</v>
      </c>
      <c r="AL77">
        <v>34755</v>
      </c>
      <c r="AM77">
        <v>0.4</v>
      </c>
      <c r="AN77">
        <v>1500</v>
      </c>
      <c r="AO77">
        <v>4289</v>
      </c>
      <c r="AP77">
        <v>52</v>
      </c>
      <c r="AQ77">
        <v>237406</v>
      </c>
      <c r="AR77">
        <v>3</v>
      </c>
      <c r="AS77">
        <v>1598</v>
      </c>
      <c r="AT77">
        <v>457</v>
      </c>
      <c r="AU77">
        <v>50</v>
      </c>
      <c r="AV77">
        <v>24323</v>
      </c>
      <c r="AW77">
        <v>0.3</v>
      </c>
      <c r="AX77">
        <v>1716</v>
      </c>
      <c r="AY77">
        <v>1991</v>
      </c>
      <c r="AZ77">
        <v>110</v>
      </c>
      <c r="BA77">
        <v>233129</v>
      </c>
      <c r="BB77">
        <v>3</v>
      </c>
    </row>
    <row r="78" spans="1:54" x14ac:dyDescent="0.35">
      <c r="A78" t="s">
        <v>275</v>
      </c>
      <c r="B78" t="s">
        <v>122</v>
      </c>
      <c r="C78" s="4" t="s">
        <v>107</v>
      </c>
      <c r="D78" t="s">
        <v>276</v>
      </c>
      <c r="E78">
        <v>0.99033099999999996</v>
      </c>
      <c r="F78">
        <v>1365</v>
      </c>
      <c r="G78">
        <v>22885</v>
      </c>
      <c r="H78">
        <v>200</v>
      </c>
      <c r="I78">
        <v>4872066</v>
      </c>
      <c r="J78">
        <v>51.6</v>
      </c>
      <c r="K78" s="2">
        <f t="shared" si="3"/>
        <v>2.150537634408602</v>
      </c>
      <c r="L78" s="2">
        <f t="shared" si="3"/>
        <v>1.5371538492846115</v>
      </c>
      <c r="M78" s="2">
        <f t="shared" si="4"/>
        <v>0.71477652497110911</v>
      </c>
      <c r="N78" s="5">
        <f t="shared" si="5"/>
        <v>227</v>
      </c>
      <c r="O78">
        <v>1592</v>
      </c>
      <c r="P78">
        <v>32017</v>
      </c>
      <c r="Q78">
        <v>93</v>
      </c>
      <c r="R78">
        <v>3169537</v>
      </c>
      <c r="S78">
        <v>33.5</v>
      </c>
      <c r="T78">
        <v>1073</v>
      </c>
      <c r="U78">
        <v>1201</v>
      </c>
      <c r="V78">
        <v>112</v>
      </c>
      <c r="W78">
        <v>143184</v>
      </c>
      <c r="X78">
        <v>1.5</v>
      </c>
      <c r="Y78">
        <v>1184</v>
      </c>
      <c r="Z78">
        <v>5257</v>
      </c>
      <c r="AA78">
        <v>116</v>
      </c>
      <c r="AB78">
        <v>649125</v>
      </c>
      <c r="AC78">
        <v>6.9</v>
      </c>
      <c r="AD78">
        <v>1280</v>
      </c>
      <c r="AE78">
        <v>861</v>
      </c>
      <c r="AF78">
        <v>76</v>
      </c>
      <c r="AG78">
        <v>69654</v>
      </c>
      <c r="AH78">
        <v>0.7</v>
      </c>
      <c r="AI78">
        <v>1458</v>
      </c>
      <c r="AJ78">
        <v>845</v>
      </c>
      <c r="AK78">
        <v>50</v>
      </c>
      <c r="AL78">
        <v>44974</v>
      </c>
      <c r="AM78">
        <v>0.5</v>
      </c>
      <c r="AN78">
        <v>1500</v>
      </c>
      <c r="AO78">
        <v>5083</v>
      </c>
      <c r="AP78">
        <v>50</v>
      </c>
      <c r="AQ78">
        <v>270534</v>
      </c>
      <c r="AR78">
        <v>2.9</v>
      </c>
      <c r="AS78">
        <v>1598</v>
      </c>
      <c r="AT78">
        <v>301</v>
      </c>
      <c r="AU78">
        <v>50</v>
      </c>
      <c r="AV78">
        <v>16020</v>
      </c>
      <c r="AW78">
        <v>0.2</v>
      </c>
      <c r="AX78">
        <v>1718</v>
      </c>
      <c r="AY78">
        <v>1935</v>
      </c>
      <c r="AZ78">
        <v>104</v>
      </c>
      <c r="BA78">
        <v>214213</v>
      </c>
      <c r="BB78">
        <v>2.2999999999999998</v>
      </c>
    </row>
    <row r="79" spans="1:54" x14ac:dyDescent="0.35">
      <c r="A79" t="s">
        <v>277</v>
      </c>
      <c r="B79" t="s">
        <v>122</v>
      </c>
      <c r="C79" s="4" t="s">
        <v>107</v>
      </c>
      <c r="D79" t="s">
        <v>278</v>
      </c>
      <c r="E79">
        <v>0.99143499999999996</v>
      </c>
      <c r="F79">
        <v>1365</v>
      </c>
      <c r="G79">
        <v>13545</v>
      </c>
      <c r="H79">
        <v>200</v>
      </c>
      <c r="I79">
        <v>2883641</v>
      </c>
      <c r="J79">
        <v>50.8</v>
      </c>
      <c r="K79" s="2">
        <f t="shared" si="3"/>
        <v>2.150537634408602</v>
      </c>
      <c r="L79" s="2">
        <f t="shared" si="3"/>
        <v>1.5602885269886686</v>
      </c>
      <c r="M79" s="2">
        <f t="shared" si="4"/>
        <v>0.72553430821147358</v>
      </c>
      <c r="N79" s="5">
        <f t="shared" si="5"/>
        <v>225</v>
      </c>
      <c r="O79">
        <v>1590</v>
      </c>
      <c r="P79">
        <v>18669</v>
      </c>
      <c r="Q79">
        <v>93</v>
      </c>
      <c r="R79">
        <v>1848146</v>
      </c>
      <c r="S79">
        <v>32.5</v>
      </c>
      <c r="T79">
        <v>1073</v>
      </c>
      <c r="U79">
        <v>917</v>
      </c>
      <c r="V79">
        <v>124</v>
      </c>
      <c r="W79">
        <v>121038</v>
      </c>
      <c r="X79">
        <v>2.1</v>
      </c>
      <c r="Y79">
        <v>1184</v>
      </c>
      <c r="Z79">
        <v>3299</v>
      </c>
      <c r="AA79">
        <v>116</v>
      </c>
      <c r="AB79">
        <v>407355</v>
      </c>
      <c r="AC79">
        <v>7.2</v>
      </c>
      <c r="AD79">
        <v>1276</v>
      </c>
      <c r="AE79">
        <v>577</v>
      </c>
      <c r="AF79">
        <v>70</v>
      </c>
      <c r="AG79">
        <v>42994</v>
      </c>
      <c r="AH79">
        <v>0.8</v>
      </c>
      <c r="AI79">
        <v>1458</v>
      </c>
      <c r="AJ79">
        <v>327</v>
      </c>
      <c r="AK79">
        <v>50</v>
      </c>
      <c r="AL79">
        <v>17404</v>
      </c>
      <c r="AM79">
        <v>0.3</v>
      </c>
      <c r="AN79">
        <v>1500</v>
      </c>
      <c r="AO79">
        <v>3391</v>
      </c>
      <c r="AP79">
        <v>54</v>
      </c>
      <c r="AQ79">
        <v>194919</v>
      </c>
      <c r="AR79">
        <v>3.4</v>
      </c>
      <c r="AS79">
        <v>1598</v>
      </c>
      <c r="AT79">
        <v>387</v>
      </c>
      <c r="AU79">
        <v>50</v>
      </c>
      <c r="AV79">
        <v>20597</v>
      </c>
      <c r="AW79">
        <v>0.4</v>
      </c>
      <c r="AX79">
        <v>1716</v>
      </c>
      <c r="AY79">
        <v>1243</v>
      </c>
      <c r="AZ79">
        <v>108</v>
      </c>
      <c r="BA79">
        <v>142898</v>
      </c>
      <c r="BB79">
        <v>2.5</v>
      </c>
    </row>
    <row r="80" spans="1:54" x14ac:dyDescent="0.35">
      <c r="A80" t="s">
        <v>279</v>
      </c>
      <c r="B80" t="s">
        <v>122</v>
      </c>
      <c r="C80" s="4" t="s">
        <v>113</v>
      </c>
      <c r="D80" t="s">
        <v>280</v>
      </c>
      <c r="E80">
        <v>0.99314599999999997</v>
      </c>
      <c r="F80">
        <v>1365</v>
      </c>
      <c r="G80">
        <v>17555</v>
      </c>
      <c r="H80">
        <v>200</v>
      </c>
      <c r="I80">
        <v>3737344</v>
      </c>
      <c r="J80">
        <v>49.5</v>
      </c>
      <c r="K80" s="2">
        <f t="shared" si="3"/>
        <v>1.9801980198019802</v>
      </c>
      <c r="L80" s="2">
        <f t="shared" si="3"/>
        <v>1.5190028584864288</v>
      </c>
      <c r="M80" s="2">
        <f t="shared" si="4"/>
        <v>0.76709635132182652</v>
      </c>
      <c r="N80" s="5">
        <f t="shared" si="5"/>
        <v>225</v>
      </c>
      <c r="O80">
        <v>1590</v>
      </c>
      <c r="P80">
        <v>22885</v>
      </c>
      <c r="Q80">
        <v>101</v>
      </c>
      <c r="R80">
        <v>2460393</v>
      </c>
      <c r="S80">
        <v>32.6</v>
      </c>
      <c r="T80">
        <v>1073</v>
      </c>
      <c r="U80">
        <v>1713</v>
      </c>
      <c r="V80">
        <v>156</v>
      </c>
      <c r="W80">
        <v>284455</v>
      </c>
      <c r="X80">
        <v>3.8</v>
      </c>
      <c r="Y80">
        <v>1188</v>
      </c>
      <c r="Z80">
        <v>4039</v>
      </c>
      <c r="AA80">
        <v>114</v>
      </c>
      <c r="AB80">
        <v>490130</v>
      </c>
      <c r="AC80">
        <v>6.5</v>
      </c>
      <c r="AD80">
        <v>1266</v>
      </c>
      <c r="AE80">
        <v>629</v>
      </c>
      <c r="AF80">
        <v>52</v>
      </c>
      <c r="AG80">
        <v>34817</v>
      </c>
      <c r="AH80">
        <v>0.5</v>
      </c>
      <c r="AI80">
        <v>1458</v>
      </c>
      <c r="AJ80">
        <v>1021</v>
      </c>
      <c r="AK80">
        <v>50</v>
      </c>
      <c r="AL80">
        <v>54341</v>
      </c>
      <c r="AM80">
        <v>0.7</v>
      </c>
      <c r="AN80">
        <v>1500</v>
      </c>
      <c r="AO80">
        <v>4133</v>
      </c>
      <c r="AP80">
        <v>54</v>
      </c>
      <c r="AQ80">
        <v>237570</v>
      </c>
      <c r="AR80">
        <v>3.1</v>
      </c>
      <c r="AS80">
        <v>1592</v>
      </c>
      <c r="AT80">
        <v>509</v>
      </c>
      <c r="AU80">
        <v>50</v>
      </c>
      <c r="AV80">
        <v>27091</v>
      </c>
      <c r="AW80">
        <v>0.4</v>
      </c>
      <c r="AX80">
        <v>1726</v>
      </c>
      <c r="AY80">
        <v>1855</v>
      </c>
      <c r="AZ80">
        <v>114</v>
      </c>
      <c r="BA80">
        <v>225103</v>
      </c>
      <c r="BB80">
        <v>3</v>
      </c>
    </row>
    <row r="81" spans="1:54" x14ac:dyDescent="0.35">
      <c r="A81" t="s">
        <v>281</v>
      </c>
      <c r="B81" t="s">
        <v>122</v>
      </c>
      <c r="C81" s="4" t="s">
        <v>113</v>
      </c>
      <c r="D81" t="s">
        <v>282</v>
      </c>
      <c r="E81">
        <v>0.99150899999999997</v>
      </c>
      <c r="F81">
        <v>1367</v>
      </c>
      <c r="G81">
        <v>26667</v>
      </c>
      <c r="H81">
        <v>200</v>
      </c>
      <c r="I81">
        <v>5677229</v>
      </c>
      <c r="J81">
        <v>48.4</v>
      </c>
      <c r="K81" s="2">
        <f t="shared" si="3"/>
        <v>1.8018018018018018</v>
      </c>
      <c r="L81" s="2">
        <f t="shared" si="3"/>
        <v>1.4149019527700504</v>
      </c>
      <c r="M81" s="2">
        <f t="shared" si="4"/>
        <v>0.78527047321770371</v>
      </c>
      <c r="N81" s="5">
        <f t="shared" si="5"/>
        <v>223</v>
      </c>
      <c r="O81">
        <v>1590</v>
      </c>
      <c r="P81">
        <v>33959</v>
      </c>
      <c r="Q81">
        <v>111</v>
      </c>
      <c r="R81">
        <v>4012454</v>
      </c>
      <c r="S81">
        <v>34.200000000000003</v>
      </c>
      <c r="T81">
        <v>1073</v>
      </c>
      <c r="U81">
        <v>2803</v>
      </c>
      <c r="V81">
        <v>170</v>
      </c>
      <c r="W81">
        <v>507229</v>
      </c>
      <c r="X81">
        <v>4.3</v>
      </c>
      <c r="Y81">
        <v>1190</v>
      </c>
      <c r="Z81">
        <v>5623</v>
      </c>
      <c r="AA81">
        <v>118</v>
      </c>
      <c r="AB81">
        <v>706289</v>
      </c>
      <c r="AC81">
        <v>6</v>
      </c>
      <c r="AD81">
        <v>1272</v>
      </c>
      <c r="AE81">
        <v>671</v>
      </c>
      <c r="AF81">
        <v>50</v>
      </c>
      <c r="AG81">
        <v>35713</v>
      </c>
      <c r="AH81">
        <v>0.3</v>
      </c>
      <c r="AI81">
        <v>1458</v>
      </c>
      <c r="AJ81">
        <v>1585</v>
      </c>
      <c r="AK81">
        <v>50</v>
      </c>
      <c r="AL81">
        <v>84359</v>
      </c>
      <c r="AM81">
        <v>0.7</v>
      </c>
      <c r="AN81">
        <v>1498</v>
      </c>
      <c r="AO81">
        <v>4927</v>
      </c>
      <c r="AP81">
        <v>54</v>
      </c>
      <c r="AQ81">
        <v>283210</v>
      </c>
      <c r="AR81">
        <v>2.4</v>
      </c>
      <c r="AS81">
        <v>1588</v>
      </c>
      <c r="AT81">
        <v>1415</v>
      </c>
      <c r="AU81">
        <v>50</v>
      </c>
      <c r="AV81">
        <v>75311</v>
      </c>
      <c r="AW81">
        <v>0.6</v>
      </c>
      <c r="AX81">
        <v>1740</v>
      </c>
      <c r="AY81">
        <v>2599</v>
      </c>
      <c r="AZ81">
        <v>124</v>
      </c>
      <c r="BA81">
        <v>343052</v>
      </c>
      <c r="BB81">
        <v>2.9</v>
      </c>
    </row>
    <row r="82" spans="1:54" x14ac:dyDescent="0.35">
      <c r="A82" t="s">
        <v>283</v>
      </c>
      <c r="B82" t="s">
        <v>122</v>
      </c>
      <c r="C82" s="4" t="s">
        <v>113</v>
      </c>
      <c r="D82" t="s">
        <v>284</v>
      </c>
      <c r="E82">
        <v>0.99466299999999996</v>
      </c>
      <c r="F82">
        <v>1365</v>
      </c>
      <c r="G82">
        <v>30071</v>
      </c>
      <c r="H82">
        <v>200</v>
      </c>
      <c r="I82">
        <v>6401918</v>
      </c>
      <c r="J82">
        <v>49.6</v>
      </c>
      <c r="K82" s="2">
        <f t="shared" si="3"/>
        <v>1.834862385321101</v>
      </c>
      <c r="L82" s="2">
        <f t="shared" si="3"/>
        <v>1.5042160647728151</v>
      </c>
      <c r="M82" s="2">
        <f t="shared" si="4"/>
        <v>0.81979771543851043</v>
      </c>
      <c r="N82" s="5">
        <f t="shared" si="5"/>
        <v>221</v>
      </c>
      <c r="O82">
        <v>1586</v>
      </c>
      <c r="P82">
        <v>36681</v>
      </c>
      <c r="Q82">
        <v>109</v>
      </c>
      <c r="R82">
        <v>4255983</v>
      </c>
      <c r="S82">
        <v>33</v>
      </c>
      <c r="T82">
        <v>1073</v>
      </c>
      <c r="U82">
        <v>3161</v>
      </c>
      <c r="V82">
        <v>170</v>
      </c>
      <c r="W82">
        <v>572013</v>
      </c>
      <c r="X82">
        <v>4.4000000000000004</v>
      </c>
      <c r="Y82">
        <v>1190</v>
      </c>
      <c r="Z82">
        <v>5997</v>
      </c>
      <c r="AA82">
        <v>118</v>
      </c>
      <c r="AB82">
        <v>753266</v>
      </c>
      <c r="AC82">
        <v>5.8</v>
      </c>
      <c r="AD82">
        <v>1274</v>
      </c>
      <c r="AE82">
        <v>411</v>
      </c>
      <c r="AF82">
        <v>50</v>
      </c>
      <c r="AG82">
        <v>21875</v>
      </c>
      <c r="AH82">
        <v>0.2</v>
      </c>
      <c r="AI82">
        <v>1458</v>
      </c>
      <c r="AJ82">
        <v>1705</v>
      </c>
      <c r="AK82">
        <v>50</v>
      </c>
      <c r="AL82">
        <v>90746</v>
      </c>
      <c r="AM82">
        <v>0.7</v>
      </c>
      <c r="AN82">
        <v>1494</v>
      </c>
      <c r="AO82">
        <v>4833</v>
      </c>
      <c r="AP82">
        <v>50</v>
      </c>
      <c r="AQ82">
        <v>257228</v>
      </c>
      <c r="AR82">
        <v>2</v>
      </c>
      <c r="AS82">
        <v>1592</v>
      </c>
      <c r="AT82">
        <v>2745</v>
      </c>
      <c r="AU82">
        <v>50</v>
      </c>
      <c r="AV82">
        <v>146098</v>
      </c>
      <c r="AW82">
        <v>1.1000000000000001</v>
      </c>
      <c r="AX82">
        <v>1728</v>
      </c>
      <c r="AY82">
        <v>3473</v>
      </c>
      <c r="AZ82">
        <v>112</v>
      </c>
      <c r="BA82">
        <v>414052</v>
      </c>
      <c r="BB82">
        <v>3.2</v>
      </c>
    </row>
    <row r="83" spans="1:54" x14ac:dyDescent="0.35">
      <c r="A83" t="s">
        <v>285</v>
      </c>
      <c r="B83" t="s">
        <v>122</v>
      </c>
      <c r="C83" s="4" t="s">
        <v>113</v>
      </c>
      <c r="D83" t="s">
        <v>286</v>
      </c>
      <c r="E83">
        <v>0.991954</v>
      </c>
      <c r="F83">
        <v>1365</v>
      </c>
      <c r="G83">
        <v>15419</v>
      </c>
      <c r="H83">
        <v>200</v>
      </c>
      <c r="I83">
        <v>3282603</v>
      </c>
      <c r="J83">
        <v>48.2</v>
      </c>
      <c r="K83" s="2">
        <f t="shared" si="3"/>
        <v>1.8018018018018018</v>
      </c>
      <c r="L83" s="2">
        <f t="shared" si="3"/>
        <v>1.3508037287185648</v>
      </c>
      <c r="M83" s="2">
        <f t="shared" si="4"/>
        <v>0.74969611513589729</v>
      </c>
      <c r="N83" s="5">
        <f t="shared" si="5"/>
        <v>223</v>
      </c>
      <c r="O83">
        <v>1588</v>
      </c>
      <c r="P83">
        <v>20567</v>
      </c>
      <c r="Q83">
        <v>111</v>
      </c>
      <c r="R83">
        <v>2430111</v>
      </c>
      <c r="S83">
        <v>35.700000000000003</v>
      </c>
      <c r="T83">
        <v>1073</v>
      </c>
      <c r="U83">
        <v>1515</v>
      </c>
      <c r="V83">
        <v>170</v>
      </c>
      <c r="W83">
        <v>274153</v>
      </c>
      <c r="X83">
        <v>4</v>
      </c>
      <c r="Y83">
        <v>1190</v>
      </c>
      <c r="Z83">
        <v>3353</v>
      </c>
      <c r="AA83">
        <v>116</v>
      </c>
      <c r="AB83">
        <v>414022</v>
      </c>
      <c r="AC83">
        <v>6.1</v>
      </c>
      <c r="AD83">
        <v>1266</v>
      </c>
      <c r="AE83">
        <v>379</v>
      </c>
      <c r="AF83">
        <v>50</v>
      </c>
      <c r="AG83">
        <v>20172</v>
      </c>
      <c r="AH83">
        <v>0.3</v>
      </c>
      <c r="AI83">
        <v>1458</v>
      </c>
      <c r="AJ83">
        <v>773</v>
      </c>
      <c r="AK83">
        <v>50</v>
      </c>
      <c r="AL83">
        <v>41142</v>
      </c>
      <c r="AM83">
        <v>0.6</v>
      </c>
      <c r="AN83">
        <v>1490</v>
      </c>
      <c r="AO83">
        <v>2649</v>
      </c>
      <c r="AP83">
        <v>52</v>
      </c>
      <c r="AQ83">
        <v>146628</v>
      </c>
      <c r="AR83">
        <v>2.2000000000000002</v>
      </c>
      <c r="AS83">
        <v>1590</v>
      </c>
      <c r="AT83">
        <v>797</v>
      </c>
      <c r="AU83">
        <v>50</v>
      </c>
      <c r="AV83">
        <v>42419</v>
      </c>
      <c r="AW83">
        <v>0.6</v>
      </c>
      <c r="AX83">
        <v>1738</v>
      </c>
      <c r="AY83">
        <v>1413</v>
      </c>
      <c r="AZ83">
        <v>106</v>
      </c>
      <c r="BA83">
        <v>159434</v>
      </c>
      <c r="BB83">
        <v>2.2999999999999998</v>
      </c>
    </row>
    <row r="84" spans="1:54" x14ac:dyDescent="0.35">
      <c r="A84" t="s">
        <v>287</v>
      </c>
      <c r="B84" t="s">
        <v>122</v>
      </c>
      <c r="C84" s="4" t="s">
        <v>113</v>
      </c>
      <c r="D84" t="s">
        <v>288</v>
      </c>
      <c r="E84">
        <v>0.99434800000000001</v>
      </c>
      <c r="F84">
        <v>1367</v>
      </c>
      <c r="G84">
        <v>16501</v>
      </c>
      <c r="H84">
        <v>200</v>
      </c>
      <c r="I84">
        <v>3512954</v>
      </c>
      <c r="J84">
        <v>48.4</v>
      </c>
      <c r="K84" s="2">
        <f t="shared" si="3"/>
        <v>1.834862385321101</v>
      </c>
      <c r="L84" s="2">
        <f t="shared" si="3"/>
        <v>1.453182544538167</v>
      </c>
      <c r="M84" s="2">
        <f t="shared" si="4"/>
        <v>0.79198464122870171</v>
      </c>
      <c r="N84" s="5">
        <f t="shared" si="5"/>
        <v>221</v>
      </c>
      <c r="O84">
        <v>1588</v>
      </c>
      <c r="P84">
        <v>20835</v>
      </c>
      <c r="Q84">
        <v>109</v>
      </c>
      <c r="R84">
        <v>2417421</v>
      </c>
      <c r="S84">
        <v>33.299999999999997</v>
      </c>
      <c r="T84">
        <v>1073</v>
      </c>
      <c r="U84">
        <v>1855</v>
      </c>
      <c r="V84">
        <v>180</v>
      </c>
      <c r="W84">
        <v>355426</v>
      </c>
      <c r="X84">
        <v>4.9000000000000004</v>
      </c>
      <c r="Y84">
        <v>1190</v>
      </c>
      <c r="Z84">
        <v>3241</v>
      </c>
      <c r="AA84">
        <v>116</v>
      </c>
      <c r="AB84">
        <v>400193</v>
      </c>
      <c r="AC84">
        <v>5.5</v>
      </c>
      <c r="AD84">
        <v>1264</v>
      </c>
      <c r="AE84">
        <v>461</v>
      </c>
      <c r="AF84">
        <v>50</v>
      </c>
      <c r="AG84">
        <v>24536</v>
      </c>
      <c r="AH84">
        <v>0.3</v>
      </c>
      <c r="AI84">
        <v>1458</v>
      </c>
      <c r="AJ84">
        <v>1089</v>
      </c>
      <c r="AK84">
        <v>50</v>
      </c>
      <c r="AL84">
        <v>57960</v>
      </c>
      <c r="AM84">
        <v>0.8</v>
      </c>
      <c r="AN84">
        <v>1498</v>
      </c>
      <c r="AO84">
        <v>3033</v>
      </c>
      <c r="AP84">
        <v>52</v>
      </c>
      <c r="AQ84">
        <v>167883</v>
      </c>
      <c r="AR84">
        <v>2.2999999999999998</v>
      </c>
      <c r="AS84">
        <v>1584</v>
      </c>
      <c r="AT84">
        <v>1201</v>
      </c>
      <c r="AU84">
        <v>50</v>
      </c>
      <c r="AV84">
        <v>63921</v>
      </c>
      <c r="AW84">
        <v>0.9</v>
      </c>
      <c r="AX84">
        <v>1732</v>
      </c>
      <c r="AY84">
        <v>2097</v>
      </c>
      <c r="AZ84">
        <v>116</v>
      </c>
      <c r="BA84">
        <v>258934</v>
      </c>
      <c r="BB84">
        <v>3.6</v>
      </c>
    </row>
    <row r="85" spans="1:54" x14ac:dyDescent="0.35">
      <c r="A85" t="s">
        <v>289</v>
      </c>
      <c r="B85" t="s">
        <v>122</v>
      </c>
      <c r="C85" s="4" t="s">
        <v>113</v>
      </c>
      <c r="D85" t="s">
        <v>290</v>
      </c>
      <c r="E85">
        <v>0.99604400000000004</v>
      </c>
      <c r="F85">
        <v>1365</v>
      </c>
      <c r="G85">
        <v>23463</v>
      </c>
      <c r="H85">
        <v>200</v>
      </c>
      <c r="I85">
        <v>4995118</v>
      </c>
      <c r="J85">
        <v>46.7</v>
      </c>
      <c r="K85" s="2">
        <f t="shared" si="3"/>
        <v>1.680672268907563</v>
      </c>
      <c r="L85" s="2">
        <f t="shared" si="3"/>
        <v>1.2839388823543927</v>
      </c>
      <c r="M85" s="2">
        <f t="shared" si="4"/>
        <v>0.76394360694168595</v>
      </c>
      <c r="N85" s="5">
        <f t="shared" si="5"/>
        <v>219</v>
      </c>
      <c r="O85">
        <v>1584</v>
      </c>
      <c r="P85">
        <v>30713</v>
      </c>
      <c r="Q85">
        <v>119</v>
      </c>
      <c r="R85">
        <v>3890464</v>
      </c>
      <c r="S85">
        <v>36.4</v>
      </c>
      <c r="T85">
        <v>1073</v>
      </c>
      <c r="U85">
        <v>2417</v>
      </c>
      <c r="V85">
        <v>154</v>
      </c>
      <c r="W85">
        <v>396214</v>
      </c>
      <c r="X85">
        <v>3.7</v>
      </c>
      <c r="Y85">
        <v>1188</v>
      </c>
      <c r="Z85">
        <v>5223</v>
      </c>
      <c r="AA85">
        <v>118</v>
      </c>
      <c r="AB85">
        <v>656046</v>
      </c>
      <c r="AC85">
        <v>6.1</v>
      </c>
      <c r="AD85">
        <v>1258</v>
      </c>
      <c r="AE85">
        <v>811</v>
      </c>
      <c r="AF85">
        <v>50</v>
      </c>
      <c r="AG85">
        <v>43164</v>
      </c>
      <c r="AH85">
        <v>0.4</v>
      </c>
      <c r="AI85">
        <v>1458</v>
      </c>
      <c r="AJ85">
        <v>1761</v>
      </c>
      <c r="AK85">
        <v>50</v>
      </c>
      <c r="AL85">
        <v>93726</v>
      </c>
      <c r="AM85">
        <v>0.9</v>
      </c>
      <c r="AN85">
        <v>1488</v>
      </c>
      <c r="AO85">
        <v>2815</v>
      </c>
      <c r="AP85">
        <v>50</v>
      </c>
      <c r="AQ85">
        <v>149824</v>
      </c>
      <c r="AR85">
        <v>1.4</v>
      </c>
      <c r="AS85">
        <v>1590</v>
      </c>
      <c r="AT85">
        <v>3163</v>
      </c>
      <c r="AU85">
        <v>50</v>
      </c>
      <c r="AV85">
        <v>168345</v>
      </c>
      <c r="AW85">
        <v>1.6</v>
      </c>
      <c r="AX85">
        <v>1740</v>
      </c>
      <c r="AY85">
        <v>2709</v>
      </c>
      <c r="AZ85">
        <v>104</v>
      </c>
      <c r="BA85">
        <v>299899</v>
      </c>
      <c r="BB85">
        <v>2.8</v>
      </c>
    </row>
    <row r="86" spans="1:54" x14ac:dyDescent="0.35">
      <c r="A86" t="s">
        <v>291</v>
      </c>
      <c r="B86" t="s">
        <v>122</v>
      </c>
      <c r="C86" s="4" t="s">
        <v>113</v>
      </c>
      <c r="D86" t="s">
        <v>292</v>
      </c>
      <c r="E86">
        <v>0.99507400000000001</v>
      </c>
      <c r="F86">
        <v>1365</v>
      </c>
      <c r="G86">
        <v>20307</v>
      </c>
      <c r="H86">
        <v>200</v>
      </c>
      <c r="I86">
        <v>4323226</v>
      </c>
      <c r="J86">
        <v>48.1</v>
      </c>
      <c r="K86" s="2">
        <f t="shared" si="3"/>
        <v>1.834862385321101</v>
      </c>
      <c r="L86" s="2">
        <f t="shared" si="3"/>
        <v>1.4286470563742484</v>
      </c>
      <c r="M86" s="2">
        <f t="shared" si="4"/>
        <v>0.77861278325217587</v>
      </c>
      <c r="N86" s="5">
        <f t="shared" si="5"/>
        <v>221</v>
      </c>
      <c r="O86">
        <v>1586</v>
      </c>
      <c r="P86">
        <v>26081</v>
      </c>
      <c r="Q86">
        <v>109</v>
      </c>
      <c r="R86">
        <v>3026098</v>
      </c>
      <c r="S86">
        <v>33.700000000000003</v>
      </c>
      <c r="T86">
        <v>1073</v>
      </c>
      <c r="U86">
        <v>2097</v>
      </c>
      <c r="V86">
        <v>186</v>
      </c>
      <c r="W86">
        <v>415187</v>
      </c>
      <c r="X86">
        <v>4.5999999999999996</v>
      </c>
      <c r="Y86">
        <v>1190</v>
      </c>
      <c r="Z86">
        <v>4039</v>
      </c>
      <c r="AA86">
        <v>116</v>
      </c>
      <c r="AB86">
        <v>498728</v>
      </c>
      <c r="AC86">
        <v>5.6</v>
      </c>
      <c r="AD86">
        <v>1264</v>
      </c>
      <c r="AE86">
        <v>371</v>
      </c>
      <c r="AF86">
        <v>50</v>
      </c>
      <c r="AG86">
        <v>19746</v>
      </c>
      <c r="AH86">
        <v>0.2</v>
      </c>
      <c r="AI86">
        <v>1458</v>
      </c>
      <c r="AJ86">
        <v>1605</v>
      </c>
      <c r="AK86">
        <v>50</v>
      </c>
      <c r="AL86">
        <v>85423</v>
      </c>
      <c r="AM86">
        <v>1</v>
      </c>
      <c r="AN86">
        <v>1494</v>
      </c>
      <c r="AO86">
        <v>3225</v>
      </c>
      <c r="AP86">
        <v>50</v>
      </c>
      <c r="AQ86">
        <v>171645</v>
      </c>
      <c r="AR86">
        <v>1.9</v>
      </c>
      <c r="AS86">
        <v>1592</v>
      </c>
      <c r="AT86">
        <v>2271</v>
      </c>
      <c r="AU86">
        <v>50</v>
      </c>
      <c r="AV86">
        <v>120870</v>
      </c>
      <c r="AW86">
        <v>1.3</v>
      </c>
      <c r="AX86">
        <v>1732</v>
      </c>
      <c r="AY86">
        <v>2445</v>
      </c>
      <c r="AZ86">
        <v>124</v>
      </c>
      <c r="BA86">
        <v>322725</v>
      </c>
      <c r="BB86">
        <v>3.6</v>
      </c>
    </row>
    <row r="87" spans="1:54" x14ac:dyDescent="0.35">
      <c r="A87" t="s">
        <v>293</v>
      </c>
      <c r="B87" t="s">
        <v>122</v>
      </c>
      <c r="C87" s="4" t="s">
        <v>113</v>
      </c>
      <c r="D87" t="s">
        <v>294</v>
      </c>
      <c r="E87">
        <v>0.99424100000000004</v>
      </c>
      <c r="F87">
        <v>1365</v>
      </c>
      <c r="G87">
        <v>20097</v>
      </c>
      <c r="H87">
        <v>200</v>
      </c>
      <c r="I87">
        <v>4278519</v>
      </c>
      <c r="J87">
        <v>48.2</v>
      </c>
      <c r="K87" s="2">
        <f t="shared" si="3"/>
        <v>1.834862385321101</v>
      </c>
      <c r="L87" s="2">
        <f t="shared" si="3"/>
        <v>1.4439923468914224</v>
      </c>
      <c r="M87" s="2">
        <f t="shared" si="4"/>
        <v>0.78697576066100172</v>
      </c>
      <c r="N87" s="5">
        <f t="shared" si="5"/>
        <v>223</v>
      </c>
      <c r="O87">
        <v>1588</v>
      </c>
      <c r="P87">
        <v>25537</v>
      </c>
      <c r="Q87">
        <v>109</v>
      </c>
      <c r="R87">
        <v>2962979</v>
      </c>
      <c r="S87">
        <v>33.4</v>
      </c>
      <c r="T87">
        <v>1073</v>
      </c>
      <c r="U87">
        <v>2101</v>
      </c>
      <c r="V87">
        <v>154</v>
      </c>
      <c r="W87">
        <v>344413</v>
      </c>
      <c r="X87">
        <v>3.9</v>
      </c>
      <c r="Y87">
        <v>1190</v>
      </c>
      <c r="Z87">
        <v>4477</v>
      </c>
      <c r="AA87">
        <v>118</v>
      </c>
      <c r="AB87">
        <v>562343</v>
      </c>
      <c r="AC87">
        <v>6.3</v>
      </c>
      <c r="AD87">
        <v>1272</v>
      </c>
      <c r="AE87">
        <v>301</v>
      </c>
      <c r="AF87">
        <v>50</v>
      </c>
      <c r="AG87">
        <v>16020</v>
      </c>
      <c r="AH87">
        <v>0.2</v>
      </c>
      <c r="AI87">
        <v>1458</v>
      </c>
      <c r="AJ87">
        <v>1663</v>
      </c>
      <c r="AK87">
        <v>50</v>
      </c>
      <c r="AL87">
        <v>88510</v>
      </c>
      <c r="AM87">
        <v>1</v>
      </c>
      <c r="AN87">
        <v>1498</v>
      </c>
      <c r="AO87">
        <v>3957</v>
      </c>
      <c r="AP87">
        <v>52</v>
      </c>
      <c r="AQ87">
        <v>219029</v>
      </c>
      <c r="AR87">
        <v>2.5</v>
      </c>
      <c r="AS87">
        <v>1590</v>
      </c>
      <c r="AT87">
        <v>1613</v>
      </c>
      <c r="AU87">
        <v>50</v>
      </c>
      <c r="AV87">
        <v>85849</v>
      </c>
      <c r="AW87">
        <v>1</v>
      </c>
      <c r="AX87">
        <v>1734</v>
      </c>
      <c r="AY87">
        <v>2473</v>
      </c>
      <c r="AZ87">
        <v>122</v>
      </c>
      <c r="BA87">
        <v>321156</v>
      </c>
      <c r="BB87">
        <v>3.6</v>
      </c>
    </row>
    <row r="88" spans="1:54" x14ac:dyDescent="0.35">
      <c r="A88" t="s">
        <v>295</v>
      </c>
      <c r="B88" t="s">
        <v>122</v>
      </c>
      <c r="C88" s="4" t="s">
        <v>113</v>
      </c>
      <c r="D88" t="s">
        <v>296</v>
      </c>
      <c r="E88">
        <v>0.99232600000000004</v>
      </c>
      <c r="F88">
        <v>1367</v>
      </c>
      <c r="G88">
        <v>15025</v>
      </c>
      <c r="H88">
        <v>200</v>
      </c>
      <c r="I88">
        <v>3198723</v>
      </c>
      <c r="J88">
        <v>49</v>
      </c>
      <c r="K88" s="2">
        <f t="shared" si="3"/>
        <v>1.8018018018018018</v>
      </c>
      <c r="L88" s="2">
        <f t="shared" si="3"/>
        <v>1.4474717732137063</v>
      </c>
      <c r="M88" s="2">
        <f t="shared" si="4"/>
        <v>0.80334705662193229</v>
      </c>
      <c r="N88" s="5">
        <f t="shared" si="5"/>
        <v>223</v>
      </c>
      <c r="O88">
        <v>1590</v>
      </c>
      <c r="P88">
        <v>18703</v>
      </c>
      <c r="Q88">
        <v>111</v>
      </c>
      <c r="R88">
        <v>2209869</v>
      </c>
      <c r="S88">
        <v>33.9</v>
      </c>
      <c r="T88">
        <v>1073</v>
      </c>
      <c r="U88">
        <v>1707</v>
      </c>
      <c r="V88">
        <v>184</v>
      </c>
      <c r="W88">
        <v>334336</v>
      </c>
      <c r="X88">
        <v>5.0999999999999996</v>
      </c>
      <c r="Y88">
        <v>1192</v>
      </c>
      <c r="Z88">
        <v>3021</v>
      </c>
      <c r="AA88">
        <v>116</v>
      </c>
      <c r="AB88">
        <v>373028</v>
      </c>
      <c r="AC88">
        <v>5.7</v>
      </c>
      <c r="AD88">
        <v>1274</v>
      </c>
      <c r="AE88">
        <v>347</v>
      </c>
      <c r="AF88">
        <v>50</v>
      </c>
      <c r="AG88">
        <v>18469</v>
      </c>
      <c r="AH88">
        <v>0.3</v>
      </c>
      <c r="AI88">
        <v>1458</v>
      </c>
      <c r="AJ88">
        <v>851</v>
      </c>
      <c r="AK88">
        <v>50</v>
      </c>
      <c r="AL88">
        <v>45293</v>
      </c>
      <c r="AM88">
        <v>0.7</v>
      </c>
      <c r="AN88">
        <v>1498</v>
      </c>
      <c r="AO88">
        <v>2821</v>
      </c>
      <c r="AP88">
        <v>54</v>
      </c>
      <c r="AQ88">
        <v>162155</v>
      </c>
      <c r="AR88">
        <v>2.5</v>
      </c>
      <c r="AS88">
        <v>1590</v>
      </c>
      <c r="AT88">
        <v>483</v>
      </c>
      <c r="AU88">
        <v>50</v>
      </c>
      <c r="AV88">
        <v>25707</v>
      </c>
      <c r="AW88">
        <v>0.4</v>
      </c>
      <c r="AX88">
        <v>1732</v>
      </c>
      <c r="AY88">
        <v>1527</v>
      </c>
      <c r="AZ88">
        <v>96</v>
      </c>
      <c r="BA88">
        <v>156042</v>
      </c>
      <c r="BB88">
        <v>2.4</v>
      </c>
    </row>
    <row r="89" spans="1:54" x14ac:dyDescent="0.35">
      <c r="A89" t="s">
        <v>297</v>
      </c>
      <c r="B89" t="s">
        <v>122</v>
      </c>
      <c r="C89" s="4" t="s">
        <v>113</v>
      </c>
      <c r="D89" t="s">
        <v>298</v>
      </c>
      <c r="E89">
        <v>0.99466200000000005</v>
      </c>
      <c r="F89">
        <v>1367</v>
      </c>
      <c r="G89">
        <v>21317</v>
      </c>
      <c r="H89">
        <v>200</v>
      </c>
      <c r="I89">
        <v>4538249</v>
      </c>
      <c r="J89">
        <v>47.2</v>
      </c>
      <c r="K89" s="2">
        <f t="shared" si="3"/>
        <v>1.834862385321101</v>
      </c>
      <c r="L89" s="2">
        <f t="shared" si="3"/>
        <v>1.3939827970213776</v>
      </c>
      <c r="M89" s="2">
        <f t="shared" si="4"/>
        <v>0.75972058875939985</v>
      </c>
      <c r="N89" s="5">
        <f t="shared" si="5"/>
        <v>221</v>
      </c>
      <c r="O89">
        <v>1588</v>
      </c>
      <c r="P89">
        <v>28059</v>
      </c>
      <c r="Q89">
        <v>109</v>
      </c>
      <c r="R89">
        <v>3255599</v>
      </c>
      <c r="S89">
        <v>33.799999999999997</v>
      </c>
      <c r="T89">
        <v>1073</v>
      </c>
      <c r="U89">
        <v>2455</v>
      </c>
      <c r="V89">
        <v>188</v>
      </c>
      <c r="W89">
        <v>491294</v>
      </c>
      <c r="X89">
        <v>5.0999999999999996</v>
      </c>
      <c r="Y89">
        <v>1196</v>
      </c>
      <c r="Z89">
        <v>4563</v>
      </c>
      <c r="AA89">
        <v>116</v>
      </c>
      <c r="AB89">
        <v>563431</v>
      </c>
      <c r="AC89">
        <v>5.9</v>
      </c>
      <c r="AD89">
        <v>1270</v>
      </c>
      <c r="AE89">
        <v>291</v>
      </c>
      <c r="AF89">
        <v>50</v>
      </c>
      <c r="AG89">
        <v>15488</v>
      </c>
      <c r="AH89">
        <v>0.2</v>
      </c>
      <c r="AI89">
        <v>1458</v>
      </c>
      <c r="AJ89">
        <v>1607</v>
      </c>
      <c r="AK89">
        <v>50</v>
      </c>
      <c r="AL89">
        <v>85530</v>
      </c>
      <c r="AM89">
        <v>0.9</v>
      </c>
      <c r="AN89">
        <v>1498</v>
      </c>
      <c r="AO89">
        <v>4337</v>
      </c>
      <c r="AP89">
        <v>52</v>
      </c>
      <c r="AQ89">
        <v>240063</v>
      </c>
      <c r="AR89">
        <v>2.5</v>
      </c>
      <c r="AS89">
        <v>1584</v>
      </c>
      <c r="AT89">
        <v>1419</v>
      </c>
      <c r="AU89">
        <v>50</v>
      </c>
      <c r="AV89">
        <v>75524</v>
      </c>
      <c r="AW89">
        <v>0.8</v>
      </c>
      <c r="AX89">
        <v>1734</v>
      </c>
      <c r="AY89">
        <v>2767</v>
      </c>
      <c r="AZ89">
        <v>122</v>
      </c>
      <c r="BA89">
        <v>359336</v>
      </c>
      <c r="BB89">
        <v>3.7</v>
      </c>
    </row>
    <row r="90" spans="1:54" x14ac:dyDescent="0.35">
      <c r="A90" t="s">
        <v>299</v>
      </c>
      <c r="B90" t="s">
        <v>122</v>
      </c>
      <c r="C90" s="4" t="s">
        <v>113</v>
      </c>
      <c r="D90" t="s">
        <v>300</v>
      </c>
      <c r="E90">
        <v>0.99419900000000005</v>
      </c>
      <c r="F90">
        <v>1365</v>
      </c>
      <c r="G90">
        <v>29749</v>
      </c>
      <c r="H90">
        <v>200</v>
      </c>
      <c r="I90">
        <v>6333366</v>
      </c>
      <c r="J90">
        <v>47.5</v>
      </c>
      <c r="K90" s="2">
        <f t="shared" si="3"/>
        <v>1.834862385321101</v>
      </c>
      <c r="L90" s="2">
        <f t="shared" si="3"/>
        <v>1.3882682874542258</v>
      </c>
      <c r="M90" s="2">
        <f t="shared" si="4"/>
        <v>0.75660622091100993</v>
      </c>
      <c r="N90" s="5">
        <f t="shared" si="5"/>
        <v>223</v>
      </c>
      <c r="O90">
        <v>1588</v>
      </c>
      <c r="P90">
        <v>39319</v>
      </c>
      <c r="Q90">
        <v>109</v>
      </c>
      <c r="R90">
        <v>4562062</v>
      </c>
      <c r="S90">
        <v>34.299999999999997</v>
      </c>
      <c r="T90">
        <v>1073</v>
      </c>
      <c r="U90">
        <v>3227</v>
      </c>
      <c r="V90">
        <v>152</v>
      </c>
      <c r="W90">
        <v>522125</v>
      </c>
      <c r="X90">
        <v>3.9</v>
      </c>
      <c r="Y90">
        <v>1190</v>
      </c>
      <c r="Z90">
        <v>6777</v>
      </c>
      <c r="AA90">
        <v>116</v>
      </c>
      <c r="AB90">
        <v>836812</v>
      </c>
      <c r="AC90">
        <v>6.3</v>
      </c>
      <c r="AD90">
        <v>1266</v>
      </c>
      <c r="AE90">
        <v>717</v>
      </c>
      <c r="AF90">
        <v>50</v>
      </c>
      <c r="AG90">
        <v>38161</v>
      </c>
      <c r="AH90">
        <v>0.3</v>
      </c>
      <c r="AI90">
        <v>1458</v>
      </c>
      <c r="AJ90">
        <v>2749</v>
      </c>
      <c r="AK90">
        <v>54</v>
      </c>
      <c r="AL90">
        <v>158016</v>
      </c>
      <c r="AM90">
        <v>1.2</v>
      </c>
      <c r="AN90">
        <v>1498</v>
      </c>
      <c r="AO90">
        <v>6135</v>
      </c>
      <c r="AP90">
        <v>54</v>
      </c>
      <c r="AQ90">
        <v>352647</v>
      </c>
      <c r="AR90">
        <v>2.6</v>
      </c>
      <c r="AS90">
        <v>1584</v>
      </c>
      <c r="AT90">
        <v>1941</v>
      </c>
      <c r="AU90">
        <v>50</v>
      </c>
      <c r="AV90">
        <v>103307</v>
      </c>
      <c r="AW90">
        <v>0.8</v>
      </c>
      <c r="AX90">
        <v>1730</v>
      </c>
      <c r="AY90">
        <v>3595</v>
      </c>
      <c r="AZ90">
        <v>108</v>
      </c>
      <c r="BA90">
        <v>413290</v>
      </c>
      <c r="BB90">
        <v>3.1</v>
      </c>
    </row>
    <row r="91" spans="1:54" x14ac:dyDescent="0.35">
      <c r="A91" t="s">
        <v>301</v>
      </c>
      <c r="B91" t="s">
        <v>122</v>
      </c>
      <c r="C91" s="4" t="s">
        <v>113</v>
      </c>
      <c r="D91" t="s">
        <v>302</v>
      </c>
      <c r="E91">
        <v>0.98883200000000004</v>
      </c>
      <c r="F91">
        <v>1367</v>
      </c>
      <c r="G91">
        <v>28307</v>
      </c>
      <c r="H91">
        <v>200</v>
      </c>
      <c r="I91">
        <v>6026374</v>
      </c>
      <c r="J91">
        <v>48.6</v>
      </c>
      <c r="K91" s="2">
        <f t="shared" si="3"/>
        <v>1.9801980198019802</v>
      </c>
      <c r="L91" s="2">
        <f t="shared" si="3"/>
        <v>1.4173170531512651</v>
      </c>
      <c r="M91" s="2">
        <f t="shared" si="4"/>
        <v>0.71574502515866389</v>
      </c>
      <c r="N91" s="5">
        <f t="shared" si="5"/>
        <v>225</v>
      </c>
      <c r="O91">
        <v>1592</v>
      </c>
      <c r="P91">
        <v>39549</v>
      </c>
      <c r="Q91">
        <v>101</v>
      </c>
      <c r="R91">
        <v>4251959</v>
      </c>
      <c r="S91">
        <v>34.299999999999997</v>
      </c>
      <c r="T91">
        <v>1073</v>
      </c>
      <c r="U91">
        <v>2403</v>
      </c>
      <c r="V91">
        <v>142</v>
      </c>
      <c r="W91">
        <v>363224</v>
      </c>
      <c r="X91">
        <v>2.9</v>
      </c>
      <c r="Y91">
        <v>1190</v>
      </c>
      <c r="Z91">
        <v>7491</v>
      </c>
      <c r="AA91">
        <v>118</v>
      </c>
      <c r="AB91">
        <v>940923</v>
      </c>
      <c r="AC91">
        <v>7.6</v>
      </c>
      <c r="AD91">
        <v>1274</v>
      </c>
      <c r="AE91">
        <v>1131</v>
      </c>
      <c r="AF91">
        <v>54</v>
      </c>
      <c r="AG91">
        <v>65011</v>
      </c>
      <c r="AH91">
        <v>0.5</v>
      </c>
      <c r="AI91">
        <v>1458</v>
      </c>
      <c r="AJ91">
        <v>1491</v>
      </c>
      <c r="AK91">
        <v>50</v>
      </c>
      <c r="AL91">
        <v>79356</v>
      </c>
      <c r="AM91">
        <v>0.6</v>
      </c>
      <c r="AN91">
        <v>1500</v>
      </c>
      <c r="AO91">
        <v>6317</v>
      </c>
      <c r="AP91">
        <v>54</v>
      </c>
      <c r="AQ91">
        <v>363109</v>
      </c>
      <c r="AR91">
        <v>2.9</v>
      </c>
      <c r="AS91">
        <v>1588</v>
      </c>
      <c r="AT91">
        <v>607</v>
      </c>
      <c r="AU91">
        <v>50</v>
      </c>
      <c r="AV91">
        <v>32307</v>
      </c>
      <c r="AW91">
        <v>0.3</v>
      </c>
      <c r="AX91">
        <v>1728</v>
      </c>
      <c r="AY91">
        <v>2587</v>
      </c>
      <c r="AZ91">
        <v>98</v>
      </c>
      <c r="BA91">
        <v>269870</v>
      </c>
      <c r="BB91">
        <v>2.2000000000000002</v>
      </c>
    </row>
    <row r="92" spans="1:54" x14ac:dyDescent="0.35">
      <c r="A92" t="s">
        <v>303</v>
      </c>
      <c r="B92" t="s">
        <v>122</v>
      </c>
      <c r="C92" s="4" t="s">
        <v>113</v>
      </c>
      <c r="D92" t="s">
        <v>304</v>
      </c>
      <c r="E92">
        <v>0.99523799999999996</v>
      </c>
      <c r="F92">
        <v>1367</v>
      </c>
      <c r="G92">
        <v>22907</v>
      </c>
      <c r="H92">
        <v>200</v>
      </c>
      <c r="I92">
        <v>4876749</v>
      </c>
      <c r="J92">
        <v>47.3</v>
      </c>
      <c r="K92" s="2">
        <f t="shared" si="3"/>
        <v>1.834862385321101</v>
      </c>
      <c r="L92" s="2">
        <f t="shared" si="3"/>
        <v>1.3783883473412157</v>
      </c>
      <c r="M92" s="2">
        <f t="shared" si="4"/>
        <v>0.75122159184075032</v>
      </c>
      <c r="N92" s="5">
        <f t="shared" si="5"/>
        <v>221</v>
      </c>
      <c r="O92">
        <v>1588</v>
      </c>
      <c r="P92">
        <v>30493</v>
      </c>
      <c r="Q92">
        <v>109</v>
      </c>
      <c r="R92">
        <v>3538008</v>
      </c>
      <c r="S92">
        <v>34.299999999999997</v>
      </c>
      <c r="T92">
        <v>1073</v>
      </c>
      <c r="U92">
        <v>2391</v>
      </c>
      <c r="V92">
        <v>172</v>
      </c>
      <c r="W92">
        <v>437764</v>
      </c>
      <c r="X92">
        <v>4.2</v>
      </c>
      <c r="Y92">
        <v>1192</v>
      </c>
      <c r="Z92">
        <v>5129</v>
      </c>
      <c r="AA92">
        <v>118</v>
      </c>
      <c r="AB92">
        <v>644239</v>
      </c>
      <c r="AC92">
        <v>6.2</v>
      </c>
      <c r="AD92">
        <v>1270</v>
      </c>
      <c r="AE92">
        <v>647</v>
      </c>
      <c r="AF92">
        <v>50</v>
      </c>
      <c r="AG92">
        <v>34436</v>
      </c>
      <c r="AH92">
        <v>0.3</v>
      </c>
      <c r="AI92">
        <v>1458</v>
      </c>
      <c r="AJ92">
        <v>2047</v>
      </c>
      <c r="AK92">
        <v>50</v>
      </c>
      <c r="AL92">
        <v>108948</v>
      </c>
      <c r="AM92">
        <v>1.1000000000000001</v>
      </c>
      <c r="AN92">
        <v>1498</v>
      </c>
      <c r="AO92">
        <v>4341</v>
      </c>
      <c r="AP92">
        <v>50</v>
      </c>
      <c r="AQ92">
        <v>231043</v>
      </c>
      <c r="AR92">
        <v>2.2000000000000002</v>
      </c>
      <c r="AS92">
        <v>1586</v>
      </c>
      <c r="AT92">
        <v>1771</v>
      </c>
      <c r="AU92">
        <v>50</v>
      </c>
      <c r="AV92">
        <v>94259</v>
      </c>
      <c r="AW92">
        <v>0.9</v>
      </c>
      <c r="AX92">
        <v>1732</v>
      </c>
      <c r="AY92">
        <v>2835</v>
      </c>
      <c r="AZ92">
        <v>114</v>
      </c>
      <c r="BA92">
        <v>344025</v>
      </c>
      <c r="BB92">
        <v>3.3</v>
      </c>
    </row>
    <row r="93" spans="1:54" x14ac:dyDescent="0.35">
      <c r="A93" t="s">
        <v>305</v>
      </c>
      <c r="B93" t="s">
        <v>122</v>
      </c>
      <c r="C93" s="4" t="s">
        <v>113</v>
      </c>
      <c r="D93" t="s">
        <v>306</v>
      </c>
      <c r="E93">
        <v>0.98923499999999998</v>
      </c>
      <c r="F93">
        <v>1367</v>
      </c>
      <c r="G93">
        <v>34445</v>
      </c>
      <c r="H93">
        <v>200</v>
      </c>
      <c r="I93">
        <v>7333113</v>
      </c>
      <c r="J93">
        <v>49.2</v>
      </c>
      <c r="K93" s="2">
        <f t="shared" si="3"/>
        <v>2.197802197802198</v>
      </c>
      <c r="L93" s="2">
        <f t="shared" si="3"/>
        <v>1.4855141809418739</v>
      </c>
      <c r="M93" s="2">
        <f t="shared" si="4"/>
        <v>0.67590902847275369</v>
      </c>
      <c r="N93" s="5">
        <f t="shared" si="5"/>
        <v>225</v>
      </c>
      <c r="O93">
        <v>1592</v>
      </c>
      <c r="P93">
        <v>50961</v>
      </c>
      <c r="Q93">
        <v>91</v>
      </c>
      <c r="R93">
        <v>4936414</v>
      </c>
      <c r="S93">
        <v>33.1</v>
      </c>
      <c r="T93">
        <v>1073</v>
      </c>
      <c r="U93">
        <v>2453</v>
      </c>
      <c r="V93">
        <v>122</v>
      </c>
      <c r="W93">
        <v>318559</v>
      </c>
      <c r="X93">
        <v>2.1</v>
      </c>
      <c r="Y93">
        <v>1186</v>
      </c>
      <c r="Z93">
        <v>9791</v>
      </c>
      <c r="AA93">
        <v>110</v>
      </c>
      <c r="AB93">
        <v>1146442</v>
      </c>
      <c r="AC93">
        <v>7.7</v>
      </c>
      <c r="AD93">
        <v>1274</v>
      </c>
      <c r="AE93">
        <v>2205</v>
      </c>
      <c r="AF93">
        <v>62</v>
      </c>
      <c r="AG93">
        <v>145523</v>
      </c>
      <c r="AH93">
        <v>1</v>
      </c>
      <c r="AI93">
        <v>1458</v>
      </c>
      <c r="AJ93">
        <v>1761</v>
      </c>
      <c r="AK93">
        <v>50</v>
      </c>
      <c r="AL93">
        <v>93726</v>
      </c>
      <c r="AM93">
        <v>0.6</v>
      </c>
      <c r="AN93">
        <v>1506</v>
      </c>
      <c r="AO93">
        <v>9097</v>
      </c>
      <c r="AP93">
        <v>56</v>
      </c>
      <c r="AQ93">
        <v>542274</v>
      </c>
      <c r="AR93">
        <v>3.6</v>
      </c>
      <c r="AS93">
        <v>1586</v>
      </c>
      <c r="AT93">
        <v>235</v>
      </c>
      <c r="AU93">
        <v>50</v>
      </c>
      <c r="AV93">
        <v>12507</v>
      </c>
      <c r="AW93">
        <v>0.1</v>
      </c>
      <c r="AX93">
        <v>1720</v>
      </c>
      <c r="AY93">
        <v>3137</v>
      </c>
      <c r="AZ93">
        <v>110</v>
      </c>
      <c r="BA93">
        <v>367316</v>
      </c>
      <c r="BB93">
        <v>2.5</v>
      </c>
    </row>
    <row r="94" spans="1:54" x14ac:dyDescent="0.35">
      <c r="A94" t="s">
        <v>307</v>
      </c>
      <c r="B94" t="s">
        <v>122</v>
      </c>
      <c r="C94" s="4" t="s">
        <v>113</v>
      </c>
      <c r="D94" t="s">
        <v>308</v>
      </c>
      <c r="E94">
        <v>0.99219299999999999</v>
      </c>
      <c r="F94">
        <v>1365</v>
      </c>
      <c r="G94">
        <v>32455</v>
      </c>
      <c r="H94">
        <v>200</v>
      </c>
      <c r="I94">
        <v>6909456</v>
      </c>
      <c r="J94">
        <v>48.2</v>
      </c>
      <c r="K94" s="2">
        <f t="shared" si="3"/>
        <v>1.9801980198019802</v>
      </c>
      <c r="L94" s="2">
        <f t="shared" si="3"/>
        <v>1.4084756138206187</v>
      </c>
      <c r="M94" s="2">
        <f t="shared" si="4"/>
        <v>0.7112801069495277</v>
      </c>
      <c r="N94" s="5">
        <f t="shared" si="5"/>
        <v>225</v>
      </c>
      <c r="O94">
        <v>1590</v>
      </c>
      <c r="P94">
        <v>45629</v>
      </c>
      <c r="Q94">
        <v>101</v>
      </c>
      <c r="R94">
        <v>4905627</v>
      </c>
      <c r="S94">
        <v>34.200000000000003</v>
      </c>
      <c r="T94">
        <v>1073</v>
      </c>
      <c r="U94">
        <v>2911</v>
      </c>
      <c r="V94">
        <v>140</v>
      </c>
      <c r="W94">
        <v>433813</v>
      </c>
      <c r="X94">
        <v>3</v>
      </c>
      <c r="Y94">
        <v>1188</v>
      </c>
      <c r="Z94">
        <v>8383</v>
      </c>
      <c r="AA94">
        <v>114</v>
      </c>
      <c r="AB94">
        <v>1017271</v>
      </c>
      <c r="AC94">
        <v>7.1</v>
      </c>
      <c r="AD94">
        <v>1266</v>
      </c>
      <c r="AE94">
        <v>1397</v>
      </c>
      <c r="AF94">
        <v>50</v>
      </c>
      <c r="AG94">
        <v>74353</v>
      </c>
      <c r="AH94">
        <v>0.5</v>
      </c>
      <c r="AI94">
        <v>1458</v>
      </c>
      <c r="AJ94">
        <v>2021</v>
      </c>
      <c r="AK94">
        <v>50</v>
      </c>
      <c r="AL94">
        <v>107564</v>
      </c>
      <c r="AM94">
        <v>0.7</v>
      </c>
      <c r="AN94">
        <v>1498</v>
      </c>
      <c r="AO94">
        <v>7637</v>
      </c>
      <c r="AP94">
        <v>54</v>
      </c>
      <c r="AQ94">
        <v>438984</v>
      </c>
      <c r="AR94">
        <v>3.1</v>
      </c>
      <c r="AS94">
        <v>1590</v>
      </c>
      <c r="AT94">
        <v>973</v>
      </c>
      <c r="AU94">
        <v>50</v>
      </c>
      <c r="AV94">
        <v>51786</v>
      </c>
      <c r="AW94">
        <v>0.4</v>
      </c>
      <c r="AX94">
        <v>1726</v>
      </c>
      <c r="AY94">
        <v>3371</v>
      </c>
      <c r="AZ94">
        <v>114</v>
      </c>
      <c r="BA94">
        <v>409068</v>
      </c>
      <c r="BB94">
        <v>2.9</v>
      </c>
    </row>
    <row r="95" spans="1:54" x14ac:dyDescent="0.35">
      <c r="A95" t="s">
        <v>309</v>
      </c>
      <c r="B95" t="s">
        <v>122</v>
      </c>
      <c r="C95" s="4" t="s">
        <v>113</v>
      </c>
      <c r="D95" t="s">
        <v>310</v>
      </c>
      <c r="E95">
        <v>0.99288100000000001</v>
      </c>
      <c r="F95">
        <v>1365</v>
      </c>
      <c r="G95">
        <v>43117</v>
      </c>
      <c r="H95">
        <v>200</v>
      </c>
      <c r="I95">
        <v>9179325</v>
      </c>
      <c r="J95">
        <v>47.9</v>
      </c>
      <c r="K95" s="2">
        <f t="shared" si="3"/>
        <v>1.834862385321101</v>
      </c>
      <c r="L95" s="2">
        <f t="shared" si="3"/>
        <v>1.3625973371286983</v>
      </c>
      <c r="M95" s="2">
        <f t="shared" si="4"/>
        <v>0.74261552505123918</v>
      </c>
      <c r="N95" s="5">
        <f t="shared" si="5"/>
        <v>223</v>
      </c>
      <c r="O95">
        <v>1588</v>
      </c>
      <c r="P95">
        <v>58061</v>
      </c>
      <c r="Q95">
        <v>109</v>
      </c>
      <c r="R95">
        <v>6736638</v>
      </c>
      <c r="S95">
        <v>35.200000000000003</v>
      </c>
      <c r="T95">
        <v>1073</v>
      </c>
      <c r="U95">
        <v>3925</v>
      </c>
      <c r="V95">
        <v>142</v>
      </c>
      <c r="W95">
        <v>593281</v>
      </c>
      <c r="X95">
        <v>3.1</v>
      </c>
      <c r="Y95">
        <v>1188</v>
      </c>
      <c r="Z95">
        <v>9999</v>
      </c>
      <c r="AA95">
        <v>122</v>
      </c>
      <c r="AB95">
        <v>1298520</v>
      </c>
      <c r="AC95">
        <v>6.8</v>
      </c>
      <c r="AD95">
        <v>1260</v>
      </c>
      <c r="AE95">
        <v>1915</v>
      </c>
      <c r="AF95">
        <v>54</v>
      </c>
      <c r="AG95">
        <v>110077</v>
      </c>
      <c r="AH95">
        <v>0.6</v>
      </c>
      <c r="AI95">
        <v>1458</v>
      </c>
      <c r="AJ95">
        <v>2641</v>
      </c>
      <c r="AK95">
        <v>50</v>
      </c>
      <c r="AL95">
        <v>140563</v>
      </c>
      <c r="AM95">
        <v>0.7</v>
      </c>
      <c r="AN95">
        <v>1492</v>
      </c>
      <c r="AO95">
        <v>7391</v>
      </c>
      <c r="AP95">
        <v>50</v>
      </c>
      <c r="AQ95">
        <v>393374</v>
      </c>
      <c r="AR95">
        <v>2.1</v>
      </c>
      <c r="AS95">
        <v>1590</v>
      </c>
      <c r="AT95">
        <v>3901</v>
      </c>
      <c r="AU95">
        <v>50</v>
      </c>
      <c r="AV95">
        <v>207624</v>
      </c>
      <c r="AW95">
        <v>1.1000000000000001</v>
      </c>
      <c r="AX95">
        <v>1736</v>
      </c>
      <c r="AY95">
        <v>4309</v>
      </c>
      <c r="AZ95">
        <v>110</v>
      </c>
      <c r="BA95">
        <v>504547</v>
      </c>
      <c r="BB95">
        <v>2.6</v>
      </c>
    </row>
    <row r="96" spans="1:54" x14ac:dyDescent="0.35">
      <c r="A96" t="s">
        <v>311</v>
      </c>
      <c r="B96" t="s">
        <v>122</v>
      </c>
      <c r="C96" s="4" t="s">
        <v>113</v>
      </c>
      <c r="D96" t="s">
        <v>312</v>
      </c>
      <c r="E96">
        <v>0.99387800000000004</v>
      </c>
      <c r="F96">
        <v>1365</v>
      </c>
      <c r="G96">
        <v>17745</v>
      </c>
      <c r="H96">
        <v>200</v>
      </c>
      <c r="I96">
        <v>3777794</v>
      </c>
      <c r="J96">
        <v>48.4</v>
      </c>
      <c r="K96" s="2">
        <f t="shared" si="3"/>
        <v>1.834862385321101</v>
      </c>
      <c r="L96" s="2">
        <f t="shared" si="3"/>
        <v>1.4345346792417437</v>
      </c>
      <c r="M96" s="2">
        <f t="shared" si="4"/>
        <v>0.78182138608626695</v>
      </c>
      <c r="N96" s="5">
        <f t="shared" si="5"/>
        <v>223</v>
      </c>
      <c r="O96">
        <v>1588</v>
      </c>
      <c r="P96">
        <v>22697</v>
      </c>
      <c r="Q96">
        <v>109</v>
      </c>
      <c r="R96">
        <v>2633463</v>
      </c>
      <c r="S96">
        <v>33.799999999999997</v>
      </c>
      <c r="T96">
        <v>1073</v>
      </c>
      <c r="U96">
        <v>1775</v>
      </c>
      <c r="V96">
        <v>146</v>
      </c>
      <c r="W96">
        <v>275857</v>
      </c>
      <c r="X96">
        <v>3.5</v>
      </c>
      <c r="Y96">
        <v>1188</v>
      </c>
      <c r="Z96">
        <v>4167</v>
      </c>
      <c r="AA96">
        <v>114</v>
      </c>
      <c r="AB96">
        <v>505662</v>
      </c>
      <c r="AC96">
        <v>6.5</v>
      </c>
      <c r="AD96">
        <v>1268</v>
      </c>
      <c r="AE96">
        <v>673</v>
      </c>
      <c r="AF96">
        <v>50</v>
      </c>
      <c r="AG96">
        <v>35819</v>
      </c>
      <c r="AH96">
        <v>0.5</v>
      </c>
      <c r="AI96">
        <v>1458</v>
      </c>
      <c r="AJ96">
        <v>1299</v>
      </c>
      <c r="AK96">
        <v>50</v>
      </c>
      <c r="AL96">
        <v>69137</v>
      </c>
      <c r="AM96">
        <v>0.9</v>
      </c>
      <c r="AN96">
        <v>1498</v>
      </c>
      <c r="AO96">
        <v>3709</v>
      </c>
      <c r="AP96">
        <v>54</v>
      </c>
      <c r="AQ96">
        <v>213198</v>
      </c>
      <c r="AR96">
        <v>2.7</v>
      </c>
      <c r="AS96">
        <v>1582</v>
      </c>
      <c r="AT96">
        <v>1143</v>
      </c>
      <c r="AU96">
        <v>50</v>
      </c>
      <c r="AV96">
        <v>60834</v>
      </c>
      <c r="AW96">
        <v>0.8</v>
      </c>
      <c r="AX96">
        <v>1732</v>
      </c>
      <c r="AY96">
        <v>1929</v>
      </c>
      <c r="AZ96">
        <v>112</v>
      </c>
      <c r="BA96">
        <v>229976</v>
      </c>
      <c r="BB96">
        <v>2.9</v>
      </c>
    </row>
    <row r="97" spans="1:54" x14ac:dyDescent="0.35">
      <c r="A97" t="s">
        <v>313</v>
      </c>
      <c r="B97" t="s">
        <v>122</v>
      </c>
      <c r="C97" s="4" t="s">
        <v>113</v>
      </c>
      <c r="D97" t="s">
        <v>314</v>
      </c>
      <c r="E97">
        <v>0.99614100000000005</v>
      </c>
      <c r="F97">
        <v>1365</v>
      </c>
      <c r="G97">
        <v>23333</v>
      </c>
      <c r="H97">
        <v>200</v>
      </c>
      <c r="I97">
        <v>4967442</v>
      </c>
      <c r="J97">
        <v>46.3</v>
      </c>
      <c r="K97" s="2">
        <f t="shared" si="3"/>
        <v>1.680672268907563</v>
      </c>
      <c r="L97" s="2">
        <f t="shared" si="3"/>
        <v>1.278573458281083</v>
      </c>
      <c r="M97" s="2">
        <f t="shared" si="4"/>
        <v>0.76075119820025427</v>
      </c>
      <c r="N97" s="5">
        <f t="shared" si="5"/>
        <v>219</v>
      </c>
      <c r="O97">
        <v>1584</v>
      </c>
      <c r="P97">
        <v>30671</v>
      </c>
      <c r="Q97">
        <v>119</v>
      </c>
      <c r="R97">
        <v>3885144</v>
      </c>
      <c r="S97">
        <v>36.200000000000003</v>
      </c>
      <c r="T97">
        <v>1073</v>
      </c>
      <c r="U97">
        <v>2537</v>
      </c>
      <c r="V97">
        <v>160</v>
      </c>
      <c r="W97">
        <v>432088</v>
      </c>
      <c r="X97">
        <v>4</v>
      </c>
      <c r="Y97">
        <v>1184</v>
      </c>
      <c r="Z97">
        <v>5031</v>
      </c>
      <c r="AA97">
        <v>110</v>
      </c>
      <c r="AB97">
        <v>589087</v>
      </c>
      <c r="AC97">
        <v>5.5</v>
      </c>
      <c r="AD97">
        <v>1256</v>
      </c>
      <c r="AE97">
        <v>1249</v>
      </c>
      <c r="AF97">
        <v>50</v>
      </c>
      <c r="AG97">
        <v>66476</v>
      </c>
      <c r="AH97">
        <v>0.6</v>
      </c>
      <c r="AI97">
        <v>1454</v>
      </c>
      <c r="AJ97">
        <v>2045</v>
      </c>
      <c r="AK97">
        <v>50</v>
      </c>
      <c r="AL97">
        <v>108842</v>
      </c>
      <c r="AM97">
        <v>1</v>
      </c>
      <c r="AN97">
        <v>1488</v>
      </c>
      <c r="AO97">
        <v>2901</v>
      </c>
      <c r="AP97">
        <v>50</v>
      </c>
      <c r="AQ97">
        <v>154401</v>
      </c>
      <c r="AR97">
        <v>1.4</v>
      </c>
      <c r="AS97">
        <v>1592</v>
      </c>
      <c r="AT97">
        <v>3643</v>
      </c>
      <c r="AU97">
        <v>50</v>
      </c>
      <c r="AV97">
        <v>193893</v>
      </c>
      <c r="AW97">
        <v>1.8</v>
      </c>
      <c r="AX97">
        <v>1746</v>
      </c>
      <c r="AY97">
        <v>2565</v>
      </c>
      <c r="AZ97">
        <v>124</v>
      </c>
      <c r="BA97">
        <v>338564</v>
      </c>
      <c r="BB97">
        <v>3.2</v>
      </c>
    </row>
    <row r="98" spans="1:54" x14ac:dyDescent="0.35">
      <c r="A98" t="s">
        <v>315</v>
      </c>
      <c r="B98" t="s">
        <v>122</v>
      </c>
      <c r="C98" s="4" t="s">
        <v>113</v>
      </c>
      <c r="D98" t="s">
        <v>316</v>
      </c>
      <c r="E98">
        <v>0.99602299999999999</v>
      </c>
      <c r="F98">
        <v>1365</v>
      </c>
      <c r="G98">
        <v>18963</v>
      </c>
      <c r="H98">
        <v>200</v>
      </c>
      <c r="I98">
        <v>4037098</v>
      </c>
      <c r="J98">
        <v>46.7</v>
      </c>
      <c r="K98" s="2">
        <f t="shared" si="3"/>
        <v>1.834862385321101</v>
      </c>
      <c r="L98" s="2">
        <f t="shared" si="3"/>
        <v>1.3287948482060719</v>
      </c>
      <c r="M98" s="2">
        <f t="shared" si="4"/>
        <v>0.72419324040481192</v>
      </c>
      <c r="N98" s="5">
        <f t="shared" si="5"/>
        <v>223</v>
      </c>
      <c r="O98">
        <v>1588</v>
      </c>
      <c r="P98">
        <v>26185</v>
      </c>
      <c r="Q98">
        <v>109</v>
      </c>
      <c r="R98">
        <v>3038165</v>
      </c>
      <c r="S98">
        <v>35.1</v>
      </c>
      <c r="T98">
        <v>1073</v>
      </c>
      <c r="U98">
        <v>1963</v>
      </c>
      <c r="V98">
        <v>156</v>
      </c>
      <c r="W98">
        <v>325970</v>
      </c>
      <c r="X98">
        <v>3.8</v>
      </c>
      <c r="Y98">
        <v>1190</v>
      </c>
      <c r="Z98">
        <v>4419</v>
      </c>
      <c r="AA98">
        <v>118</v>
      </c>
      <c r="AB98">
        <v>555058</v>
      </c>
      <c r="AC98">
        <v>6.4</v>
      </c>
      <c r="AD98">
        <v>1264</v>
      </c>
      <c r="AE98">
        <v>491</v>
      </c>
      <c r="AF98">
        <v>50</v>
      </c>
      <c r="AG98">
        <v>26133</v>
      </c>
      <c r="AH98">
        <v>0.3</v>
      </c>
      <c r="AI98">
        <v>1458</v>
      </c>
      <c r="AJ98">
        <v>2347</v>
      </c>
      <c r="AK98">
        <v>52</v>
      </c>
      <c r="AL98">
        <v>129912</v>
      </c>
      <c r="AM98">
        <v>1.5</v>
      </c>
      <c r="AN98">
        <v>1498</v>
      </c>
      <c r="AO98">
        <v>3819</v>
      </c>
      <c r="AP98">
        <v>52</v>
      </c>
      <c r="AQ98">
        <v>211390</v>
      </c>
      <c r="AR98">
        <v>2.4</v>
      </c>
      <c r="AS98">
        <v>1582</v>
      </c>
      <c r="AT98">
        <v>1151</v>
      </c>
      <c r="AU98">
        <v>50</v>
      </c>
      <c r="AV98">
        <v>61260</v>
      </c>
      <c r="AW98">
        <v>0.7</v>
      </c>
      <c r="AX98">
        <v>1732</v>
      </c>
      <c r="AY98">
        <v>2269</v>
      </c>
      <c r="AZ98">
        <v>110</v>
      </c>
      <c r="BA98">
        <v>265680</v>
      </c>
      <c r="BB98">
        <v>3.1</v>
      </c>
    </row>
    <row r="99" spans="1:54" x14ac:dyDescent="0.35">
      <c r="A99" t="s">
        <v>317</v>
      </c>
      <c r="B99" t="s">
        <v>122</v>
      </c>
      <c r="C99" s="4" t="s">
        <v>113</v>
      </c>
      <c r="D99" t="s">
        <v>294</v>
      </c>
      <c r="E99">
        <v>0.995506</v>
      </c>
      <c r="F99">
        <v>1365</v>
      </c>
      <c r="G99">
        <v>22091</v>
      </c>
      <c r="H99">
        <v>200</v>
      </c>
      <c r="I99">
        <v>4703028</v>
      </c>
      <c r="J99">
        <v>47.7</v>
      </c>
      <c r="K99" s="2">
        <f t="shared" si="3"/>
        <v>1.834862385321101</v>
      </c>
      <c r="L99" s="2">
        <f t="shared" si="3"/>
        <v>1.399991129175576</v>
      </c>
      <c r="M99" s="2">
        <f t="shared" si="4"/>
        <v>0.76299519911580838</v>
      </c>
      <c r="N99" s="5">
        <f t="shared" si="5"/>
        <v>223</v>
      </c>
      <c r="O99">
        <v>1588</v>
      </c>
      <c r="P99">
        <v>28953</v>
      </c>
      <c r="Q99">
        <v>109</v>
      </c>
      <c r="R99">
        <v>3359327</v>
      </c>
      <c r="S99">
        <v>34.1</v>
      </c>
      <c r="T99">
        <v>1073</v>
      </c>
      <c r="U99">
        <v>2381</v>
      </c>
      <c r="V99">
        <v>168</v>
      </c>
      <c r="W99">
        <v>425795</v>
      </c>
      <c r="X99">
        <v>4.3</v>
      </c>
      <c r="Y99">
        <v>1190</v>
      </c>
      <c r="Z99">
        <v>4895</v>
      </c>
      <c r="AA99">
        <v>114</v>
      </c>
      <c r="AB99">
        <v>594005</v>
      </c>
      <c r="AC99">
        <v>6</v>
      </c>
      <c r="AD99">
        <v>1264</v>
      </c>
      <c r="AE99">
        <v>697</v>
      </c>
      <c r="AF99">
        <v>50</v>
      </c>
      <c r="AG99">
        <v>37097</v>
      </c>
      <c r="AH99">
        <v>0.4</v>
      </c>
      <c r="AI99">
        <v>1458</v>
      </c>
      <c r="AJ99">
        <v>1939</v>
      </c>
      <c r="AK99">
        <v>50</v>
      </c>
      <c r="AL99">
        <v>103200</v>
      </c>
      <c r="AM99">
        <v>1</v>
      </c>
      <c r="AN99">
        <v>1498</v>
      </c>
      <c r="AO99">
        <v>4879</v>
      </c>
      <c r="AP99">
        <v>54</v>
      </c>
      <c r="AQ99">
        <v>280451</v>
      </c>
      <c r="AR99">
        <v>2.8</v>
      </c>
      <c r="AS99">
        <v>1584</v>
      </c>
      <c r="AT99">
        <v>1493</v>
      </c>
      <c r="AU99">
        <v>50</v>
      </c>
      <c r="AV99">
        <v>79462</v>
      </c>
      <c r="AW99">
        <v>0.8</v>
      </c>
      <c r="AX99">
        <v>1732</v>
      </c>
      <c r="AY99">
        <v>2341</v>
      </c>
      <c r="AZ99">
        <v>108</v>
      </c>
      <c r="BA99">
        <v>269127</v>
      </c>
      <c r="BB99">
        <v>2.7</v>
      </c>
    </row>
  </sheetData>
  <conditionalFormatting sqref="E2:E99">
    <cfRule type="cellIs" dxfId="2" priority="1" operator="lessThan">
      <formula>0.97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DE6A-E050-40B0-B15E-1FEA118C35A4}">
  <dimension ref="A1:BM919"/>
  <sheetViews>
    <sheetView workbookViewId="0">
      <selection activeCell="A22" sqref="A22:K919"/>
    </sheetView>
  </sheetViews>
  <sheetFormatPr defaultRowHeight="14.5" x14ac:dyDescent="0.35"/>
  <cols>
    <col min="1" max="1" width="26.1796875" customWidth="1"/>
    <col min="2" max="2" width="16.81640625" customWidth="1"/>
    <col min="3" max="3" width="13.1796875" style="4" customWidth="1"/>
    <col min="4" max="4" width="11.54296875" customWidth="1"/>
    <col min="5" max="10" width="11.81640625" bestFit="1" customWidth="1"/>
    <col min="14" max="14" width="9.81640625" bestFit="1" customWidth="1"/>
    <col min="28" max="28" width="11.81640625" bestFit="1" customWidth="1"/>
    <col min="30" max="35" width="11.81640625" bestFit="1" customWidth="1"/>
  </cols>
  <sheetData>
    <row r="1" spans="1:65" x14ac:dyDescent="0.35">
      <c r="A1" t="s">
        <v>0</v>
      </c>
      <c r="B1" t="s">
        <v>1</v>
      </c>
      <c r="C1" s="4" t="s">
        <v>94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318</v>
      </c>
      <c r="L1" s="1" t="s">
        <v>96</v>
      </c>
      <c r="M1" s="1" t="s">
        <v>119</v>
      </c>
      <c r="N1" s="1" t="s">
        <v>319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65" x14ac:dyDescent="0.35">
      <c r="A2" t="s">
        <v>320</v>
      </c>
      <c r="B2" t="s">
        <v>321</v>
      </c>
      <c r="C2" s="4" t="s">
        <v>101</v>
      </c>
      <c r="D2" t="s">
        <v>322</v>
      </c>
      <c r="E2">
        <v>0.99613499999999999</v>
      </c>
      <c r="F2">
        <v>1365</v>
      </c>
      <c r="G2">
        <v>14673</v>
      </c>
      <c r="H2">
        <v>200</v>
      </c>
      <c r="I2">
        <v>3123785</v>
      </c>
      <c r="J2">
        <v>44</v>
      </c>
      <c r="K2" s="2">
        <v>1.8348623850000001</v>
      </c>
      <c r="L2" s="2">
        <v>1.1856667919999999</v>
      </c>
      <c r="M2" s="2">
        <f>G2/P2</f>
        <v>0.64618840005284717</v>
      </c>
      <c r="N2" s="2">
        <v>223</v>
      </c>
      <c r="O2">
        <v>1588</v>
      </c>
      <c r="P2">
        <v>22707</v>
      </c>
      <c r="Q2">
        <v>109</v>
      </c>
      <c r="R2">
        <v>2634623</v>
      </c>
      <c r="S2">
        <v>37.1</v>
      </c>
      <c r="T2">
        <v>1073</v>
      </c>
      <c r="U2">
        <v>1569</v>
      </c>
      <c r="V2">
        <v>166</v>
      </c>
      <c r="W2">
        <v>277245</v>
      </c>
      <c r="X2">
        <v>3.9</v>
      </c>
      <c r="Y2">
        <v>1188</v>
      </c>
      <c r="Z2">
        <v>3571</v>
      </c>
      <c r="AA2">
        <v>112</v>
      </c>
      <c r="AB2">
        <v>425736</v>
      </c>
      <c r="AC2">
        <v>6</v>
      </c>
      <c r="AD2">
        <v>1260</v>
      </c>
      <c r="AE2">
        <v>573</v>
      </c>
      <c r="AF2">
        <v>50</v>
      </c>
      <c r="AG2">
        <v>30497</v>
      </c>
      <c r="AH2">
        <v>0.4</v>
      </c>
      <c r="AI2">
        <v>1458</v>
      </c>
      <c r="AJ2">
        <v>2193</v>
      </c>
      <c r="AK2">
        <v>58</v>
      </c>
      <c r="AL2">
        <v>135394</v>
      </c>
      <c r="AM2">
        <v>1.9</v>
      </c>
      <c r="AN2">
        <v>1500</v>
      </c>
      <c r="AO2">
        <v>3133</v>
      </c>
      <c r="AP2">
        <v>54</v>
      </c>
      <c r="AQ2">
        <v>180089</v>
      </c>
      <c r="AR2">
        <v>2.5</v>
      </c>
      <c r="AS2">
        <v>1590</v>
      </c>
      <c r="AT2">
        <v>1167</v>
      </c>
      <c r="AU2">
        <v>50</v>
      </c>
      <c r="AV2">
        <v>62112</v>
      </c>
      <c r="AW2">
        <v>0.9</v>
      </c>
      <c r="AX2">
        <v>1734</v>
      </c>
      <c r="AY2">
        <v>1987</v>
      </c>
      <c r="AZ2">
        <v>108</v>
      </c>
      <c r="BA2">
        <v>228430</v>
      </c>
      <c r="BB2">
        <v>3.2</v>
      </c>
    </row>
    <row r="3" spans="1:65" x14ac:dyDescent="0.35">
      <c r="A3" t="s">
        <v>323</v>
      </c>
      <c r="B3" t="s">
        <v>321</v>
      </c>
      <c r="C3" s="6" t="s">
        <v>101</v>
      </c>
      <c r="D3" t="s">
        <v>324</v>
      </c>
      <c r="E3">
        <v>0.99567899999999998</v>
      </c>
      <c r="F3">
        <v>1365</v>
      </c>
      <c r="G3">
        <v>26957</v>
      </c>
      <c r="H3">
        <v>200</v>
      </c>
      <c r="I3">
        <v>5738968</v>
      </c>
      <c r="J3">
        <v>44.2</v>
      </c>
      <c r="K3" s="2">
        <v>1.709401709</v>
      </c>
      <c r="L3" s="2">
        <v>1.1476760779999999</v>
      </c>
      <c r="M3" s="2">
        <f t="shared" ref="M3:M16" si="0">G3/P3</f>
        <v>0.67139050085925633</v>
      </c>
      <c r="N3" s="2">
        <v>219</v>
      </c>
      <c r="O3">
        <v>1584</v>
      </c>
      <c r="P3">
        <v>40151</v>
      </c>
      <c r="Q3">
        <v>117</v>
      </c>
      <c r="R3">
        <v>5000512</v>
      </c>
      <c r="S3">
        <v>38.5</v>
      </c>
      <c r="T3">
        <v>1073</v>
      </c>
      <c r="U3">
        <v>2241</v>
      </c>
      <c r="V3">
        <v>144</v>
      </c>
      <c r="W3">
        <v>343508</v>
      </c>
      <c r="X3">
        <v>2.6</v>
      </c>
      <c r="Y3">
        <v>1184</v>
      </c>
      <c r="Z3">
        <v>5487</v>
      </c>
      <c r="AA3">
        <v>110</v>
      </c>
      <c r="AB3">
        <v>642480</v>
      </c>
      <c r="AC3">
        <v>4.9000000000000004</v>
      </c>
      <c r="AD3">
        <v>1254</v>
      </c>
      <c r="AE3">
        <v>441</v>
      </c>
      <c r="AF3">
        <v>50</v>
      </c>
      <c r="AG3">
        <v>23471</v>
      </c>
      <c r="AH3">
        <v>0.2</v>
      </c>
      <c r="AI3">
        <v>1448</v>
      </c>
      <c r="AJ3">
        <v>3853</v>
      </c>
      <c r="AK3">
        <v>56</v>
      </c>
      <c r="AL3">
        <v>229678</v>
      </c>
      <c r="AM3">
        <v>1.8</v>
      </c>
      <c r="AN3">
        <v>1486</v>
      </c>
      <c r="AO3">
        <v>4713</v>
      </c>
      <c r="AP3">
        <v>50</v>
      </c>
      <c r="AQ3">
        <v>250842</v>
      </c>
      <c r="AR3">
        <v>1.9</v>
      </c>
      <c r="AS3">
        <v>1598</v>
      </c>
      <c r="AT3">
        <v>4227</v>
      </c>
      <c r="AU3">
        <v>50</v>
      </c>
      <c r="AV3">
        <v>224975</v>
      </c>
      <c r="AW3">
        <v>1.7</v>
      </c>
      <c r="AX3">
        <v>1740</v>
      </c>
      <c r="AY3">
        <v>4133</v>
      </c>
      <c r="AZ3">
        <v>120</v>
      </c>
      <c r="BA3">
        <v>527933</v>
      </c>
      <c r="BB3">
        <v>4.0999999999999996</v>
      </c>
    </row>
    <row r="4" spans="1:65" x14ac:dyDescent="0.35">
      <c r="A4" t="s">
        <v>325</v>
      </c>
      <c r="B4" t="s">
        <v>321</v>
      </c>
      <c r="C4" s="6" t="s">
        <v>101</v>
      </c>
      <c r="D4" t="s">
        <v>326</v>
      </c>
      <c r="E4">
        <v>0.99513700000000005</v>
      </c>
      <c r="F4">
        <v>1365</v>
      </c>
      <c r="G4">
        <v>21399</v>
      </c>
      <c r="H4">
        <v>200</v>
      </c>
      <c r="I4">
        <v>4555706</v>
      </c>
      <c r="J4">
        <v>43.7</v>
      </c>
      <c r="K4" s="2">
        <v>1.680672269</v>
      </c>
      <c r="L4" s="2">
        <v>1.1114281020000001</v>
      </c>
      <c r="M4" s="2">
        <f t="shared" si="0"/>
        <v>0.66129979294786612</v>
      </c>
      <c r="N4" s="2">
        <v>221</v>
      </c>
      <c r="O4">
        <v>1586</v>
      </c>
      <c r="P4">
        <v>32359</v>
      </c>
      <c r="Q4">
        <v>119</v>
      </c>
      <c r="R4">
        <v>4098966</v>
      </c>
      <c r="S4">
        <v>39.299999999999997</v>
      </c>
      <c r="T4">
        <v>1073</v>
      </c>
      <c r="U4">
        <v>2163</v>
      </c>
      <c r="V4">
        <v>158</v>
      </c>
      <c r="W4">
        <v>363786</v>
      </c>
      <c r="X4">
        <v>3.5</v>
      </c>
      <c r="Y4">
        <v>1186</v>
      </c>
      <c r="Z4">
        <v>4885</v>
      </c>
      <c r="AA4">
        <v>110</v>
      </c>
      <c r="AB4">
        <v>571991</v>
      </c>
      <c r="AC4">
        <v>5.5</v>
      </c>
      <c r="AD4">
        <v>1252</v>
      </c>
      <c r="AE4">
        <v>817</v>
      </c>
      <c r="AF4">
        <v>50</v>
      </c>
      <c r="AG4">
        <v>43483</v>
      </c>
      <c r="AH4">
        <v>0.4</v>
      </c>
      <c r="AI4">
        <v>1458</v>
      </c>
      <c r="AJ4">
        <v>2885</v>
      </c>
      <c r="AK4">
        <v>64</v>
      </c>
      <c r="AL4">
        <v>196543</v>
      </c>
      <c r="AM4">
        <v>1.9</v>
      </c>
      <c r="AN4">
        <v>1490</v>
      </c>
      <c r="AO4">
        <v>2515</v>
      </c>
      <c r="AP4">
        <v>52</v>
      </c>
      <c r="AQ4">
        <v>139211</v>
      </c>
      <c r="AR4">
        <v>1.3</v>
      </c>
      <c r="AS4">
        <v>1592</v>
      </c>
      <c r="AT4">
        <v>2509</v>
      </c>
      <c r="AU4">
        <v>50</v>
      </c>
      <c r="AV4">
        <v>133537</v>
      </c>
      <c r="AW4">
        <v>1.3</v>
      </c>
      <c r="AX4">
        <v>1746</v>
      </c>
      <c r="AY4">
        <v>2731</v>
      </c>
      <c r="AZ4">
        <v>114</v>
      </c>
      <c r="BA4">
        <v>331405</v>
      </c>
      <c r="BB4">
        <v>3.2</v>
      </c>
    </row>
    <row r="5" spans="1:65" s="9" customFormat="1" x14ac:dyDescent="0.35">
      <c r="A5" s="16" t="s">
        <v>327</v>
      </c>
      <c r="B5" s="16" t="s">
        <v>321</v>
      </c>
      <c r="C5" s="17" t="s">
        <v>101</v>
      </c>
      <c r="D5" s="16" t="s">
        <v>328</v>
      </c>
      <c r="E5" s="16">
        <f t="shared" ref="E5:H5" si="1">AVERAGE(E2:E4)</f>
        <v>0.9956503333333333</v>
      </c>
      <c r="F5" s="16">
        <f t="shared" si="1"/>
        <v>1365</v>
      </c>
      <c r="G5" s="16">
        <f t="shared" si="1"/>
        <v>21009.666666666668</v>
      </c>
      <c r="H5" s="16">
        <f t="shared" si="1"/>
        <v>200</v>
      </c>
      <c r="I5" s="16">
        <f>AVERAGE(I2:I4)</f>
        <v>4472819.666666667</v>
      </c>
      <c r="J5" s="18">
        <f t="shared" ref="J5:L5" si="2">AVERAGE(J2:J4)</f>
        <v>43.966666666666669</v>
      </c>
      <c r="K5" s="19">
        <f t="shared" si="2"/>
        <v>1.7416454543333331</v>
      </c>
      <c r="L5" s="19">
        <f t="shared" si="2"/>
        <v>1.1482569906666666</v>
      </c>
      <c r="M5" s="19">
        <f t="shared" si="0"/>
        <v>0.66195112217356145</v>
      </c>
      <c r="N5" s="19">
        <f>AVERAGE(N2:N4)</f>
        <v>221</v>
      </c>
      <c r="O5" s="16">
        <f t="shared" ref="O5" si="3">AVERAGE(O2:O4)</f>
        <v>1586</v>
      </c>
      <c r="P5" s="16">
        <f>AVERAGE(P2:P4)</f>
        <v>31739</v>
      </c>
      <c r="Q5" s="16">
        <f t="shared" ref="Q5" si="4">AVERAGE(Q2:Q4)</f>
        <v>115</v>
      </c>
      <c r="R5" s="16">
        <f>AVERAGE(R2:R4)</f>
        <v>3911367</v>
      </c>
      <c r="S5" s="16">
        <f t="shared" ref="S5" si="5">AVERAGE(S2:S4)</f>
        <v>38.299999999999997</v>
      </c>
      <c r="T5" s="16">
        <f>AVERAGE(T2:T4)</f>
        <v>1073</v>
      </c>
      <c r="U5" s="16">
        <f t="shared" ref="U5:BB5" si="6">AVERAGE(U2:U4)</f>
        <v>1991</v>
      </c>
      <c r="V5" s="16">
        <f t="shared" si="6"/>
        <v>156</v>
      </c>
      <c r="W5" s="20">
        <f t="shared" si="6"/>
        <v>328179.66666666669</v>
      </c>
      <c r="X5" s="18">
        <f t="shared" si="6"/>
        <v>3.3333333333333335</v>
      </c>
      <c r="Y5" s="16">
        <f t="shared" si="6"/>
        <v>1186</v>
      </c>
      <c r="Z5" s="20">
        <f t="shared" si="6"/>
        <v>4647.666666666667</v>
      </c>
      <c r="AA5" s="20">
        <f t="shared" si="6"/>
        <v>110.66666666666667</v>
      </c>
      <c r="AB5" s="20">
        <f t="shared" si="6"/>
        <v>546735.66666666663</v>
      </c>
      <c r="AC5" s="20">
        <f t="shared" si="6"/>
        <v>5.4666666666666659</v>
      </c>
      <c r="AD5" s="20">
        <f t="shared" si="6"/>
        <v>1255.3333333333333</v>
      </c>
      <c r="AE5" s="20">
        <f t="shared" si="6"/>
        <v>610.33333333333337</v>
      </c>
      <c r="AF5" s="20">
        <f t="shared" si="6"/>
        <v>50</v>
      </c>
      <c r="AG5" s="20">
        <f t="shared" si="6"/>
        <v>32483.666666666668</v>
      </c>
      <c r="AH5" s="20">
        <f t="shared" si="6"/>
        <v>0.33333333333333331</v>
      </c>
      <c r="AI5" s="20">
        <f t="shared" si="6"/>
        <v>1454.6666666666667</v>
      </c>
      <c r="AJ5" s="20">
        <f t="shared" si="6"/>
        <v>2977</v>
      </c>
      <c r="AK5" s="20">
        <f t="shared" si="6"/>
        <v>59.333333333333336</v>
      </c>
      <c r="AL5" s="20">
        <f t="shared" si="6"/>
        <v>187205</v>
      </c>
      <c r="AM5" s="20">
        <f t="shared" si="6"/>
        <v>1.8666666666666665</v>
      </c>
      <c r="AN5" s="20">
        <f t="shared" si="6"/>
        <v>1492</v>
      </c>
      <c r="AO5" s="20">
        <f t="shared" si="6"/>
        <v>3453.6666666666665</v>
      </c>
      <c r="AP5" s="20">
        <f t="shared" si="6"/>
        <v>52</v>
      </c>
      <c r="AQ5" s="20">
        <f t="shared" si="6"/>
        <v>190047.33333333334</v>
      </c>
      <c r="AR5" s="20">
        <f t="shared" si="6"/>
        <v>1.9000000000000001</v>
      </c>
      <c r="AS5" s="20">
        <f t="shared" si="6"/>
        <v>1593.3333333333333</v>
      </c>
      <c r="AT5" s="20">
        <f t="shared" si="6"/>
        <v>2634.3333333333335</v>
      </c>
      <c r="AU5" s="20">
        <f t="shared" si="6"/>
        <v>50</v>
      </c>
      <c r="AV5" s="20">
        <f t="shared" si="6"/>
        <v>140208</v>
      </c>
      <c r="AW5" s="20">
        <f t="shared" si="6"/>
        <v>1.3</v>
      </c>
      <c r="AX5" s="20">
        <f t="shared" si="6"/>
        <v>1740</v>
      </c>
      <c r="AY5" s="20">
        <f t="shared" si="6"/>
        <v>2950.3333333333335</v>
      </c>
      <c r="AZ5" s="20">
        <f t="shared" si="6"/>
        <v>114</v>
      </c>
      <c r="BA5" s="20">
        <f t="shared" si="6"/>
        <v>362589.33333333331</v>
      </c>
      <c r="BB5" s="20">
        <f t="shared" si="6"/>
        <v>3.5</v>
      </c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</row>
    <row r="6" spans="1:65" x14ac:dyDescent="0.35">
      <c r="A6" t="s">
        <v>329</v>
      </c>
      <c r="B6" t="s">
        <v>321</v>
      </c>
      <c r="C6" s="6" t="s">
        <v>101</v>
      </c>
      <c r="D6" t="s">
        <v>330</v>
      </c>
      <c r="E6">
        <v>0.99501499999999998</v>
      </c>
      <c r="F6">
        <v>1367</v>
      </c>
      <c r="G6">
        <v>21707</v>
      </c>
      <c r="H6">
        <v>200</v>
      </c>
      <c r="I6">
        <v>4621277</v>
      </c>
      <c r="J6">
        <v>42.4</v>
      </c>
      <c r="K6" s="2">
        <v>1.709401709</v>
      </c>
      <c r="L6" s="2">
        <v>1.109595323</v>
      </c>
      <c r="M6" s="2">
        <f t="shared" si="0"/>
        <v>0.64911336383481355</v>
      </c>
      <c r="N6" s="2">
        <v>219</v>
      </c>
      <c r="O6">
        <v>1586</v>
      </c>
      <c r="P6">
        <v>33441</v>
      </c>
      <c r="Q6">
        <v>117</v>
      </c>
      <c r="R6">
        <v>4164831</v>
      </c>
      <c r="S6">
        <v>38.299999999999997</v>
      </c>
      <c r="T6">
        <v>1073</v>
      </c>
      <c r="U6">
        <v>2525</v>
      </c>
      <c r="V6">
        <v>180</v>
      </c>
      <c r="W6">
        <v>483800</v>
      </c>
      <c r="X6">
        <v>4.4000000000000004</v>
      </c>
      <c r="Y6">
        <v>1188</v>
      </c>
      <c r="Z6">
        <v>4777</v>
      </c>
      <c r="AA6">
        <v>112</v>
      </c>
      <c r="AB6">
        <v>569515</v>
      </c>
      <c r="AC6">
        <v>5.2</v>
      </c>
      <c r="AD6">
        <v>1256</v>
      </c>
      <c r="AE6">
        <v>791</v>
      </c>
      <c r="AF6">
        <v>50</v>
      </c>
      <c r="AG6">
        <v>42100</v>
      </c>
      <c r="AH6">
        <v>0.4</v>
      </c>
      <c r="AI6">
        <v>1450</v>
      </c>
      <c r="AJ6">
        <v>3709</v>
      </c>
      <c r="AK6">
        <v>58</v>
      </c>
      <c r="AL6">
        <v>228990</v>
      </c>
      <c r="AM6">
        <v>2.1</v>
      </c>
      <c r="AN6">
        <v>1496</v>
      </c>
      <c r="AO6">
        <v>3729</v>
      </c>
      <c r="AP6">
        <v>50</v>
      </c>
      <c r="AQ6">
        <v>198470</v>
      </c>
      <c r="AR6">
        <v>1.8</v>
      </c>
      <c r="AS6">
        <v>1594</v>
      </c>
      <c r="AT6">
        <v>2961</v>
      </c>
      <c r="AU6">
        <v>50</v>
      </c>
      <c r="AV6">
        <v>157594</v>
      </c>
      <c r="AW6">
        <v>1.4</v>
      </c>
      <c r="AX6">
        <v>1740</v>
      </c>
      <c r="AY6">
        <v>3535</v>
      </c>
      <c r="AZ6">
        <v>112</v>
      </c>
      <c r="BA6">
        <v>421444</v>
      </c>
      <c r="BB6">
        <v>3.9</v>
      </c>
    </row>
    <row r="7" spans="1:65" x14ac:dyDescent="0.35">
      <c r="A7" t="s">
        <v>331</v>
      </c>
      <c r="B7" t="s">
        <v>321</v>
      </c>
      <c r="C7" s="6" t="s">
        <v>107</v>
      </c>
      <c r="D7" t="s">
        <v>332</v>
      </c>
      <c r="E7">
        <v>0.99471699999999996</v>
      </c>
      <c r="F7">
        <v>1365</v>
      </c>
      <c r="G7">
        <v>24641</v>
      </c>
      <c r="H7">
        <v>200</v>
      </c>
      <c r="I7">
        <v>5245906</v>
      </c>
      <c r="J7">
        <v>45.2</v>
      </c>
      <c r="K7" s="2">
        <v>1.98019802</v>
      </c>
      <c r="L7" s="2">
        <v>1.2418003259999999</v>
      </c>
      <c r="M7" s="2">
        <f t="shared" si="0"/>
        <v>0.62710915430229308</v>
      </c>
      <c r="N7" s="2">
        <v>225</v>
      </c>
      <c r="O7">
        <v>1590</v>
      </c>
      <c r="P7">
        <v>39293</v>
      </c>
      <c r="Q7">
        <v>101</v>
      </c>
      <c r="R7">
        <v>4224436</v>
      </c>
      <c r="S7">
        <v>36.4</v>
      </c>
      <c r="T7">
        <v>1073</v>
      </c>
      <c r="U7">
        <v>2251</v>
      </c>
      <c r="V7">
        <v>138</v>
      </c>
      <c r="W7">
        <v>330664</v>
      </c>
      <c r="X7">
        <v>2.8</v>
      </c>
      <c r="Y7">
        <v>1186</v>
      </c>
      <c r="Z7">
        <v>6591</v>
      </c>
      <c r="AA7">
        <v>108</v>
      </c>
      <c r="AB7">
        <v>757717</v>
      </c>
      <c r="AC7">
        <v>6.5</v>
      </c>
      <c r="AD7">
        <v>1256</v>
      </c>
      <c r="AE7">
        <v>1495</v>
      </c>
      <c r="AF7">
        <v>50</v>
      </c>
      <c r="AG7">
        <v>79569</v>
      </c>
      <c r="AH7">
        <v>0.7</v>
      </c>
      <c r="AI7">
        <v>1458</v>
      </c>
      <c r="AJ7">
        <v>3321</v>
      </c>
      <c r="AK7">
        <v>58</v>
      </c>
      <c r="AL7">
        <v>205036</v>
      </c>
      <c r="AM7">
        <v>1.8</v>
      </c>
      <c r="AN7">
        <v>1500</v>
      </c>
      <c r="AO7">
        <v>5783</v>
      </c>
      <c r="AP7">
        <v>52</v>
      </c>
      <c r="AQ7">
        <v>320102</v>
      </c>
      <c r="AR7">
        <v>2.8</v>
      </c>
      <c r="AS7">
        <v>1592</v>
      </c>
      <c r="AT7">
        <v>929</v>
      </c>
      <c r="AU7">
        <v>50</v>
      </c>
      <c r="AV7">
        <v>49444</v>
      </c>
      <c r="AW7">
        <v>0.4</v>
      </c>
      <c r="AX7">
        <v>1730</v>
      </c>
      <c r="AY7">
        <v>3389</v>
      </c>
      <c r="AZ7">
        <v>110</v>
      </c>
      <c r="BA7">
        <v>396823</v>
      </c>
      <c r="BB7">
        <v>3.4</v>
      </c>
    </row>
    <row r="8" spans="1:65" x14ac:dyDescent="0.35">
      <c r="A8" t="s">
        <v>333</v>
      </c>
      <c r="B8" t="s">
        <v>321</v>
      </c>
      <c r="C8" s="6" t="s">
        <v>107</v>
      </c>
      <c r="D8" t="s">
        <v>334</v>
      </c>
      <c r="E8">
        <v>0.99248999999999998</v>
      </c>
      <c r="F8">
        <v>1367</v>
      </c>
      <c r="G8">
        <v>25029</v>
      </c>
      <c r="H8">
        <v>200</v>
      </c>
      <c r="I8">
        <v>5328509</v>
      </c>
      <c r="J8">
        <v>44.8</v>
      </c>
      <c r="K8" s="2">
        <v>1.801801802</v>
      </c>
      <c r="L8" s="2">
        <v>1.2001941119999999</v>
      </c>
      <c r="M8" s="2">
        <f t="shared" si="0"/>
        <v>0.66610778443113772</v>
      </c>
      <c r="N8" s="2">
        <v>221</v>
      </c>
      <c r="O8">
        <v>1588</v>
      </c>
      <c r="P8">
        <v>37575</v>
      </c>
      <c r="Q8">
        <v>111</v>
      </c>
      <c r="R8">
        <v>4439706</v>
      </c>
      <c r="S8">
        <v>37.299999999999997</v>
      </c>
      <c r="T8">
        <v>1073</v>
      </c>
      <c r="U8">
        <v>2431</v>
      </c>
      <c r="V8">
        <v>170</v>
      </c>
      <c r="W8">
        <v>439912</v>
      </c>
      <c r="X8">
        <v>3.7</v>
      </c>
      <c r="Y8">
        <v>1190</v>
      </c>
      <c r="Z8">
        <v>6321</v>
      </c>
      <c r="AA8">
        <v>112</v>
      </c>
      <c r="AB8">
        <v>753592</v>
      </c>
      <c r="AC8">
        <v>6.3</v>
      </c>
      <c r="AD8">
        <v>1260</v>
      </c>
      <c r="AE8">
        <v>1279</v>
      </c>
      <c r="AF8">
        <v>50</v>
      </c>
      <c r="AG8">
        <v>68073</v>
      </c>
      <c r="AH8">
        <v>0.6</v>
      </c>
      <c r="AI8">
        <v>1458</v>
      </c>
      <c r="AJ8">
        <v>2525</v>
      </c>
      <c r="AK8">
        <v>54</v>
      </c>
      <c r="AL8">
        <v>145140</v>
      </c>
      <c r="AM8">
        <v>1.2</v>
      </c>
      <c r="AN8">
        <v>1492</v>
      </c>
      <c r="AO8">
        <v>3865</v>
      </c>
      <c r="AP8">
        <v>50</v>
      </c>
      <c r="AQ8">
        <v>205708</v>
      </c>
      <c r="AR8">
        <v>1.7</v>
      </c>
      <c r="AS8">
        <v>1592</v>
      </c>
      <c r="AT8">
        <v>2193</v>
      </c>
      <c r="AU8">
        <v>50</v>
      </c>
      <c r="AV8">
        <v>116719</v>
      </c>
      <c r="AW8">
        <v>1</v>
      </c>
      <c r="AX8">
        <v>1738</v>
      </c>
      <c r="AY8">
        <v>3065</v>
      </c>
      <c r="AZ8">
        <v>120</v>
      </c>
      <c r="BA8">
        <v>391511</v>
      </c>
      <c r="BB8">
        <v>3.3</v>
      </c>
    </row>
    <row r="9" spans="1:65" x14ac:dyDescent="0.35">
      <c r="A9" t="s">
        <v>335</v>
      </c>
      <c r="B9" t="s">
        <v>321</v>
      </c>
      <c r="C9" s="6" t="s">
        <v>107</v>
      </c>
      <c r="D9" t="s">
        <v>336</v>
      </c>
      <c r="E9">
        <v>0.99427100000000002</v>
      </c>
      <c r="F9">
        <v>1365</v>
      </c>
      <c r="G9">
        <v>32811</v>
      </c>
      <c r="H9">
        <v>200</v>
      </c>
      <c r="I9">
        <v>6985246</v>
      </c>
      <c r="J9">
        <v>45.1</v>
      </c>
      <c r="K9" s="2">
        <v>1.98019802</v>
      </c>
      <c r="L9" s="2">
        <v>1.2469489650000001</v>
      </c>
      <c r="M9" s="2">
        <f t="shared" si="0"/>
        <v>0.62970924095576242</v>
      </c>
      <c r="N9" s="2">
        <v>225</v>
      </c>
      <c r="O9">
        <v>1590</v>
      </c>
      <c r="P9">
        <v>52105</v>
      </c>
      <c r="Q9">
        <v>101</v>
      </c>
      <c r="R9">
        <v>5601870</v>
      </c>
      <c r="S9">
        <v>36.1</v>
      </c>
      <c r="T9">
        <v>1073</v>
      </c>
      <c r="U9">
        <v>3017</v>
      </c>
      <c r="V9">
        <v>172</v>
      </c>
      <c r="W9">
        <v>552377</v>
      </c>
      <c r="X9">
        <v>3.6</v>
      </c>
      <c r="Y9">
        <v>1188</v>
      </c>
      <c r="Z9">
        <v>8137</v>
      </c>
      <c r="AA9">
        <v>110</v>
      </c>
      <c r="AB9">
        <v>952773</v>
      </c>
      <c r="AC9">
        <v>6.1</v>
      </c>
      <c r="AD9">
        <v>1256</v>
      </c>
      <c r="AE9">
        <v>1711</v>
      </c>
      <c r="AF9">
        <v>50</v>
      </c>
      <c r="AG9">
        <v>91065</v>
      </c>
      <c r="AH9">
        <v>0.6</v>
      </c>
      <c r="AI9">
        <v>1458</v>
      </c>
      <c r="AJ9">
        <v>4489</v>
      </c>
      <c r="AK9">
        <v>60</v>
      </c>
      <c r="AL9">
        <v>286704</v>
      </c>
      <c r="AM9">
        <v>1.9</v>
      </c>
      <c r="AN9">
        <v>1500</v>
      </c>
      <c r="AO9">
        <v>7403</v>
      </c>
      <c r="AP9">
        <v>52</v>
      </c>
      <c r="AQ9">
        <v>409773</v>
      </c>
      <c r="AR9">
        <v>2.6</v>
      </c>
      <c r="AS9">
        <v>1592</v>
      </c>
      <c r="AT9">
        <v>1263</v>
      </c>
      <c r="AU9">
        <v>50</v>
      </c>
      <c r="AV9">
        <v>67221</v>
      </c>
      <c r="AW9">
        <v>0.4</v>
      </c>
      <c r="AX9">
        <v>1728</v>
      </c>
      <c r="AY9">
        <v>4527</v>
      </c>
      <c r="AZ9">
        <v>114</v>
      </c>
      <c r="BA9">
        <v>549348</v>
      </c>
      <c r="BB9">
        <v>3.5</v>
      </c>
    </row>
    <row r="10" spans="1:65" x14ac:dyDescent="0.35">
      <c r="A10" t="s">
        <v>337</v>
      </c>
      <c r="B10" t="s">
        <v>321</v>
      </c>
      <c r="C10" s="6" t="s">
        <v>107</v>
      </c>
      <c r="D10" t="s">
        <v>338</v>
      </c>
      <c r="E10">
        <v>0.99540200000000001</v>
      </c>
      <c r="F10">
        <v>1365</v>
      </c>
      <c r="G10">
        <v>40659</v>
      </c>
      <c r="H10">
        <v>200</v>
      </c>
      <c r="I10">
        <v>8656033</v>
      </c>
      <c r="J10">
        <v>45</v>
      </c>
      <c r="K10" s="2">
        <v>1.8348623850000001</v>
      </c>
      <c r="L10" s="2">
        <v>1.2106858</v>
      </c>
      <c r="M10" s="2">
        <f t="shared" si="0"/>
        <v>0.65982376138004906</v>
      </c>
      <c r="N10" s="2">
        <v>221</v>
      </c>
      <c r="O10">
        <v>1586</v>
      </c>
      <c r="P10">
        <v>61621</v>
      </c>
      <c r="Q10">
        <v>109</v>
      </c>
      <c r="R10">
        <v>7149694</v>
      </c>
      <c r="S10">
        <v>37.1</v>
      </c>
      <c r="T10">
        <v>1073</v>
      </c>
      <c r="U10">
        <v>3967</v>
      </c>
      <c r="V10">
        <v>142</v>
      </c>
      <c r="W10">
        <v>599629</v>
      </c>
      <c r="X10">
        <v>3.1</v>
      </c>
      <c r="Y10">
        <v>1186</v>
      </c>
      <c r="Z10">
        <v>9999</v>
      </c>
      <c r="AA10">
        <v>112</v>
      </c>
      <c r="AB10">
        <v>1192084</v>
      </c>
      <c r="AC10">
        <v>6.2</v>
      </c>
      <c r="AD10">
        <v>1250</v>
      </c>
      <c r="AE10">
        <v>2277</v>
      </c>
      <c r="AF10">
        <v>50</v>
      </c>
      <c r="AG10">
        <v>121190</v>
      </c>
      <c r="AH10">
        <v>0.6</v>
      </c>
      <c r="AI10">
        <v>1458</v>
      </c>
      <c r="AJ10">
        <v>5251</v>
      </c>
      <c r="AK10">
        <v>58</v>
      </c>
      <c r="AL10">
        <v>324192</v>
      </c>
      <c r="AM10">
        <v>1.7</v>
      </c>
      <c r="AN10">
        <v>1492</v>
      </c>
      <c r="AO10">
        <v>5825</v>
      </c>
      <c r="AP10">
        <v>50</v>
      </c>
      <c r="AQ10">
        <v>310026</v>
      </c>
      <c r="AR10">
        <v>1.6</v>
      </c>
      <c r="AS10">
        <v>1596</v>
      </c>
      <c r="AT10">
        <v>5257</v>
      </c>
      <c r="AU10">
        <v>50</v>
      </c>
      <c r="AV10">
        <v>279795</v>
      </c>
      <c r="AW10">
        <v>1.5</v>
      </c>
      <c r="AX10">
        <v>1732</v>
      </c>
      <c r="AY10">
        <v>5549</v>
      </c>
      <c r="AZ10">
        <v>104</v>
      </c>
      <c r="BA10">
        <v>614300</v>
      </c>
      <c r="BB10">
        <v>3.2</v>
      </c>
    </row>
    <row r="11" spans="1:65" x14ac:dyDescent="0.35">
      <c r="A11" t="s">
        <v>339</v>
      </c>
      <c r="B11" t="s">
        <v>321</v>
      </c>
      <c r="C11" s="6" t="s">
        <v>107</v>
      </c>
      <c r="D11" t="s">
        <v>340</v>
      </c>
      <c r="E11">
        <v>0.99397400000000002</v>
      </c>
      <c r="F11">
        <v>1365</v>
      </c>
      <c r="G11">
        <v>26597</v>
      </c>
      <c r="H11">
        <v>200</v>
      </c>
      <c r="I11">
        <v>5662326</v>
      </c>
      <c r="J11">
        <v>44.9</v>
      </c>
      <c r="K11" s="2">
        <v>1.801801802</v>
      </c>
      <c r="L11" s="2">
        <v>1.200434014</v>
      </c>
      <c r="M11" s="2">
        <f t="shared" si="0"/>
        <v>0.66624082563062048</v>
      </c>
      <c r="N11" s="2">
        <v>221</v>
      </c>
      <c r="O11">
        <v>1586</v>
      </c>
      <c r="P11">
        <v>39921</v>
      </c>
      <c r="Q11">
        <v>111</v>
      </c>
      <c r="R11">
        <v>4716899</v>
      </c>
      <c r="S11">
        <v>37.4</v>
      </c>
      <c r="T11">
        <v>1073</v>
      </c>
      <c r="U11">
        <v>2575</v>
      </c>
      <c r="V11">
        <v>158</v>
      </c>
      <c r="W11">
        <v>433078</v>
      </c>
      <c r="X11">
        <v>3.4</v>
      </c>
      <c r="Y11">
        <v>1188</v>
      </c>
      <c r="Z11">
        <v>6677</v>
      </c>
      <c r="AA11">
        <v>108</v>
      </c>
      <c r="AB11">
        <v>767604</v>
      </c>
      <c r="AC11">
        <v>6.1</v>
      </c>
      <c r="AD11">
        <v>1256</v>
      </c>
      <c r="AE11">
        <v>1213</v>
      </c>
      <c r="AF11">
        <v>50</v>
      </c>
      <c r="AG11">
        <v>64560</v>
      </c>
      <c r="AH11">
        <v>0.5</v>
      </c>
      <c r="AI11">
        <v>1456</v>
      </c>
      <c r="AJ11">
        <v>3045</v>
      </c>
      <c r="AK11">
        <v>50</v>
      </c>
      <c r="AL11">
        <v>162065</v>
      </c>
      <c r="AM11">
        <v>1.3</v>
      </c>
      <c r="AN11">
        <v>1490</v>
      </c>
      <c r="AO11">
        <v>4045</v>
      </c>
      <c r="AP11">
        <v>50</v>
      </c>
      <c r="AQ11">
        <v>215288</v>
      </c>
      <c r="AR11">
        <v>1.7</v>
      </c>
      <c r="AS11">
        <v>1596</v>
      </c>
      <c r="AT11">
        <v>3195</v>
      </c>
      <c r="AU11">
        <v>50</v>
      </c>
      <c r="AV11">
        <v>170049</v>
      </c>
      <c r="AW11">
        <v>1.3</v>
      </c>
      <c r="AX11">
        <v>1730</v>
      </c>
      <c r="AY11">
        <v>3755</v>
      </c>
      <c r="AZ11">
        <v>104</v>
      </c>
      <c r="BA11">
        <v>415696</v>
      </c>
      <c r="BB11">
        <v>3.3</v>
      </c>
    </row>
    <row r="12" spans="1:65" x14ac:dyDescent="0.35">
      <c r="A12" t="s">
        <v>341</v>
      </c>
      <c r="B12" t="s">
        <v>321</v>
      </c>
      <c r="C12" s="6" t="s">
        <v>113</v>
      </c>
      <c r="D12" t="s">
        <v>342</v>
      </c>
      <c r="E12">
        <v>0.99757700000000005</v>
      </c>
      <c r="F12">
        <v>1367</v>
      </c>
      <c r="G12">
        <v>16463</v>
      </c>
      <c r="H12">
        <v>200</v>
      </c>
      <c r="I12">
        <v>3504864</v>
      </c>
      <c r="J12">
        <v>42.9</v>
      </c>
      <c r="K12" s="2">
        <v>1.7391304350000001</v>
      </c>
      <c r="L12" s="2">
        <v>1.0567007530000001</v>
      </c>
      <c r="M12" s="2">
        <f t="shared" si="0"/>
        <v>0.60760287875991881</v>
      </c>
      <c r="N12" s="2">
        <v>217</v>
      </c>
      <c r="O12">
        <v>1584</v>
      </c>
      <c r="P12">
        <v>27095</v>
      </c>
      <c r="Q12">
        <v>115</v>
      </c>
      <c r="R12">
        <v>3316799</v>
      </c>
      <c r="S12">
        <v>40.6</v>
      </c>
      <c r="T12">
        <v>1073</v>
      </c>
      <c r="U12">
        <v>1347</v>
      </c>
      <c r="V12">
        <v>164</v>
      </c>
      <c r="W12">
        <v>235149</v>
      </c>
      <c r="X12">
        <v>2.9</v>
      </c>
      <c r="Y12">
        <v>1184</v>
      </c>
      <c r="Z12">
        <v>3805</v>
      </c>
      <c r="AA12">
        <v>104</v>
      </c>
      <c r="AB12">
        <v>421231</v>
      </c>
      <c r="AC12">
        <v>5.2</v>
      </c>
      <c r="AD12">
        <v>1260</v>
      </c>
      <c r="AE12">
        <v>909</v>
      </c>
      <c r="AF12">
        <v>50</v>
      </c>
      <c r="AG12">
        <v>48380</v>
      </c>
      <c r="AH12">
        <v>0.6</v>
      </c>
      <c r="AI12">
        <v>1454</v>
      </c>
      <c r="AJ12">
        <v>2803</v>
      </c>
      <c r="AK12">
        <v>56</v>
      </c>
      <c r="AL12">
        <v>167087</v>
      </c>
      <c r="AM12">
        <v>2</v>
      </c>
      <c r="AN12">
        <v>1496</v>
      </c>
      <c r="AO12">
        <v>2793</v>
      </c>
      <c r="AP12">
        <v>50</v>
      </c>
      <c r="AQ12">
        <v>148653</v>
      </c>
      <c r="AR12">
        <v>1.8</v>
      </c>
      <c r="AS12">
        <v>1590</v>
      </c>
      <c r="AT12">
        <v>3047</v>
      </c>
      <c r="AU12">
        <v>50</v>
      </c>
      <c r="AV12">
        <v>162172</v>
      </c>
      <c r="AW12">
        <v>2</v>
      </c>
      <c r="AX12">
        <v>1742</v>
      </c>
      <c r="AY12">
        <v>1679</v>
      </c>
      <c r="AZ12">
        <v>96</v>
      </c>
      <c r="BA12">
        <v>171575</v>
      </c>
      <c r="BB12">
        <v>2.1</v>
      </c>
    </row>
    <row r="13" spans="1:65" x14ac:dyDescent="0.35">
      <c r="A13" t="s">
        <v>343</v>
      </c>
      <c r="B13" t="s">
        <v>321</v>
      </c>
      <c r="C13" s="6" t="s">
        <v>113</v>
      </c>
      <c r="D13" t="s">
        <v>344</v>
      </c>
      <c r="E13">
        <v>0.99269200000000002</v>
      </c>
      <c r="F13">
        <v>1367</v>
      </c>
      <c r="G13">
        <v>14343</v>
      </c>
      <c r="H13">
        <v>200</v>
      </c>
      <c r="I13">
        <v>3053530</v>
      </c>
      <c r="J13">
        <v>43.8</v>
      </c>
      <c r="K13" s="2">
        <v>1.769911504</v>
      </c>
      <c r="L13" s="2">
        <v>1.008695474</v>
      </c>
      <c r="M13" s="2">
        <f t="shared" si="0"/>
        <v>0.56991298128501611</v>
      </c>
      <c r="N13" s="2">
        <v>217</v>
      </c>
      <c r="O13">
        <v>1584</v>
      </c>
      <c r="P13">
        <v>25167</v>
      </c>
      <c r="Q13">
        <v>113</v>
      </c>
      <c r="R13">
        <v>3027207</v>
      </c>
      <c r="S13">
        <v>43.4</v>
      </c>
      <c r="T13">
        <v>1073</v>
      </c>
      <c r="U13">
        <v>453</v>
      </c>
      <c r="V13">
        <v>124</v>
      </c>
      <c r="W13">
        <v>59793</v>
      </c>
      <c r="X13">
        <v>0.9</v>
      </c>
      <c r="Y13">
        <v>1184</v>
      </c>
      <c r="Z13">
        <v>2823</v>
      </c>
      <c r="AA13">
        <v>104</v>
      </c>
      <c r="AB13">
        <v>312519</v>
      </c>
      <c r="AC13">
        <v>4.5</v>
      </c>
      <c r="AD13">
        <v>1260</v>
      </c>
      <c r="AE13">
        <v>335</v>
      </c>
      <c r="AF13">
        <v>50</v>
      </c>
      <c r="AG13">
        <v>17830</v>
      </c>
      <c r="AH13">
        <v>0.3</v>
      </c>
      <c r="AI13">
        <v>1456</v>
      </c>
      <c r="AJ13">
        <v>2685</v>
      </c>
      <c r="AK13">
        <v>58</v>
      </c>
      <c r="AL13">
        <v>165769</v>
      </c>
      <c r="AM13">
        <v>2.4</v>
      </c>
      <c r="AN13">
        <v>1500</v>
      </c>
      <c r="AO13">
        <v>2625</v>
      </c>
      <c r="AP13">
        <v>50</v>
      </c>
      <c r="AQ13">
        <v>139711</v>
      </c>
      <c r="AR13">
        <v>2</v>
      </c>
      <c r="AS13">
        <v>1590</v>
      </c>
      <c r="AT13">
        <v>2593</v>
      </c>
      <c r="AU13">
        <v>50</v>
      </c>
      <c r="AV13">
        <v>138008</v>
      </c>
      <c r="AW13">
        <v>2</v>
      </c>
      <c r="AX13">
        <v>1730</v>
      </c>
      <c r="AY13">
        <v>987</v>
      </c>
      <c r="AZ13">
        <v>58</v>
      </c>
      <c r="BA13">
        <v>60936</v>
      </c>
      <c r="BB13">
        <v>0.9</v>
      </c>
    </row>
    <row r="14" spans="1:65" s="9" customFormat="1" x14ac:dyDescent="0.35">
      <c r="A14" s="9" t="s">
        <v>345</v>
      </c>
      <c r="B14" s="9" t="s">
        <v>321</v>
      </c>
      <c r="C14" s="10" t="s">
        <v>113</v>
      </c>
      <c r="D14" s="9" t="s">
        <v>346</v>
      </c>
      <c r="E14" s="9">
        <v>0.96113999999999999</v>
      </c>
      <c r="F14" s="9">
        <v>1369</v>
      </c>
      <c r="G14" s="9">
        <v>18521</v>
      </c>
      <c r="H14" s="9">
        <v>148</v>
      </c>
      <c r="I14" s="9">
        <v>2917819</v>
      </c>
      <c r="J14" s="9">
        <v>29.2</v>
      </c>
      <c r="K14" s="11">
        <v>1.78313253</v>
      </c>
      <c r="L14" s="11">
        <v>0.57368629900000001</v>
      </c>
      <c r="M14" s="11">
        <f t="shared" si="0"/>
        <v>0.32172946306043393</v>
      </c>
      <c r="N14" s="11">
        <v>223</v>
      </c>
      <c r="O14" s="9">
        <v>1592</v>
      </c>
      <c r="P14" s="9">
        <v>57567</v>
      </c>
      <c r="Q14" s="9">
        <v>83</v>
      </c>
      <c r="R14" s="9">
        <v>5086088</v>
      </c>
      <c r="S14" s="9">
        <v>50.9</v>
      </c>
      <c r="T14" s="9">
        <v>975</v>
      </c>
      <c r="U14" s="9">
        <v>1</v>
      </c>
      <c r="V14" s="9">
        <v>50</v>
      </c>
      <c r="W14" s="9">
        <v>53</v>
      </c>
      <c r="X14" s="9">
        <v>0</v>
      </c>
      <c r="Y14" s="9">
        <v>1150</v>
      </c>
      <c r="Z14" s="9">
        <v>1</v>
      </c>
      <c r="AA14" s="9">
        <v>50</v>
      </c>
      <c r="AB14" s="9">
        <v>53</v>
      </c>
      <c r="AC14" s="9">
        <v>0</v>
      </c>
      <c r="AD14" s="9">
        <v>1298</v>
      </c>
      <c r="AE14" s="9">
        <v>433</v>
      </c>
      <c r="AF14" s="9">
        <v>50</v>
      </c>
      <c r="AG14" s="9">
        <v>23046</v>
      </c>
      <c r="AH14" s="9">
        <v>0.2</v>
      </c>
      <c r="AI14" s="9">
        <v>1454</v>
      </c>
      <c r="AJ14" s="9">
        <v>9999</v>
      </c>
      <c r="AK14" s="9">
        <v>104</v>
      </c>
      <c r="AL14" s="9">
        <v>1106935</v>
      </c>
      <c r="AM14" s="9">
        <v>11.1</v>
      </c>
      <c r="AN14" s="9">
        <v>1520</v>
      </c>
      <c r="AO14" s="9">
        <v>9999</v>
      </c>
      <c r="AP14" s="9">
        <v>68</v>
      </c>
      <c r="AQ14" s="9">
        <v>723765</v>
      </c>
      <c r="AR14" s="9">
        <v>7.2</v>
      </c>
      <c r="AS14" s="9">
        <v>1570</v>
      </c>
      <c r="AT14" s="9">
        <v>1405</v>
      </c>
      <c r="AU14" s="9">
        <v>90</v>
      </c>
      <c r="AV14" s="9">
        <v>134602</v>
      </c>
      <c r="AW14" s="9">
        <v>1.3</v>
      </c>
      <c r="AX14" s="9">
        <v>1700</v>
      </c>
      <c r="AY14" s="9">
        <v>1</v>
      </c>
      <c r="AZ14" s="9">
        <v>50</v>
      </c>
      <c r="BA14" s="9">
        <v>53</v>
      </c>
      <c r="BB14" s="9">
        <v>0</v>
      </c>
    </row>
    <row r="15" spans="1:65" x14ac:dyDescent="0.35">
      <c r="A15" t="s">
        <v>347</v>
      </c>
      <c r="B15" t="s">
        <v>321</v>
      </c>
      <c r="C15" s="6" t="s">
        <v>113</v>
      </c>
      <c r="D15" t="s">
        <v>348</v>
      </c>
      <c r="E15">
        <v>0.994282</v>
      </c>
      <c r="F15">
        <v>1365</v>
      </c>
      <c r="G15">
        <v>12067</v>
      </c>
      <c r="H15">
        <v>200</v>
      </c>
      <c r="I15">
        <v>2568985</v>
      </c>
      <c r="J15">
        <v>44.4</v>
      </c>
      <c r="K15" s="2">
        <v>2.0202020200000002</v>
      </c>
      <c r="L15" s="2">
        <v>0.98819505799999996</v>
      </c>
      <c r="M15" s="2">
        <f t="shared" si="0"/>
        <v>0.4891564311484049</v>
      </c>
      <c r="N15" s="2">
        <v>219</v>
      </c>
      <c r="O15">
        <v>1584</v>
      </c>
      <c r="P15">
        <v>24669</v>
      </c>
      <c r="Q15">
        <v>99</v>
      </c>
      <c r="R15">
        <v>2599674</v>
      </c>
      <c r="S15">
        <v>44.9</v>
      </c>
      <c r="T15">
        <v>1073</v>
      </c>
      <c r="U15">
        <v>1</v>
      </c>
      <c r="V15">
        <v>50</v>
      </c>
      <c r="W15">
        <v>53</v>
      </c>
      <c r="X15">
        <v>0</v>
      </c>
      <c r="Y15">
        <v>1178</v>
      </c>
      <c r="Z15">
        <v>1661</v>
      </c>
      <c r="AA15">
        <v>76</v>
      </c>
      <c r="AB15">
        <v>134374</v>
      </c>
      <c r="AC15">
        <v>2.2999999999999998</v>
      </c>
      <c r="AD15">
        <v>1250</v>
      </c>
      <c r="AE15">
        <v>279</v>
      </c>
      <c r="AF15">
        <v>50</v>
      </c>
      <c r="AG15">
        <v>14849</v>
      </c>
      <c r="AH15">
        <v>0.3</v>
      </c>
      <c r="AI15">
        <v>1452</v>
      </c>
      <c r="AJ15">
        <v>2145</v>
      </c>
      <c r="AK15">
        <v>62</v>
      </c>
      <c r="AL15">
        <v>141563</v>
      </c>
      <c r="AM15">
        <v>2.4</v>
      </c>
      <c r="AN15">
        <v>1496</v>
      </c>
      <c r="AO15">
        <v>3585</v>
      </c>
      <c r="AP15">
        <v>56</v>
      </c>
      <c r="AQ15">
        <v>213702</v>
      </c>
      <c r="AR15">
        <v>3.7</v>
      </c>
      <c r="AS15">
        <v>1598</v>
      </c>
      <c r="AT15">
        <v>1973</v>
      </c>
      <c r="AU15">
        <v>50</v>
      </c>
      <c r="AV15">
        <v>105010</v>
      </c>
      <c r="AW15">
        <v>1.8</v>
      </c>
      <c r="AX15">
        <v>1700</v>
      </c>
      <c r="AY15">
        <v>203</v>
      </c>
      <c r="AZ15">
        <v>50</v>
      </c>
      <c r="BA15">
        <v>10804</v>
      </c>
      <c r="BB15">
        <v>0.2</v>
      </c>
    </row>
    <row r="16" spans="1:65" x14ac:dyDescent="0.35">
      <c r="A16" t="s">
        <v>349</v>
      </c>
      <c r="B16" t="s">
        <v>321</v>
      </c>
      <c r="C16" s="6" t="s">
        <v>113</v>
      </c>
      <c r="D16" t="s">
        <v>350</v>
      </c>
      <c r="E16">
        <v>0.99783500000000003</v>
      </c>
      <c r="F16">
        <v>1367</v>
      </c>
      <c r="G16">
        <v>16701</v>
      </c>
      <c r="H16">
        <v>200</v>
      </c>
      <c r="I16">
        <v>3555533</v>
      </c>
      <c r="J16">
        <v>42.5</v>
      </c>
      <c r="K16" s="2">
        <v>1.7391304350000001</v>
      </c>
      <c r="L16" s="2">
        <v>1.0588466700000001</v>
      </c>
      <c r="M16" s="2">
        <f t="shared" si="0"/>
        <v>0.6088367175822974</v>
      </c>
      <c r="N16" s="2">
        <v>217</v>
      </c>
      <c r="O16">
        <v>1584</v>
      </c>
      <c r="P16">
        <v>27431</v>
      </c>
      <c r="Q16">
        <v>115</v>
      </c>
      <c r="R16">
        <v>3357930</v>
      </c>
      <c r="S16">
        <v>40.1</v>
      </c>
      <c r="T16">
        <v>1073</v>
      </c>
      <c r="U16">
        <v>1559</v>
      </c>
      <c r="V16">
        <v>152</v>
      </c>
      <c r="W16">
        <v>252245</v>
      </c>
      <c r="X16">
        <v>3</v>
      </c>
      <c r="Y16">
        <v>1186</v>
      </c>
      <c r="Z16">
        <v>3963</v>
      </c>
      <c r="AA16">
        <v>110</v>
      </c>
      <c r="AB16">
        <v>464033</v>
      </c>
      <c r="AC16">
        <v>5.5</v>
      </c>
      <c r="AD16">
        <v>1258</v>
      </c>
      <c r="AE16">
        <v>925</v>
      </c>
      <c r="AF16">
        <v>50</v>
      </c>
      <c r="AG16">
        <v>49232</v>
      </c>
      <c r="AH16">
        <v>0.6</v>
      </c>
      <c r="AI16">
        <v>1452</v>
      </c>
      <c r="AJ16">
        <v>2923</v>
      </c>
      <c r="AK16">
        <v>60</v>
      </c>
      <c r="AL16">
        <v>186686</v>
      </c>
      <c r="AM16">
        <v>2.2000000000000002</v>
      </c>
      <c r="AN16">
        <v>1496</v>
      </c>
      <c r="AO16">
        <v>3155</v>
      </c>
      <c r="AP16">
        <v>50</v>
      </c>
      <c r="AQ16">
        <v>167920</v>
      </c>
      <c r="AR16">
        <v>2</v>
      </c>
      <c r="AS16">
        <v>1590</v>
      </c>
      <c r="AT16">
        <v>2677</v>
      </c>
      <c r="AU16">
        <v>50</v>
      </c>
      <c r="AV16">
        <v>142479</v>
      </c>
      <c r="AW16">
        <v>1.7</v>
      </c>
      <c r="AX16">
        <v>1736</v>
      </c>
      <c r="AY16">
        <v>1989</v>
      </c>
      <c r="AZ16">
        <v>90</v>
      </c>
      <c r="BA16">
        <v>190550</v>
      </c>
      <c r="BB16">
        <v>2.2999999999999998</v>
      </c>
    </row>
    <row r="19" spans="1:36" x14ac:dyDescent="0.35">
      <c r="A19">
        <f>2*SQRT(2*LN(2))</f>
        <v>2.3548200450309493</v>
      </c>
      <c r="B19" s="7">
        <f t="shared" ref="B19:J19" si="7">MAX(B22:B919)</f>
        <v>14672.871885541959</v>
      </c>
      <c r="C19" s="7">
        <f t="shared" si="7"/>
        <v>22706.674534772221</v>
      </c>
      <c r="D19" s="7">
        <f t="shared" si="7"/>
        <v>1568.9975883002794</v>
      </c>
      <c r="E19" s="7">
        <f t="shared" si="7"/>
        <v>3571.0013174046512</v>
      </c>
      <c r="F19" s="7">
        <f t="shared" si="7"/>
        <v>900.27148399999999</v>
      </c>
      <c r="G19" s="7">
        <f t="shared" si="7"/>
        <v>2192.5823351701779</v>
      </c>
      <c r="H19" s="7">
        <f t="shared" si="7"/>
        <v>3133.0055183665681</v>
      </c>
      <c r="I19" s="7">
        <f t="shared" si="7"/>
        <v>1166.6140073117217</v>
      </c>
      <c r="J19" s="7">
        <f t="shared" si="7"/>
        <v>1986.9877467517474</v>
      </c>
      <c r="K19" s="7">
        <f>MAX(K22:K919)</f>
        <v>24353.183355476962</v>
      </c>
      <c r="L19">
        <f>MAX(L22:L919)</f>
        <v>24306.605557999999</v>
      </c>
      <c r="AJ19">
        <f>MAX(AJ22:AJ572)</f>
        <v>24350.578069048304</v>
      </c>
    </row>
    <row r="21" spans="1:36" x14ac:dyDescent="0.35">
      <c r="B21" t="s">
        <v>82</v>
      </c>
      <c r="C21" s="4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t="s">
        <v>92</v>
      </c>
      <c r="M21" t="s">
        <v>93</v>
      </c>
      <c r="AA21" t="s">
        <v>82</v>
      </c>
      <c r="AB21" s="4" t="s">
        <v>83</v>
      </c>
      <c r="AC21" t="s">
        <v>84</v>
      </c>
      <c r="AD21" t="s">
        <v>85</v>
      </c>
      <c r="AE21" t="s">
        <v>86</v>
      </c>
      <c r="AF21" t="s">
        <v>87</v>
      </c>
      <c r="AG21" t="s">
        <v>88</v>
      </c>
      <c r="AH21" t="s">
        <v>89</v>
      </c>
      <c r="AI21" t="s">
        <v>90</v>
      </c>
      <c r="AJ21" t="s">
        <v>91</v>
      </c>
    </row>
    <row r="22" spans="1:36" x14ac:dyDescent="0.35">
      <c r="A22">
        <v>900.27148399999999</v>
      </c>
      <c r="B22">
        <v>900.27148399999999</v>
      </c>
      <c r="C22">
        <v>900.27148399999999</v>
      </c>
      <c r="D22">
        <v>900.27148399999999</v>
      </c>
      <c r="E22">
        <v>900.27148399999999</v>
      </c>
      <c r="F22">
        <v>900.27148399999999</v>
      </c>
      <c r="G22">
        <v>900.27148399999999</v>
      </c>
      <c r="H22">
        <v>900.27148399999999</v>
      </c>
      <c r="I22">
        <v>900.27148399999999</v>
      </c>
      <c r="J22">
        <v>900.27148399999999</v>
      </c>
      <c r="K22">
        <v>900.27148399999999</v>
      </c>
      <c r="L22">
        <v>43.12811</v>
      </c>
      <c r="M22">
        <f>K22-L22</f>
        <v>857.14337399999999</v>
      </c>
      <c r="N22">
        <f>SUM(K22:K919)</f>
        <v>5780993.6096708756</v>
      </c>
      <c r="O22">
        <f>SUM(L22:L919)</f>
        <v>5818863.8914239956</v>
      </c>
      <c r="P22">
        <f>(O22-N22)/N22</f>
        <v>6.5508257420952331E-3</v>
      </c>
      <c r="Z22">
        <v>900</v>
      </c>
      <c r="AA22">
        <f t="shared" ref="AA22:AA85" si="8">$I$2*_xlfn.NORM.DIST($Z22,$F$2,$H$2/$A$19,0)</f>
        <v>4.5446228535595537E-3</v>
      </c>
      <c r="AB22">
        <f t="shared" ref="AB22:AB85" si="9">$R$2*_xlfn.NORM.DIST($Z22,$O$2,$Q$2/$A$19,0)</f>
        <v>2.4183378536170643E-44</v>
      </c>
      <c r="AC22">
        <f t="shared" ref="AC22:AC85" si="10">$W$2*_xlfn.NORM.DIST($Z22,$T$2,$V$2/$A$19,0)</f>
        <v>77.234260267284128</v>
      </c>
      <c r="AD22">
        <f t="shared" ref="AD22:AD85" si="11">$AB$2*_xlfn.NORM.DIST($Z22,$Y$2,$AA$2/$A$19,0)</f>
        <v>3.8981085686153219E-5</v>
      </c>
      <c r="AE22">
        <f t="shared" ref="AE22:AE85" si="12">$AG$2*_xlfn.NORM.DIST($Z22,$AD$2,$AF$2/$A$19,0)</f>
        <v>2.1705760382732818E-60</v>
      </c>
      <c r="AF22">
        <f t="shared" ref="AF22:AF85" si="13">$AL$2*_xlfn.NORM.DIST($Z22,$AI$2,$AK$2/$A$19,0)</f>
        <v>7.7714112751084253E-109</v>
      </c>
      <c r="AG22">
        <f t="shared" ref="AG22:AG85" si="14">$AQ$2*_xlfn.NORM.DIST($Z22,$AN$2,$AP$2/$A$19,0)</f>
        <v>6.9051518629829808E-146</v>
      </c>
      <c r="AH22">
        <f t="shared" ref="AH22:AH85" si="15">$AV$2*_xlfn.NORM.DIST($Z22,$AS$2,$AU$2/$A$19,0)</f>
        <v>5.681510350643361E-227</v>
      </c>
      <c r="AI22">
        <f t="shared" ref="AI22:AI85" si="16">$BA$2*_xlfn.NORM.DIST($Z22,$AX$2,$AZ$2/$A$19,0)</f>
        <v>3.1135235788837181E-69</v>
      </c>
      <c r="AJ22">
        <f>SUM(AA22:AI22)</f>
        <v>77.238843871223366</v>
      </c>
    </row>
    <row r="23" spans="1:36" x14ac:dyDescent="0.35">
      <c r="A23">
        <v>901.609375</v>
      </c>
      <c r="B23">
        <f t="shared" ref="B23:B85" si="17">$I$2*_xlfn.NORM.DIST($A23,$F$2,$H$2/$A$19,0)</f>
        <v>5.0405230205859113E-3</v>
      </c>
      <c r="C23">
        <f t="shared" ref="C23:C85" si="18">$R$2*_xlfn.NORM.DIST($A23,$O$2,$Q$2/$A$19,0)</f>
        <v>4.0521959463024125E-44</v>
      </c>
      <c r="D23">
        <f t="shared" ref="D23:D85" si="19">$W$2*_xlfn.NORM.DIST($A23,$T$2,$V$2/$A$19,0)</f>
        <v>81.663750823891704</v>
      </c>
      <c r="E23">
        <f t="shared" ref="E23:E85" si="20">$AB$2*_xlfn.NORM.DIST($A23,$Y$2,$AA$2/$A$19,0)</f>
        <v>4.781780282889972E-5</v>
      </c>
      <c r="F23">
        <f t="shared" ref="F23:F85" si="21">$AG$2*_xlfn.NORM.DIST($A23,$AD$2,$AF$2/$A$19,0)</f>
        <v>7.8241488795113121E-60</v>
      </c>
      <c r="G23">
        <f t="shared" ref="G23:G85" si="22">$AL$2*_xlfn.NORM.DIST($A23,$AI$2,$AK$2/$A$19,0)</f>
        <v>3.4076944356518104E-108</v>
      </c>
      <c r="H23">
        <f t="shared" ref="H23:H85" si="23">$AQ$2*_xlfn.NORM.DIST($A23,$AN$2,$AP$2/$A$19,0)</f>
        <v>4.3210115008117849E-145</v>
      </c>
      <c r="I23">
        <f t="shared" ref="I23:I85" si="24">$AV$2*_xlfn.NORM.DIST($A23,$AS$2,$AU$2/$A$19,0)</f>
        <v>6.6516039290585713E-226</v>
      </c>
      <c r="J23">
        <f t="shared" ref="J23:J85" si="25">$BA$2*_xlfn.NORM.DIST($A23,$AX$2,$AZ$2/$A$19,0)</f>
        <v>5.8899237752940407E-69</v>
      </c>
      <c r="K23">
        <f t="shared" ref="K23:K86" si="26">SUM(B23:J23)</f>
        <v>81.668839164715109</v>
      </c>
      <c r="L23">
        <v>45.513184000000003</v>
      </c>
      <c r="M23">
        <f t="shared" ref="M23:M86" si="27">K23-L23</f>
        <v>36.155655164715107</v>
      </c>
      <c r="Z23">
        <v>902</v>
      </c>
      <c r="AA23">
        <f t="shared" si="8"/>
        <v>5.168553490928162E-3</v>
      </c>
      <c r="AB23">
        <f t="shared" si="9"/>
        <v>4.5922158613269637E-44</v>
      </c>
      <c r="AC23">
        <f t="shared" si="10"/>
        <v>82.770134975352036</v>
      </c>
      <c r="AD23">
        <f t="shared" si="11"/>
        <v>5.0240321663594733E-5</v>
      </c>
      <c r="AE23">
        <f t="shared" si="12"/>
        <v>1.0671403031762667E-59</v>
      </c>
      <c r="AF23">
        <f t="shared" si="13"/>
        <v>4.875248066269901E-108</v>
      </c>
      <c r="AG23">
        <f t="shared" si="14"/>
        <v>6.7385545039924428E-145</v>
      </c>
      <c r="AH23">
        <f t="shared" si="15"/>
        <v>1.2074959175144259E-225</v>
      </c>
      <c r="AI23">
        <f t="shared" si="16"/>
        <v>6.8742836616619557E-69</v>
      </c>
      <c r="AJ23">
        <f t="shared" ref="AJ23:AJ86" si="28">SUM(AA23:AI23)</f>
        <v>82.775353769164639</v>
      </c>
    </row>
    <row r="24" spans="1:36" x14ac:dyDescent="0.35">
      <c r="A24">
        <v>902.94531300000006</v>
      </c>
      <c r="B24">
        <f t="shared" si="17"/>
        <v>5.4915263467327433E-3</v>
      </c>
      <c r="C24">
        <f t="shared" si="18"/>
        <v>6.2140889537446735E-44</v>
      </c>
      <c r="D24">
        <f t="shared" si="19"/>
        <v>85.499148558728564</v>
      </c>
      <c r="E24">
        <f t="shared" si="20"/>
        <v>5.6607135038198392E-5</v>
      </c>
      <c r="F24">
        <f t="shared" si="21"/>
        <v>2.2583524441930408E-59</v>
      </c>
      <c r="G24">
        <f t="shared" si="22"/>
        <v>1.1586230843734861E-107</v>
      </c>
      <c r="H24">
        <f t="shared" si="23"/>
        <v>1.972696649010038E-144</v>
      </c>
      <c r="I24">
        <f t="shared" si="24"/>
        <v>5.1045706701025571E-225</v>
      </c>
      <c r="J24">
        <f t="shared" si="25"/>
        <v>9.9890037793411351E-69</v>
      </c>
      <c r="K24">
        <f t="shared" si="26"/>
        <v>85.504696692210331</v>
      </c>
      <c r="L24">
        <v>48.006340999999999</v>
      </c>
      <c r="M24">
        <f t="shared" si="27"/>
        <v>37.498355692210332</v>
      </c>
      <c r="Z24">
        <v>904</v>
      </c>
      <c r="AA24">
        <f t="shared" si="8"/>
        <v>5.8748848471370761E-3</v>
      </c>
      <c r="AB24">
        <f t="shared" si="9"/>
        <v>8.7039588228967131E-44</v>
      </c>
      <c r="AC24">
        <f t="shared" si="10"/>
        <v>88.631430316705703</v>
      </c>
      <c r="AD24">
        <f t="shared" si="11"/>
        <v>6.4637262971566341E-5</v>
      </c>
      <c r="AE24">
        <f t="shared" si="12"/>
        <v>5.2001378505370282E-59</v>
      </c>
      <c r="AF24">
        <f t="shared" si="13"/>
        <v>3.0382954340014032E-107</v>
      </c>
      <c r="AG24">
        <f t="shared" si="14"/>
        <v>6.5261458047189615E-144</v>
      </c>
      <c r="AH24">
        <f t="shared" si="15"/>
        <v>2.5436324455532408E-224</v>
      </c>
      <c r="AI24">
        <f t="shared" si="16"/>
        <v>1.514875242143412E-68</v>
      </c>
      <c r="AJ24">
        <f t="shared" si="28"/>
        <v>88.6373698388158</v>
      </c>
    </row>
    <row r="25" spans="1:36" x14ac:dyDescent="0.35">
      <c r="A25">
        <v>904.28125</v>
      </c>
      <c r="B25">
        <f t="shared" si="17"/>
        <v>5.9814029607915759E-3</v>
      </c>
      <c r="C25">
        <f t="shared" si="18"/>
        <v>9.5214391506552773E-44</v>
      </c>
      <c r="D25">
        <f t="shared" si="19"/>
        <v>89.482532384004472</v>
      </c>
      <c r="E25">
        <f t="shared" si="20"/>
        <v>6.6959166724652429E-5</v>
      </c>
      <c r="F25">
        <f t="shared" si="21"/>
        <v>6.4927214019934809E-59</v>
      </c>
      <c r="G25">
        <f t="shared" si="22"/>
        <v>3.9277663900276881E-107</v>
      </c>
      <c r="H25">
        <f t="shared" si="23"/>
        <v>8.9755432168515297E-144</v>
      </c>
      <c r="I25">
        <f t="shared" si="24"/>
        <v>3.9018644341042194E-224</v>
      </c>
      <c r="J25">
        <f t="shared" si="25"/>
        <v>1.6926455348964768E-68</v>
      </c>
      <c r="K25">
        <f t="shared" si="26"/>
        <v>89.488580746131987</v>
      </c>
      <c r="L25">
        <v>50.614950999999998</v>
      </c>
      <c r="M25">
        <f t="shared" si="27"/>
        <v>38.873629746131989</v>
      </c>
      <c r="Z25">
        <v>906</v>
      </c>
      <c r="AA25">
        <f t="shared" si="8"/>
        <v>6.6740411135995797E-3</v>
      </c>
      <c r="AB25">
        <f t="shared" si="9"/>
        <v>1.6466472542634932E-43</v>
      </c>
      <c r="AC25">
        <f t="shared" si="10"/>
        <v>94.831424615294978</v>
      </c>
      <c r="AD25">
        <f t="shared" si="11"/>
        <v>8.3012897232165203E-5</v>
      </c>
      <c r="AE25">
        <f t="shared" si="12"/>
        <v>2.5116262110311377E-58</v>
      </c>
      <c r="AF25">
        <f t="shared" si="13"/>
        <v>1.8810474021841002E-106</v>
      </c>
      <c r="AG25">
        <f t="shared" si="14"/>
        <v>6.2725382045095879E-143</v>
      </c>
      <c r="AH25">
        <f t="shared" si="15"/>
        <v>5.3109211918824143E-223</v>
      </c>
      <c r="AI25">
        <f t="shared" si="16"/>
        <v>3.331964884829927E-68</v>
      </c>
      <c r="AJ25">
        <f t="shared" si="28"/>
        <v>94.838181669305811</v>
      </c>
    </row>
    <row r="26" spans="1:36" x14ac:dyDescent="0.35">
      <c r="A26">
        <v>905.61914100000001</v>
      </c>
      <c r="B26">
        <f t="shared" si="17"/>
        <v>6.5141783178009859E-3</v>
      </c>
      <c r="C26">
        <f t="shared" si="18"/>
        <v>1.4586000994514176E-43</v>
      </c>
      <c r="D26">
        <f t="shared" si="19"/>
        <v>93.624034288048307</v>
      </c>
      <c r="E26">
        <f t="shared" si="20"/>
        <v>7.9161169007300488E-5</v>
      </c>
      <c r="F26">
        <f t="shared" si="21"/>
        <v>1.8621284740685401E-58</v>
      </c>
      <c r="G26">
        <f t="shared" si="22"/>
        <v>1.3299770749843433E-106</v>
      </c>
      <c r="H26">
        <f t="shared" si="23"/>
        <v>4.0789314612205995E-143</v>
      </c>
      <c r="I26">
        <f t="shared" si="24"/>
        <v>2.9795735422422002E-223</v>
      </c>
      <c r="J26">
        <f t="shared" si="25"/>
        <v>2.8679764072234914E-68</v>
      </c>
      <c r="K26">
        <f t="shared" si="26"/>
        <v>93.630627627535119</v>
      </c>
      <c r="L26">
        <v>53.347135999999999</v>
      </c>
      <c r="M26">
        <f t="shared" si="27"/>
        <v>40.28349162753512</v>
      </c>
      <c r="Z26">
        <v>908</v>
      </c>
      <c r="AA26">
        <f t="shared" si="8"/>
        <v>7.5777028834785659E-3</v>
      </c>
      <c r="AB26">
        <f t="shared" si="9"/>
        <v>3.1093780891448155E-43</v>
      </c>
      <c r="AC26">
        <f t="shared" si="10"/>
        <v>101.38348462967903</v>
      </c>
      <c r="AD26">
        <f t="shared" si="11"/>
        <v>1.0642416490094894E-4</v>
      </c>
      <c r="AE26">
        <f t="shared" si="12"/>
        <v>1.2023806343775111E-57</v>
      </c>
      <c r="AF26">
        <f t="shared" si="13"/>
        <v>1.1569269434540892E-105</v>
      </c>
      <c r="AG26">
        <f t="shared" si="14"/>
        <v>5.9831015454815224E-142</v>
      </c>
      <c r="AH26">
        <f t="shared" si="15"/>
        <v>1.0990872606851073E-221</v>
      </c>
      <c r="AI26">
        <f t="shared" si="16"/>
        <v>7.3147265044844227E-68</v>
      </c>
      <c r="AJ26">
        <f t="shared" si="28"/>
        <v>101.39116875672741</v>
      </c>
    </row>
    <row r="27" spans="1:36" x14ac:dyDescent="0.35">
      <c r="A27">
        <v>906.95507799999996</v>
      </c>
      <c r="B27">
        <f t="shared" si="17"/>
        <v>7.0917688660031347E-3</v>
      </c>
      <c r="C27">
        <f t="shared" si="18"/>
        <v>2.2311939477554354E-43</v>
      </c>
      <c r="D27">
        <f t="shared" si="19"/>
        <v>97.915545773242414</v>
      </c>
      <c r="E27">
        <f t="shared" si="20"/>
        <v>9.3490027346724224E-5</v>
      </c>
      <c r="F27">
        <f t="shared" si="21"/>
        <v>5.3113354653985248E-58</v>
      </c>
      <c r="G27">
        <f t="shared" si="22"/>
        <v>4.4821917941005491E-106</v>
      </c>
      <c r="H27">
        <f t="shared" si="23"/>
        <v>1.8433032029266128E-142</v>
      </c>
      <c r="I27">
        <f t="shared" si="24"/>
        <v>2.2595716027039191E-222</v>
      </c>
      <c r="J27">
        <f t="shared" si="25"/>
        <v>4.8515655151886508E-68</v>
      </c>
      <c r="K27">
        <f t="shared" si="26"/>
        <v>97.922731032135772</v>
      </c>
      <c r="L27">
        <v>56.199024000000001</v>
      </c>
      <c r="M27">
        <f t="shared" si="27"/>
        <v>41.723707032135771</v>
      </c>
      <c r="Z27">
        <v>910</v>
      </c>
      <c r="AA27">
        <f t="shared" si="8"/>
        <v>8.5989504041878561E-3</v>
      </c>
      <c r="AB27">
        <f t="shared" si="9"/>
        <v>5.8605139832640257E-43</v>
      </c>
      <c r="AC27">
        <f t="shared" si="10"/>
        <v>108.30102723915205</v>
      </c>
      <c r="AD27">
        <f t="shared" si="11"/>
        <v>1.361968292083473E-4</v>
      </c>
      <c r="AE27">
        <f t="shared" si="12"/>
        <v>5.7052641283062029E-57</v>
      </c>
      <c r="AF27">
        <f t="shared" si="13"/>
        <v>7.0688470942335289E-105</v>
      </c>
      <c r="AG27">
        <f t="shared" si="14"/>
        <v>5.6637744263487201E-141</v>
      </c>
      <c r="AH27">
        <f t="shared" si="15"/>
        <v>2.2544536304306438E-220</v>
      </c>
      <c r="AI27">
        <f t="shared" si="16"/>
        <v>1.6027651784370784E-67</v>
      </c>
      <c r="AJ27">
        <f t="shared" si="28"/>
        <v>108.30976238638544</v>
      </c>
    </row>
    <row r="28" spans="1:36" x14ac:dyDescent="0.35">
      <c r="A28">
        <v>908.29101600000001</v>
      </c>
      <c r="B28">
        <f t="shared" si="17"/>
        <v>7.7186629825273774E-3</v>
      </c>
      <c r="C28">
        <f t="shared" si="18"/>
        <v>3.4101759471091575E-43</v>
      </c>
      <c r="D28">
        <f t="shared" si="19"/>
        <v>102.36700239985191</v>
      </c>
      <c r="E28">
        <f t="shared" si="20"/>
        <v>1.1032547100358521E-4</v>
      </c>
      <c r="F28">
        <f t="shared" si="21"/>
        <v>1.5089642186316658E-57</v>
      </c>
      <c r="G28">
        <f t="shared" si="22"/>
        <v>1.5061195628215113E-105</v>
      </c>
      <c r="H28">
        <f t="shared" si="23"/>
        <v>8.3018270452646496E-142</v>
      </c>
      <c r="I28">
        <f t="shared" si="24"/>
        <v>1.7067878500820082E-221</v>
      </c>
      <c r="J28">
        <f t="shared" si="25"/>
        <v>8.2001143427881575E-68</v>
      </c>
      <c r="K28">
        <f t="shared" si="26"/>
        <v>102.37483138830544</v>
      </c>
      <c r="L28">
        <v>59.178685999999999</v>
      </c>
      <c r="M28">
        <f t="shared" si="27"/>
        <v>43.196145388305439</v>
      </c>
      <c r="Z28">
        <v>912</v>
      </c>
      <c r="AA28">
        <f t="shared" si="8"/>
        <v>9.7524221302807152E-3</v>
      </c>
      <c r="AB28">
        <f t="shared" si="9"/>
        <v>1.1025215631678895E-42</v>
      </c>
      <c r="AC28">
        <f t="shared" si="10"/>
        <v>115.59747825863992</v>
      </c>
      <c r="AD28">
        <f t="shared" si="11"/>
        <v>1.739906093693192E-4</v>
      </c>
      <c r="AE28">
        <f t="shared" si="12"/>
        <v>2.6832204389445298E-56</v>
      </c>
      <c r="AF28">
        <f t="shared" si="13"/>
        <v>4.2906955153725866E-104</v>
      </c>
      <c r="AG28">
        <f t="shared" si="14"/>
        <v>5.3208625276138639E-140</v>
      </c>
      <c r="AH28">
        <f t="shared" si="15"/>
        <v>4.5835002178664346E-219</v>
      </c>
      <c r="AI28">
        <f t="shared" si="16"/>
        <v>3.5052244564018435E-67</v>
      </c>
      <c r="AJ28">
        <f t="shared" si="28"/>
        <v>115.60740467137957</v>
      </c>
    </row>
    <row r="29" spans="1:36" x14ac:dyDescent="0.35">
      <c r="A29">
        <v>909.62695299999996</v>
      </c>
      <c r="B29">
        <f t="shared" si="17"/>
        <v>8.3988941160279759E-3</v>
      </c>
      <c r="C29">
        <f t="shared" si="18"/>
        <v>5.2078006805685178E-43</v>
      </c>
      <c r="D29">
        <f t="shared" si="19"/>
        <v>106.98239926633136</v>
      </c>
      <c r="E29">
        <f t="shared" si="20"/>
        <v>1.3008990650305701E-4</v>
      </c>
      <c r="F29">
        <f t="shared" si="21"/>
        <v>4.2700660206232629E-57</v>
      </c>
      <c r="G29">
        <f t="shared" si="22"/>
        <v>5.0460367276105702E-105</v>
      </c>
      <c r="H29">
        <f t="shared" si="23"/>
        <v>3.7262856177396015E-141</v>
      </c>
      <c r="I29">
        <f t="shared" si="24"/>
        <v>1.2841421410119786E-220</v>
      </c>
      <c r="J29">
        <f t="shared" si="25"/>
        <v>1.3848070204319427E-67</v>
      </c>
      <c r="K29">
        <f t="shared" si="26"/>
        <v>106.99092825035389</v>
      </c>
      <c r="L29">
        <v>62.290342000000003</v>
      </c>
      <c r="M29">
        <f t="shared" si="27"/>
        <v>44.700586250353886</v>
      </c>
      <c r="Z29">
        <v>914</v>
      </c>
      <c r="AA29">
        <f t="shared" si="8"/>
        <v>1.1054490085647389E-2</v>
      </c>
      <c r="AB29">
        <f t="shared" si="9"/>
        <v>2.0702733464497843E-42</v>
      </c>
      <c r="AC29">
        <f t="shared" si="10"/>
        <v>123.28622838959082</v>
      </c>
      <c r="AD29">
        <f t="shared" si="11"/>
        <v>2.2187924924949718E-4</v>
      </c>
      <c r="AE29">
        <f t="shared" si="12"/>
        <v>1.2507881780273667E-55</v>
      </c>
      <c r="AF29">
        <f t="shared" si="13"/>
        <v>2.5872789899929339E-103</v>
      </c>
      <c r="AG29">
        <f t="shared" si="14"/>
        <v>4.9608334245364303E-139</v>
      </c>
      <c r="AH29">
        <f t="shared" si="15"/>
        <v>9.2363423423444833E-218</v>
      </c>
      <c r="AI29">
        <f t="shared" si="16"/>
        <v>7.6513117387959897E-67</v>
      </c>
      <c r="AJ29">
        <f t="shared" si="28"/>
        <v>123.29750475892571</v>
      </c>
    </row>
    <row r="30" spans="1:36" x14ac:dyDescent="0.35">
      <c r="A30">
        <v>910.96093800000006</v>
      </c>
      <c r="B30">
        <f t="shared" si="17"/>
        <v>9.1356893345560051E-3</v>
      </c>
      <c r="C30">
        <f t="shared" si="18"/>
        <v>7.9414952972916738E-43</v>
      </c>
      <c r="D30">
        <f t="shared" si="19"/>
        <v>111.75862836867402</v>
      </c>
      <c r="E30">
        <f t="shared" si="20"/>
        <v>1.5323746339385009E-4</v>
      </c>
      <c r="F30">
        <f t="shared" si="21"/>
        <v>1.2017515802697064E-56</v>
      </c>
      <c r="G30">
        <f t="shared" si="22"/>
        <v>1.6826712232215627E-104</v>
      </c>
      <c r="H30">
        <f t="shared" si="23"/>
        <v>1.6632405164300704E-140</v>
      </c>
      <c r="I30">
        <f t="shared" si="24"/>
        <v>9.5951242074038849E-220</v>
      </c>
      <c r="J30">
        <f t="shared" si="25"/>
        <v>2.3348469151106481E-67</v>
      </c>
      <c r="K30">
        <f t="shared" si="26"/>
        <v>111.76791729547197</v>
      </c>
      <c r="L30">
        <v>65.533424999999994</v>
      </c>
      <c r="M30">
        <f t="shared" si="27"/>
        <v>46.234492295471981</v>
      </c>
      <c r="Z30">
        <v>916</v>
      </c>
      <c r="AA30">
        <f t="shared" si="8"/>
        <v>1.2523453678192114E-2</v>
      </c>
      <c r="AB30">
        <f t="shared" si="9"/>
        <v>3.8802302995443475E-42</v>
      </c>
      <c r="AC30">
        <f t="shared" si="10"/>
        <v>131.38058633124803</v>
      </c>
      <c r="AD30">
        <f t="shared" si="11"/>
        <v>2.8244873411718434E-4</v>
      </c>
      <c r="AE30">
        <f t="shared" si="12"/>
        <v>5.7790705757083181E-55</v>
      </c>
      <c r="AF30">
        <f t="shared" si="13"/>
        <v>1.5498700427805553E-102</v>
      </c>
      <c r="AG30">
        <f t="shared" si="14"/>
        <v>4.5901171133561922E-138</v>
      </c>
      <c r="AH30">
        <f t="shared" si="15"/>
        <v>1.8448013289700161E-216</v>
      </c>
      <c r="AI30">
        <f t="shared" si="16"/>
        <v>1.6669788493302494E-66</v>
      </c>
      <c r="AJ30">
        <f t="shared" si="28"/>
        <v>131.39339223366034</v>
      </c>
    </row>
    <row r="31" spans="1:36" x14ac:dyDescent="0.35">
      <c r="A31">
        <v>912.296875</v>
      </c>
      <c r="B31">
        <f t="shared" si="17"/>
        <v>9.9358861005173441E-3</v>
      </c>
      <c r="C31">
        <f t="shared" si="18"/>
        <v>1.2107566465585214E-42</v>
      </c>
      <c r="D31">
        <f t="shared" si="19"/>
        <v>116.71365990712835</v>
      </c>
      <c r="E31">
        <f t="shared" si="20"/>
        <v>1.8040475908309128E-4</v>
      </c>
      <c r="F31">
        <f t="shared" si="21"/>
        <v>3.3739171984024141E-56</v>
      </c>
      <c r="G31">
        <f t="shared" si="22"/>
        <v>5.604498658176735E-104</v>
      </c>
      <c r="H31">
        <f t="shared" si="23"/>
        <v>7.4150102999610685E-140</v>
      </c>
      <c r="I31">
        <f t="shared" si="24"/>
        <v>7.1622293938819626E-219</v>
      </c>
      <c r="J31">
        <f t="shared" si="25"/>
        <v>3.9363283718912345E-67</v>
      </c>
      <c r="K31">
        <f t="shared" si="26"/>
        <v>116.72377619798795</v>
      </c>
      <c r="L31">
        <v>68.921749000000005</v>
      </c>
      <c r="M31">
        <f t="shared" si="27"/>
        <v>47.80202719798794</v>
      </c>
      <c r="Z31">
        <v>918</v>
      </c>
      <c r="AA31">
        <f t="shared" si="8"/>
        <v>1.4179753754734584E-2</v>
      </c>
      <c r="AB31">
        <f t="shared" si="9"/>
        <v>7.2589955037774844E-42</v>
      </c>
      <c r="AC31">
        <f t="shared" si="10"/>
        <v>139.89372909486818</v>
      </c>
      <c r="AD31">
        <f t="shared" si="11"/>
        <v>3.5891750813731439E-4</v>
      </c>
      <c r="AE31">
        <f t="shared" si="12"/>
        <v>2.6465435489375967E-54</v>
      </c>
      <c r="AF31">
        <f t="shared" si="13"/>
        <v>9.2232453732221629E-102</v>
      </c>
      <c r="AG31">
        <f t="shared" si="14"/>
        <v>4.2149206602888911E-137</v>
      </c>
      <c r="AH31">
        <f t="shared" si="15"/>
        <v>3.6521280826352957E-215</v>
      </c>
      <c r="AI31">
        <f t="shared" si="16"/>
        <v>3.6249198728589642E-66</v>
      </c>
      <c r="AJ31">
        <f t="shared" si="28"/>
        <v>139.90826776613105</v>
      </c>
    </row>
    <row r="32" spans="1:36" x14ac:dyDescent="0.35">
      <c r="A32">
        <v>913.63085899999999</v>
      </c>
      <c r="B32">
        <f t="shared" si="17"/>
        <v>1.0802178806581323E-2</v>
      </c>
      <c r="C32">
        <f t="shared" si="18"/>
        <v>1.8432435471192992E-42</v>
      </c>
      <c r="D32">
        <f t="shared" si="19"/>
        <v>121.83698306449494</v>
      </c>
      <c r="E32">
        <f t="shared" si="20"/>
        <v>2.1217075172980983E-4</v>
      </c>
      <c r="F32">
        <f t="shared" si="21"/>
        <v>9.420702492520182E-56</v>
      </c>
      <c r="G32">
        <f t="shared" si="22"/>
        <v>1.8579563876544655E-103</v>
      </c>
      <c r="H32">
        <f t="shared" si="23"/>
        <v>3.2873711387276872E-139</v>
      </c>
      <c r="I32">
        <f t="shared" si="24"/>
        <v>5.3095066399683699E-218</v>
      </c>
      <c r="J32">
        <f t="shared" si="25"/>
        <v>6.625595874485979E-67</v>
      </c>
      <c r="K32">
        <f t="shared" si="26"/>
        <v>121.84799741405325</v>
      </c>
      <c r="L32">
        <v>72.449768000000006</v>
      </c>
      <c r="M32">
        <f t="shared" si="27"/>
        <v>49.398229414053247</v>
      </c>
      <c r="Z32">
        <v>920</v>
      </c>
      <c r="AA32">
        <f t="shared" si="8"/>
        <v>1.6046208839392027E-2</v>
      </c>
      <c r="AB32">
        <f t="shared" si="9"/>
        <v>1.3554539428755286E-41</v>
      </c>
      <c r="AC32">
        <f t="shared" si="10"/>
        <v>148.83864958255492</v>
      </c>
      <c r="AD32">
        <f t="shared" si="11"/>
        <v>4.5528330106909783E-4</v>
      </c>
      <c r="AE32">
        <f t="shared" si="12"/>
        <v>1.2012873594954326E-53</v>
      </c>
      <c r="AF32">
        <f t="shared" si="13"/>
        <v>5.4526635141622596E-101</v>
      </c>
      <c r="AG32">
        <f t="shared" si="14"/>
        <v>3.8410641251275864E-136</v>
      </c>
      <c r="AH32">
        <f t="shared" si="15"/>
        <v>7.1662047667383849E-214</v>
      </c>
      <c r="AI32">
        <f t="shared" si="16"/>
        <v>7.8675744576732908E-66</v>
      </c>
      <c r="AJ32">
        <f t="shared" si="28"/>
        <v>148.85515107469539</v>
      </c>
    </row>
    <row r="33" spans="1:36" x14ac:dyDescent="0.35">
      <c r="A33">
        <v>914.96679700000004</v>
      </c>
      <c r="B33">
        <f t="shared" si="17"/>
        <v>1.1742536668719175E-2</v>
      </c>
      <c r="C33">
        <f t="shared" si="18"/>
        <v>2.8055269781516881E-42</v>
      </c>
      <c r="D33">
        <f t="shared" si="19"/>
        <v>127.14756656607868</v>
      </c>
      <c r="E33">
        <f t="shared" si="20"/>
        <v>2.4939275220129683E-4</v>
      </c>
      <c r="F33">
        <f t="shared" si="21"/>
        <v>2.6240216308907593E-55</v>
      </c>
      <c r="G33">
        <f t="shared" si="22"/>
        <v>6.1520513452871345E-103</v>
      </c>
      <c r="H33">
        <f t="shared" si="23"/>
        <v>1.4556607396566439E-138</v>
      </c>
      <c r="I33">
        <f t="shared" si="24"/>
        <v>3.9320272184118495E-217</v>
      </c>
      <c r="J33">
        <f t="shared" si="25"/>
        <v>1.1151199416972118E-66</v>
      </c>
      <c r="K33">
        <f t="shared" si="26"/>
        <v>127.1595584954996</v>
      </c>
      <c r="L33">
        <v>76.132220000000004</v>
      </c>
      <c r="M33">
        <f t="shared" si="27"/>
        <v>51.027338495499592</v>
      </c>
      <c r="Z33">
        <v>922</v>
      </c>
      <c r="AA33">
        <f t="shared" si="8"/>
        <v>1.8148275665790067E-2</v>
      </c>
      <c r="AB33">
        <f t="shared" si="9"/>
        <v>2.5262842592870362E-41</v>
      </c>
      <c r="AC33">
        <f t="shared" si="10"/>
        <v>158.22810151236033</v>
      </c>
      <c r="AD33">
        <f t="shared" si="11"/>
        <v>5.7650206258094737E-4</v>
      </c>
      <c r="AE33">
        <f t="shared" si="12"/>
        <v>5.4045754711483534E-53</v>
      </c>
      <c r="AF33">
        <f t="shared" si="13"/>
        <v>3.2023595399580464E-100</v>
      </c>
      <c r="AG33">
        <f t="shared" si="14"/>
        <v>3.4738433223876638E-135</v>
      </c>
      <c r="AH33">
        <f t="shared" si="15"/>
        <v>1.393731908276202E-212</v>
      </c>
      <c r="AI33">
        <f t="shared" si="16"/>
        <v>1.7043447267245761E-65</v>
      </c>
      <c r="AJ33">
        <f t="shared" si="28"/>
        <v>158.24682629008871</v>
      </c>
    </row>
    <row r="34" spans="1:36" x14ac:dyDescent="0.35">
      <c r="A34">
        <v>916.30078100000003</v>
      </c>
      <c r="B34">
        <f t="shared" si="17"/>
        <v>1.2760046316943004E-2</v>
      </c>
      <c r="C34">
        <f t="shared" si="18"/>
        <v>4.2640116067993607E-42</v>
      </c>
      <c r="D34">
        <f t="shared" si="19"/>
        <v>132.63380673984832</v>
      </c>
      <c r="E34">
        <f t="shared" si="20"/>
        <v>2.9284484164295076E-4</v>
      </c>
      <c r="F34">
        <f t="shared" si="21"/>
        <v>7.2691791566455969E-55</v>
      </c>
      <c r="G34">
        <f t="shared" si="22"/>
        <v>2.0275378697808599E-102</v>
      </c>
      <c r="H34">
        <f t="shared" si="23"/>
        <v>6.4099655949396118E-138</v>
      </c>
      <c r="I34">
        <f t="shared" si="24"/>
        <v>2.8919551281402338E-216</v>
      </c>
      <c r="J34">
        <f t="shared" si="25"/>
        <v>1.8737853631490618E-66</v>
      </c>
      <c r="K34">
        <f t="shared" si="26"/>
        <v>132.64685963100692</v>
      </c>
      <c r="L34">
        <v>79.962766000000002</v>
      </c>
      <c r="M34">
        <f t="shared" si="27"/>
        <v>52.684093631006917</v>
      </c>
      <c r="Z34">
        <v>924</v>
      </c>
      <c r="AA34">
        <f t="shared" si="8"/>
        <v>2.0514336292773983E-2</v>
      </c>
      <c r="AB34">
        <f t="shared" si="9"/>
        <v>4.699686406854489E-41</v>
      </c>
      <c r="AC34">
        <f t="shared" si="10"/>
        <v>168.07454179203964</v>
      </c>
      <c r="AD34">
        <f t="shared" si="11"/>
        <v>7.2870554743215176E-4</v>
      </c>
      <c r="AE34">
        <f t="shared" si="12"/>
        <v>2.410033506012744E-52</v>
      </c>
      <c r="AF34">
        <f t="shared" si="13"/>
        <v>1.8683917403325526E-99</v>
      </c>
      <c r="AG34">
        <f t="shared" si="14"/>
        <v>3.117923189937429E-134</v>
      </c>
      <c r="AH34">
        <f t="shared" si="15"/>
        <v>2.6866809035199915E-211</v>
      </c>
      <c r="AI34">
        <f t="shared" si="16"/>
        <v>3.6850904304718948E-65</v>
      </c>
      <c r="AJ34">
        <f t="shared" si="28"/>
        <v>168.09578483387983</v>
      </c>
    </row>
    <row r="35" spans="1:36" x14ac:dyDescent="0.35">
      <c r="A35">
        <v>917.63476600000001</v>
      </c>
      <c r="B35">
        <f t="shared" si="17"/>
        <v>1.3862305514565989E-2</v>
      </c>
      <c r="C35">
        <f t="shared" si="18"/>
        <v>6.4753275446603345E-42</v>
      </c>
      <c r="D35">
        <f t="shared" si="19"/>
        <v>138.30723859477212</v>
      </c>
      <c r="E35">
        <f t="shared" si="20"/>
        <v>3.4359730112126476E-4</v>
      </c>
      <c r="F35">
        <f t="shared" si="21"/>
        <v>2.0058084947858871E-54</v>
      </c>
      <c r="G35">
        <f t="shared" si="22"/>
        <v>6.6626109798525705E-102</v>
      </c>
      <c r="H35">
        <f t="shared" si="23"/>
        <v>2.8130798539321026E-137</v>
      </c>
      <c r="I35">
        <f t="shared" si="24"/>
        <v>2.1186198374680352E-215</v>
      </c>
      <c r="J35">
        <f t="shared" si="25"/>
        <v>3.1459430641863949E-66</v>
      </c>
      <c r="K35">
        <f t="shared" si="26"/>
        <v>138.32144449758781</v>
      </c>
      <c r="L35">
        <v>83.951136000000005</v>
      </c>
      <c r="M35">
        <f t="shared" si="27"/>
        <v>54.3703084975878</v>
      </c>
      <c r="Z35">
        <v>926</v>
      </c>
      <c r="AA35">
        <f t="shared" si="8"/>
        <v>2.3176014285516206E-2</v>
      </c>
      <c r="AB35">
        <f t="shared" si="9"/>
        <v>8.7265937150431389E-41</v>
      </c>
      <c r="AC35">
        <f t="shared" si="10"/>
        <v>178.39007046525944</v>
      </c>
      <c r="AD35">
        <f t="shared" si="11"/>
        <v>9.1946531779289026E-4</v>
      </c>
      <c r="AE35">
        <f t="shared" si="12"/>
        <v>1.0652005725287319E-51</v>
      </c>
      <c r="AF35">
        <f t="shared" si="13"/>
        <v>1.0829346355991355E-98</v>
      </c>
      <c r="AG35">
        <f t="shared" si="14"/>
        <v>2.7772636702685489E-133</v>
      </c>
      <c r="AH35">
        <f t="shared" si="15"/>
        <v>5.1333366886399241E-210</v>
      </c>
      <c r="AI35">
        <f t="shared" si="16"/>
        <v>7.9526704686903625E-65</v>
      </c>
      <c r="AJ35">
        <f t="shared" si="28"/>
        <v>178.41416594486276</v>
      </c>
    </row>
    <row r="36" spans="1:36" x14ac:dyDescent="0.35">
      <c r="A36">
        <v>918.96875</v>
      </c>
      <c r="B36">
        <f t="shared" si="17"/>
        <v>1.5056066249611796E-2</v>
      </c>
      <c r="C36">
        <f t="shared" si="18"/>
        <v>9.8252648712619113E-42</v>
      </c>
      <c r="D36">
        <f t="shared" si="19"/>
        <v>144.17171115597856</v>
      </c>
      <c r="E36">
        <f t="shared" si="20"/>
        <v>4.0282852866442001E-4</v>
      </c>
      <c r="F36">
        <f t="shared" si="21"/>
        <v>5.5128862397797753E-54</v>
      </c>
      <c r="G36">
        <f t="shared" si="22"/>
        <v>2.18295921449557E-101</v>
      </c>
      <c r="H36">
        <f t="shared" si="23"/>
        <v>1.2303772490043408E-136</v>
      </c>
      <c r="I36">
        <f t="shared" si="24"/>
        <v>1.545965050905282E-214</v>
      </c>
      <c r="J36">
        <f t="shared" si="25"/>
        <v>5.2773305047250093E-66</v>
      </c>
      <c r="K36">
        <f t="shared" si="26"/>
        <v>144.18717005075683</v>
      </c>
      <c r="L36">
        <v>88.101802000000006</v>
      </c>
      <c r="M36">
        <f t="shared" si="27"/>
        <v>56.085368050756827</v>
      </c>
      <c r="Z36">
        <v>928</v>
      </c>
      <c r="AA36">
        <f t="shared" si="8"/>
        <v>2.6168522649721738E-2</v>
      </c>
      <c r="AB36">
        <f t="shared" si="9"/>
        <v>1.6173717266920767E-40</v>
      </c>
      <c r="AC36">
        <f t="shared" si="10"/>
        <v>189.18636837600329</v>
      </c>
      <c r="AD36">
        <f t="shared" si="11"/>
        <v>1.1581123562343604E-3</v>
      </c>
      <c r="AE36">
        <f t="shared" si="12"/>
        <v>4.6664489377000861E-51</v>
      </c>
      <c r="AF36">
        <f t="shared" si="13"/>
        <v>6.2355247297726014E-98</v>
      </c>
      <c r="AG36">
        <f t="shared" si="14"/>
        <v>2.4550781998687672E-132</v>
      </c>
      <c r="AH36">
        <f t="shared" si="15"/>
        <v>9.7214316618531549E-209</v>
      </c>
      <c r="AI36">
        <f t="shared" si="16"/>
        <v>1.7129786636206803E-64</v>
      </c>
      <c r="AJ36">
        <f t="shared" si="28"/>
        <v>189.21369501100924</v>
      </c>
    </row>
    <row r="37" spans="1:36" x14ac:dyDescent="0.35">
      <c r="A37">
        <v>920.30078100000003</v>
      </c>
      <c r="B37">
        <f t="shared" si="17"/>
        <v>1.6346626587487947E-2</v>
      </c>
      <c r="C37">
        <f t="shared" si="18"/>
        <v>1.4886814317896419E-41</v>
      </c>
      <c r="D37">
        <f t="shared" si="19"/>
        <v>150.22202553020136</v>
      </c>
      <c r="E37">
        <f t="shared" si="20"/>
        <v>4.7178995229625565E-4</v>
      </c>
      <c r="F37">
        <f t="shared" si="21"/>
        <v>1.5070071649410008E-53</v>
      </c>
      <c r="G37">
        <f t="shared" si="22"/>
        <v>7.1190343633233319E-101</v>
      </c>
      <c r="H37">
        <f t="shared" si="23"/>
        <v>5.3516766388936595E-136</v>
      </c>
      <c r="I37">
        <f t="shared" si="24"/>
        <v>1.1203976682373027E-213</v>
      </c>
      <c r="J37">
        <f t="shared" si="25"/>
        <v>8.8385741159797244E-66</v>
      </c>
      <c r="K37">
        <f t="shared" si="26"/>
        <v>150.23884394674113</v>
      </c>
      <c r="L37">
        <v>92.412812000000002</v>
      </c>
      <c r="M37">
        <f t="shared" si="27"/>
        <v>57.826031946741125</v>
      </c>
      <c r="Z37">
        <v>930</v>
      </c>
      <c r="AA37">
        <f t="shared" si="8"/>
        <v>2.9531046426712573E-2</v>
      </c>
      <c r="AB37">
        <f t="shared" si="9"/>
        <v>2.9920176420282324E-40</v>
      </c>
      <c r="AC37">
        <f t="shared" si="10"/>
        <v>200.47463271929675</v>
      </c>
      <c r="AD37">
        <f t="shared" si="11"/>
        <v>1.4561231433903512E-3</v>
      </c>
      <c r="AE37">
        <f t="shared" si="12"/>
        <v>2.0262286918400752E-50</v>
      </c>
      <c r="AF37">
        <f t="shared" si="13"/>
        <v>3.5668120447081088E-97</v>
      </c>
      <c r="AG37">
        <f t="shared" si="14"/>
        <v>2.1538232591376689E-131</v>
      </c>
      <c r="AH37">
        <f t="shared" si="15"/>
        <v>1.8247674323642395E-207</v>
      </c>
      <c r="AI37">
        <f t="shared" si="16"/>
        <v>3.6826890364651664E-64</v>
      </c>
      <c r="AJ37">
        <f t="shared" si="28"/>
        <v>200.50561988886685</v>
      </c>
    </row>
    <row r="38" spans="1:36" x14ac:dyDescent="0.35">
      <c r="A38">
        <v>921.63476600000001</v>
      </c>
      <c r="B38">
        <f t="shared" si="17"/>
        <v>1.7745576045504793E-2</v>
      </c>
      <c r="C38">
        <f t="shared" si="18"/>
        <v>2.2550883278131343E-41</v>
      </c>
      <c r="D38">
        <f t="shared" si="19"/>
        <v>156.47968317674639</v>
      </c>
      <c r="E38">
        <f t="shared" si="20"/>
        <v>5.5225091091745215E-4</v>
      </c>
      <c r="F38">
        <f t="shared" si="21"/>
        <v>4.1094085593517078E-53</v>
      </c>
      <c r="G38">
        <f t="shared" si="22"/>
        <v>2.3188713080459898E-100</v>
      </c>
      <c r="H38">
        <f t="shared" si="23"/>
        <v>2.3249275729753058E-135</v>
      </c>
      <c r="I38">
        <f t="shared" si="24"/>
        <v>8.1113583986486686E-213</v>
      </c>
      <c r="J38">
        <f t="shared" si="25"/>
        <v>1.4801697511935488E-65</v>
      </c>
      <c r="K38">
        <f t="shared" si="26"/>
        <v>156.49798100370282</v>
      </c>
      <c r="L38">
        <v>96.901304999999994</v>
      </c>
      <c r="M38">
        <f t="shared" si="27"/>
        <v>59.596676003702825</v>
      </c>
      <c r="Z38">
        <v>932</v>
      </c>
      <c r="AA38">
        <f t="shared" si="8"/>
        <v>3.3307163092219531E-2</v>
      </c>
      <c r="AB38">
        <f t="shared" si="9"/>
        <v>5.5246868452875311E-40</v>
      </c>
      <c r="AC38">
        <f t="shared" si="10"/>
        <v>212.2655106690149</v>
      </c>
      <c r="AD38">
        <f t="shared" si="11"/>
        <v>1.8275849800065719E-3</v>
      </c>
      <c r="AE38">
        <f t="shared" si="12"/>
        <v>8.7204163325771727E-50</v>
      </c>
      <c r="AF38">
        <f t="shared" si="13"/>
        <v>2.0268606896395145E-96</v>
      </c>
      <c r="AG38">
        <f t="shared" si="14"/>
        <v>1.8752160481684227E-130</v>
      </c>
      <c r="AH38">
        <f t="shared" si="15"/>
        <v>3.3949363080819242E-206</v>
      </c>
      <c r="AI38">
        <f t="shared" si="16"/>
        <v>7.9022774400646394E-64</v>
      </c>
      <c r="AJ38">
        <f t="shared" si="28"/>
        <v>212.30064541708714</v>
      </c>
    </row>
    <row r="39" spans="1:36" x14ac:dyDescent="0.35">
      <c r="A39">
        <v>922.96875</v>
      </c>
      <c r="B39">
        <f t="shared" si="17"/>
        <v>1.9259495084360874E-2</v>
      </c>
      <c r="C39">
        <f t="shared" si="18"/>
        <v>3.4132217610159007E-41</v>
      </c>
      <c r="D39">
        <f t="shared" si="19"/>
        <v>162.9396465502204</v>
      </c>
      <c r="E39">
        <f t="shared" si="20"/>
        <v>6.4592561275060502E-4</v>
      </c>
      <c r="F39">
        <f t="shared" si="21"/>
        <v>1.1161660277302097E-52</v>
      </c>
      <c r="G39">
        <f t="shared" si="22"/>
        <v>7.531090931541053E-100</v>
      </c>
      <c r="H39">
        <f t="shared" si="23"/>
        <v>1.0066044929947951E-134</v>
      </c>
      <c r="I39">
        <f t="shared" si="24"/>
        <v>5.8492494462325311E-212</v>
      </c>
      <c r="J39">
        <f t="shared" si="25"/>
        <v>2.4766991849199346E-65</v>
      </c>
      <c r="K39">
        <f t="shared" si="26"/>
        <v>162.95955197091752</v>
      </c>
      <c r="L39">
        <v>101.565578</v>
      </c>
      <c r="M39">
        <f t="shared" si="27"/>
        <v>61.393973970917514</v>
      </c>
      <c r="Z39">
        <v>934</v>
      </c>
      <c r="AA39">
        <f t="shared" si="8"/>
        <v>3.7545304152428016E-2</v>
      </c>
      <c r="AB39">
        <f t="shared" si="9"/>
        <v>1.0182171206501068E-39</v>
      </c>
      <c r="AC39">
        <f t="shared" si="10"/>
        <v>224.56903129630595</v>
      </c>
      <c r="AD39">
        <f t="shared" si="11"/>
        <v>2.2897555592670321E-3</v>
      </c>
      <c r="AE39">
        <f t="shared" si="12"/>
        <v>3.7199131001020043E-49</v>
      </c>
      <c r="AF39">
        <f t="shared" si="13"/>
        <v>1.1442055015805496E-95</v>
      </c>
      <c r="AG39">
        <f t="shared" si="14"/>
        <v>1.6202762842810765E-129</v>
      </c>
      <c r="AH39">
        <f t="shared" si="15"/>
        <v>6.2604068320960678E-205</v>
      </c>
      <c r="AI39">
        <f t="shared" si="16"/>
        <v>1.6924413457997423E-63</v>
      </c>
      <c r="AJ39">
        <f t="shared" si="28"/>
        <v>224.60886635601764</v>
      </c>
    </row>
    <row r="40" spans="1:36" x14ac:dyDescent="0.35">
      <c r="A40">
        <v>924.30078100000003</v>
      </c>
      <c r="B40">
        <f t="shared" si="17"/>
        <v>2.0894921176267244E-2</v>
      </c>
      <c r="C40">
        <f t="shared" si="18"/>
        <v>5.1587207203147865E-41</v>
      </c>
      <c r="D40">
        <f t="shared" si="19"/>
        <v>169.59563962759725</v>
      </c>
      <c r="E40">
        <f t="shared" si="20"/>
        <v>7.5472382827489399E-4</v>
      </c>
      <c r="F40">
        <f t="shared" si="21"/>
        <v>3.0153138731550182E-52</v>
      </c>
      <c r="G40">
        <f t="shared" si="22"/>
        <v>2.434551861852878E-99</v>
      </c>
      <c r="H40">
        <f t="shared" si="23"/>
        <v>4.3342114358893911E-134</v>
      </c>
      <c r="I40">
        <f t="shared" si="24"/>
        <v>4.1892869290712517E-211</v>
      </c>
      <c r="J40">
        <f t="shared" si="25"/>
        <v>4.1375293713090355E-65</v>
      </c>
      <c r="K40">
        <f t="shared" si="26"/>
        <v>169.61728927260179</v>
      </c>
      <c r="L40">
        <v>106.402902</v>
      </c>
      <c r="M40">
        <f t="shared" si="27"/>
        <v>63.214387272601797</v>
      </c>
      <c r="Z40">
        <v>936</v>
      </c>
      <c r="AA40">
        <f t="shared" si="8"/>
        <v>4.2299261597904175E-2</v>
      </c>
      <c r="AB40">
        <f t="shared" si="9"/>
        <v>1.8731059235655217E-39</v>
      </c>
      <c r="AC40">
        <f t="shared" si="10"/>
        <v>237.39453601490675</v>
      </c>
      <c r="AD40">
        <f t="shared" si="11"/>
        <v>2.8637343603705014E-3</v>
      </c>
      <c r="AE40">
        <f t="shared" si="12"/>
        <v>1.5728061024513478E-48</v>
      </c>
      <c r="AF40">
        <f t="shared" si="13"/>
        <v>6.4168312760192611E-95</v>
      </c>
      <c r="AG40">
        <f t="shared" si="14"/>
        <v>1.3893873981136777E-128</v>
      </c>
      <c r="AH40">
        <f t="shared" si="15"/>
        <v>1.1442483597423972E-203</v>
      </c>
      <c r="AI40">
        <f t="shared" si="16"/>
        <v>3.6178379384643434E-63</v>
      </c>
      <c r="AJ40">
        <f t="shared" si="28"/>
        <v>237.43969901086504</v>
      </c>
    </row>
    <row r="41" spans="1:36" x14ac:dyDescent="0.35">
      <c r="A41">
        <v>925.63281300000006</v>
      </c>
      <c r="B41">
        <f t="shared" si="17"/>
        <v>2.2663646082605321E-2</v>
      </c>
      <c r="C41">
        <f t="shared" si="18"/>
        <v>7.7904046452322284E-41</v>
      </c>
      <c r="D41">
        <f t="shared" si="19"/>
        <v>176.46051520343812</v>
      </c>
      <c r="E41">
        <f t="shared" si="20"/>
        <v>8.8115646247102764E-4</v>
      </c>
      <c r="F41">
        <f t="shared" si="21"/>
        <v>8.1138577864821861E-52</v>
      </c>
      <c r="G41">
        <f t="shared" si="22"/>
        <v>7.8471210082425132E-99</v>
      </c>
      <c r="H41">
        <f t="shared" si="23"/>
        <v>1.8599293544685014E-133</v>
      </c>
      <c r="I41">
        <f t="shared" si="24"/>
        <v>2.988625711156826E-210</v>
      </c>
      <c r="J41">
        <f t="shared" si="25"/>
        <v>6.9062571988650661E-65</v>
      </c>
      <c r="K41">
        <f t="shared" si="26"/>
        <v>176.4840600059832</v>
      </c>
      <c r="L41">
        <v>111.424442</v>
      </c>
      <c r="M41">
        <f t="shared" si="27"/>
        <v>65.059618005983197</v>
      </c>
      <c r="Z41">
        <v>938</v>
      </c>
      <c r="AA41">
        <f t="shared" si="8"/>
        <v>4.7628743160174174E-2</v>
      </c>
      <c r="AB41">
        <f t="shared" si="9"/>
        <v>3.4393271852546631E-39</v>
      </c>
      <c r="AC41">
        <f t="shared" si="10"/>
        <v>250.75060781213756</v>
      </c>
      <c r="AD41">
        <f t="shared" si="11"/>
        <v>3.5752663800237058E-3</v>
      </c>
      <c r="AE41">
        <f t="shared" si="12"/>
        <v>6.5911985237656447E-48</v>
      </c>
      <c r="AF41">
        <f t="shared" si="13"/>
        <v>3.5749804012525092E-94</v>
      </c>
      <c r="AG41">
        <f t="shared" si="14"/>
        <v>1.1823720404027665E-127</v>
      </c>
      <c r="AH41">
        <f t="shared" si="15"/>
        <v>2.0729310482344384E-202</v>
      </c>
      <c r="AI41">
        <f t="shared" si="16"/>
        <v>7.718958746066282E-63</v>
      </c>
      <c r="AJ41">
        <f t="shared" si="28"/>
        <v>250.80181182167775</v>
      </c>
    </row>
    <row r="42" spans="1:36" x14ac:dyDescent="0.35">
      <c r="A42">
        <v>926.96484399999997</v>
      </c>
      <c r="B42">
        <f t="shared" si="17"/>
        <v>2.4576043755948553E-2</v>
      </c>
      <c r="C42">
        <f t="shared" si="18"/>
        <v>1.1754880939662801E-40</v>
      </c>
      <c r="D42">
        <f t="shared" si="19"/>
        <v>183.53771736555396</v>
      </c>
      <c r="E42">
        <f t="shared" si="20"/>
        <v>1.0279625938081525E-3</v>
      </c>
      <c r="F42">
        <f t="shared" si="21"/>
        <v>2.1747670845264846E-51</v>
      </c>
      <c r="G42">
        <f t="shared" si="22"/>
        <v>2.5219187238054205E-98</v>
      </c>
      <c r="H42">
        <f t="shared" si="23"/>
        <v>7.9545749815144931E-133</v>
      </c>
      <c r="I42">
        <f t="shared" si="24"/>
        <v>2.1236998010012328E-209</v>
      </c>
      <c r="J42">
        <f t="shared" si="25"/>
        <v>1.1518021956819394E-64</v>
      </c>
      <c r="K42">
        <f t="shared" si="26"/>
        <v>183.56332137190373</v>
      </c>
      <c r="L42">
        <v>116.63462800000001</v>
      </c>
      <c r="M42">
        <f t="shared" si="27"/>
        <v>66.928693371903719</v>
      </c>
      <c r="Z42">
        <v>940</v>
      </c>
      <c r="AA42">
        <f t="shared" si="8"/>
        <v>5.3599980617604008E-2</v>
      </c>
      <c r="AB42">
        <f t="shared" si="9"/>
        <v>6.3033853891612349E-39</v>
      </c>
      <c r="AC42">
        <f t="shared" si="10"/>
        <v>264.64499954651353</v>
      </c>
      <c r="AD42">
        <f t="shared" si="11"/>
        <v>4.4557020896940289E-3</v>
      </c>
      <c r="AE42">
        <f t="shared" si="12"/>
        <v>2.737791782828007E-47</v>
      </c>
      <c r="AF42">
        <f t="shared" si="13"/>
        <v>1.9786235190175157E-93</v>
      </c>
      <c r="AG42">
        <f t="shared" si="14"/>
        <v>9.9857678000843686E-127</v>
      </c>
      <c r="AH42">
        <f t="shared" si="15"/>
        <v>3.7221702219139644E-201</v>
      </c>
      <c r="AI42">
        <f t="shared" si="16"/>
        <v>1.6437753366931081E-62</v>
      </c>
      <c r="AJ42">
        <f t="shared" si="28"/>
        <v>264.70305522922081</v>
      </c>
    </row>
    <row r="43" spans="1:36" x14ac:dyDescent="0.35">
      <c r="A43">
        <v>928.296875</v>
      </c>
      <c r="B43">
        <f t="shared" si="17"/>
        <v>2.6643258575920661E-2</v>
      </c>
      <c r="C43">
        <f t="shared" si="18"/>
        <v>1.7722166280588039E-40</v>
      </c>
      <c r="D43">
        <f t="shared" si="19"/>
        <v>190.83061281239611</v>
      </c>
      <c r="E43">
        <f t="shared" si="20"/>
        <v>1.1982872957161145E-3</v>
      </c>
      <c r="F43">
        <f t="shared" si="21"/>
        <v>5.8061590529901397E-51</v>
      </c>
      <c r="G43">
        <f t="shared" si="22"/>
        <v>8.081307295965712E-98</v>
      </c>
      <c r="H43">
        <f t="shared" si="23"/>
        <v>3.3905656878889419E-132</v>
      </c>
      <c r="I43">
        <f t="shared" si="24"/>
        <v>1.5031611474426582E-208</v>
      </c>
      <c r="J43">
        <f t="shared" si="25"/>
        <v>1.9193170398133034E-64</v>
      </c>
      <c r="K43">
        <f t="shared" si="26"/>
        <v>190.85845435826775</v>
      </c>
      <c r="L43">
        <v>122.037873</v>
      </c>
      <c r="M43">
        <f t="shared" si="27"/>
        <v>68.820581358267745</v>
      </c>
      <c r="Z43">
        <v>942</v>
      </c>
      <c r="AA43">
        <f t="shared" si="8"/>
        <v>6.0286395717507442E-2</v>
      </c>
      <c r="AB43">
        <f t="shared" si="9"/>
        <v>1.1530906270971076E-38</v>
      </c>
      <c r="AC43">
        <f t="shared" si="10"/>
        <v>279.08456161446219</v>
      </c>
      <c r="AD43">
        <f t="shared" si="11"/>
        <v>5.5431413510047363E-3</v>
      </c>
      <c r="AE43">
        <f t="shared" si="12"/>
        <v>1.1271539954339078E-46</v>
      </c>
      <c r="AF43">
        <f t="shared" si="13"/>
        <v>1.0879003725015018E-92</v>
      </c>
      <c r="AG43">
        <f t="shared" si="14"/>
        <v>8.3696113326377718E-126</v>
      </c>
      <c r="AH43">
        <f t="shared" si="15"/>
        <v>6.624520072390477E-200</v>
      </c>
      <c r="AI43">
        <f t="shared" si="16"/>
        <v>3.4938184110754566E-62</v>
      </c>
      <c r="AJ43">
        <f t="shared" si="28"/>
        <v>279.1503911515307</v>
      </c>
    </row>
    <row r="44" spans="1:36" x14ac:dyDescent="0.35">
      <c r="A44">
        <v>929.62890600000003</v>
      </c>
      <c r="B44">
        <f t="shared" si="17"/>
        <v>2.8877253402095425E-2</v>
      </c>
      <c r="C44">
        <f t="shared" si="18"/>
        <v>2.6696586405776056E-40</v>
      </c>
      <c r="D44">
        <f t="shared" si="19"/>
        <v>198.34246178260665</v>
      </c>
      <c r="E44">
        <f t="shared" si="20"/>
        <v>1.3957381871671515E-3</v>
      </c>
      <c r="F44">
        <f t="shared" si="21"/>
        <v>1.5440306731984655E-50</v>
      </c>
      <c r="G44">
        <f t="shared" si="22"/>
        <v>2.5820339939220552E-97</v>
      </c>
      <c r="H44">
        <f t="shared" si="23"/>
        <v>1.4403299685048919E-131</v>
      </c>
      <c r="I44">
        <f t="shared" si="24"/>
        <v>1.0597630545900212E-207</v>
      </c>
      <c r="J44">
        <f t="shared" si="25"/>
        <v>3.1955763535307573E-64</v>
      </c>
      <c r="K44">
        <f t="shared" si="26"/>
        <v>198.37273477419592</v>
      </c>
      <c r="L44">
        <v>127.63854600000001</v>
      </c>
      <c r="M44">
        <f t="shared" si="27"/>
        <v>70.734188774195914</v>
      </c>
      <c r="Z44">
        <v>944</v>
      </c>
      <c r="AA44">
        <f t="shared" si="8"/>
        <v>6.7769328620729152E-2</v>
      </c>
      <c r="AB44">
        <f t="shared" si="9"/>
        <v>2.1054369299048831E-38</v>
      </c>
      <c r="AC44">
        <f t="shared" si="10"/>
        <v>294.07516930942597</v>
      </c>
      <c r="AD44">
        <f t="shared" si="11"/>
        <v>6.8837933901727899E-3</v>
      </c>
      <c r="AE44">
        <f t="shared" si="12"/>
        <v>4.5995242192788123E-46</v>
      </c>
      <c r="AF44">
        <f t="shared" si="13"/>
        <v>5.9422584996541014E-92</v>
      </c>
      <c r="AG44">
        <f t="shared" si="14"/>
        <v>6.9618655876364775E-125</v>
      </c>
      <c r="AH44">
        <f t="shared" si="15"/>
        <v>1.1685826294525361E-198</v>
      </c>
      <c r="AI44">
        <f t="shared" si="16"/>
        <v>7.4119473740441538E-62</v>
      </c>
      <c r="AJ44">
        <f t="shared" si="28"/>
        <v>294.14982243143686</v>
      </c>
    </row>
    <row r="45" spans="1:36" x14ac:dyDescent="0.35">
      <c r="A45">
        <v>930.95898399999999</v>
      </c>
      <c r="B45">
        <f t="shared" si="17"/>
        <v>3.1287190661330157E-2</v>
      </c>
      <c r="C45">
        <f t="shared" si="18"/>
        <v>4.0158262390351399E-40</v>
      </c>
      <c r="D45">
        <f t="shared" si="19"/>
        <v>206.06491089543897</v>
      </c>
      <c r="E45">
        <f t="shared" si="20"/>
        <v>1.6240894824170978E-3</v>
      </c>
      <c r="F45">
        <f t="shared" si="21"/>
        <v>4.0840843916131839E-50</v>
      </c>
      <c r="G45">
        <f t="shared" si="22"/>
        <v>8.2117405844610484E-97</v>
      </c>
      <c r="H45">
        <f t="shared" si="23"/>
        <v>6.0851132226607279E-131</v>
      </c>
      <c r="I45">
        <f t="shared" si="24"/>
        <v>7.421009073108652E-207</v>
      </c>
      <c r="J45">
        <f t="shared" si="25"/>
        <v>5.3120423707749551E-64</v>
      </c>
      <c r="K45">
        <f t="shared" si="26"/>
        <v>206.09782217558271</v>
      </c>
      <c r="L45">
        <v>133.432311</v>
      </c>
      <c r="M45">
        <f t="shared" si="27"/>
        <v>72.665511175582708</v>
      </c>
      <c r="Z45">
        <v>946</v>
      </c>
      <c r="AA45">
        <f t="shared" si="8"/>
        <v>7.6138834133908845E-2</v>
      </c>
      <c r="AB45">
        <f t="shared" si="9"/>
        <v>3.8371629606141936E-38</v>
      </c>
      <c r="AC45">
        <f t="shared" si="10"/>
        <v>309.62165021645433</v>
      </c>
      <c r="AD45">
        <f t="shared" si="11"/>
        <v>8.5335898778130161E-3</v>
      </c>
      <c r="AE45">
        <f t="shared" si="12"/>
        <v>1.8603273940998856E-45</v>
      </c>
      <c r="AF45">
        <f t="shared" si="13"/>
        <v>3.2244111348084261E-91</v>
      </c>
      <c r="AG45">
        <f t="shared" si="14"/>
        <v>5.7470171528357561E-124</v>
      </c>
      <c r="AH45">
        <f t="shared" si="15"/>
        <v>2.0432017340252377E-197</v>
      </c>
      <c r="AI45">
        <f t="shared" si="16"/>
        <v>1.5694173667844908E-61</v>
      </c>
      <c r="AJ45">
        <f t="shared" si="28"/>
        <v>309.70632264046606</v>
      </c>
    </row>
    <row r="46" spans="1:36" x14ac:dyDescent="0.35">
      <c r="A46">
        <v>932.29101600000001</v>
      </c>
      <c r="B46">
        <f t="shared" si="17"/>
        <v>3.3893908118077548E-2</v>
      </c>
      <c r="C46">
        <f t="shared" si="18"/>
        <v>6.039419642620911E-40</v>
      </c>
      <c r="D46">
        <f t="shared" si="19"/>
        <v>214.02367188166798</v>
      </c>
      <c r="E46">
        <f t="shared" si="20"/>
        <v>1.8887402414191339E-3</v>
      </c>
      <c r="F46">
        <f t="shared" si="21"/>
        <v>1.0775716560418733E-49</v>
      </c>
      <c r="G46">
        <f t="shared" si="22"/>
        <v>2.6084192241624096E-96</v>
      </c>
      <c r="H46">
        <f t="shared" si="23"/>
        <v>2.5676180385574845E-130</v>
      </c>
      <c r="I46">
        <f t="shared" si="24"/>
        <v>5.190999301595449E-206</v>
      </c>
      <c r="J46">
        <f t="shared" si="25"/>
        <v>8.829417210042357E-64</v>
      </c>
      <c r="K46">
        <f t="shared" si="26"/>
        <v>214.05945453002747</v>
      </c>
      <c r="L46">
        <v>139.44044600000001</v>
      </c>
      <c r="M46">
        <f t="shared" si="27"/>
        <v>74.619008530027457</v>
      </c>
      <c r="Z46">
        <v>948</v>
      </c>
      <c r="AA46">
        <f t="shared" si="8"/>
        <v>8.5494551373811997E-2</v>
      </c>
      <c r="AB46">
        <f t="shared" si="9"/>
        <v>6.9801935330988786E-38</v>
      </c>
      <c r="AC46">
        <f t="shared" si="10"/>
        <v>325.72771200403793</v>
      </c>
      <c r="AD46">
        <f t="shared" si="11"/>
        <v>1.0560093737434962E-2</v>
      </c>
      <c r="AE46">
        <f t="shared" si="12"/>
        <v>7.4578332477713134E-45</v>
      </c>
      <c r="AF46">
        <f t="shared" si="13"/>
        <v>1.738143947872894E-90</v>
      </c>
      <c r="AG46">
        <f t="shared" si="14"/>
        <v>4.7082104660093825E-123</v>
      </c>
      <c r="AH46">
        <f t="shared" si="15"/>
        <v>3.5408692201598768E-196</v>
      </c>
      <c r="AI46">
        <f t="shared" si="16"/>
        <v>3.3167956108604335E-61</v>
      </c>
      <c r="AJ46">
        <f t="shared" si="28"/>
        <v>325.82376664914915</v>
      </c>
    </row>
    <row r="47" spans="1:36" x14ac:dyDescent="0.35">
      <c r="A47">
        <v>933.62109399999997</v>
      </c>
      <c r="B47">
        <f t="shared" si="17"/>
        <v>3.6704486652700923E-2</v>
      </c>
      <c r="C47">
        <f t="shared" si="18"/>
        <v>9.0697783853154003E-40</v>
      </c>
      <c r="D47">
        <f t="shared" si="19"/>
        <v>222.19828867046664</v>
      </c>
      <c r="E47">
        <f t="shared" si="20"/>
        <v>2.1943123576067488E-3</v>
      </c>
      <c r="F47">
        <f t="shared" si="21"/>
        <v>2.8279653990991954E-49</v>
      </c>
      <c r="G47">
        <f t="shared" si="22"/>
        <v>8.2473768477753175E-96</v>
      </c>
      <c r="H47">
        <f t="shared" si="23"/>
        <v>1.0774889592035152E-129</v>
      </c>
      <c r="I47">
        <f t="shared" si="24"/>
        <v>3.6065695036310018E-205</v>
      </c>
      <c r="J47">
        <f t="shared" si="25"/>
        <v>1.4652553184364558E-63</v>
      </c>
      <c r="K47">
        <f t="shared" si="26"/>
        <v>222.23718746947694</v>
      </c>
      <c r="L47">
        <v>145.649506</v>
      </c>
      <c r="M47">
        <f t="shared" si="27"/>
        <v>76.587681469476934</v>
      </c>
      <c r="Z47">
        <v>950</v>
      </c>
      <c r="AA47">
        <f t="shared" si="8"/>
        <v>9.594665290801771E-2</v>
      </c>
      <c r="AB47">
        <f t="shared" si="9"/>
        <v>1.2674005682003665E-37</v>
      </c>
      <c r="AC47">
        <f t="shared" si="10"/>
        <v>342.39587099221848</v>
      </c>
      <c r="AD47">
        <f t="shared" si="11"/>
        <v>1.3044752570208588E-2</v>
      </c>
      <c r="AE47">
        <f t="shared" si="12"/>
        <v>2.9633487930879042E-44</v>
      </c>
      <c r="AF47">
        <f t="shared" si="13"/>
        <v>9.3080246674948761E-90</v>
      </c>
      <c r="AG47">
        <f t="shared" si="14"/>
        <v>3.8279456176189895E-122</v>
      </c>
      <c r="AH47">
        <f t="shared" si="15"/>
        <v>6.082124990660124E-195</v>
      </c>
      <c r="AI47">
        <f t="shared" si="16"/>
        <v>6.9963752527605243E-61</v>
      </c>
      <c r="AJ47">
        <f t="shared" si="28"/>
        <v>342.50486239769668</v>
      </c>
    </row>
    <row r="48" spans="1:36" x14ac:dyDescent="0.35">
      <c r="A48">
        <v>934.95117200000004</v>
      </c>
      <c r="B48">
        <f t="shared" si="17"/>
        <v>3.9738379245404375E-2</v>
      </c>
      <c r="C48">
        <f t="shared" si="18"/>
        <v>1.3609417944951241E-39</v>
      </c>
      <c r="D48">
        <f t="shared" si="19"/>
        <v>230.60302433249851</v>
      </c>
      <c r="E48">
        <f t="shared" si="20"/>
        <v>2.54732891323842E-3</v>
      </c>
      <c r="F48">
        <f t="shared" si="21"/>
        <v>7.3926109183791301E-49</v>
      </c>
      <c r="G48">
        <f t="shared" si="22"/>
        <v>2.6000865647818236E-95</v>
      </c>
      <c r="H48">
        <f t="shared" si="23"/>
        <v>4.5064461385109188E-129</v>
      </c>
      <c r="I48">
        <f t="shared" si="24"/>
        <v>2.4959361289395084E-204</v>
      </c>
      <c r="J48">
        <f t="shared" si="25"/>
        <v>2.4295694077213879E-63</v>
      </c>
      <c r="K48">
        <f t="shared" si="26"/>
        <v>230.64531004065714</v>
      </c>
      <c r="L48">
        <v>152.07225199999999</v>
      </c>
      <c r="M48">
        <f t="shared" si="27"/>
        <v>78.573058040657145</v>
      </c>
      <c r="Z48">
        <v>952</v>
      </c>
      <c r="AA48">
        <f t="shared" si="8"/>
        <v>0.10761687983736519</v>
      </c>
      <c r="AB48">
        <f t="shared" si="9"/>
        <v>2.2969394348352598E-37</v>
      </c>
      <c r="AC48">
        <f t="shared" si="10"/>
        <v>359.62738189171114</v>
      </c>
      <c r="AD48">
        <f t="shared" si="11"/>
        <v>1.6085552590757959E-2</v>
      </c>
      <c r="AE48">
        <f t="shared" si="12"/>
        <v>1.1670774865130167E-43</v>
      </c>
      <c r="AF48">
        <f t="shared" si="13"/>
        <v>4.9518304624982475E-89</v>
      </c>
      <c r="AG48">
        <f t="shared" si="14"/>
        <v>3.0886746662467251E-121</v>
      </c>
      <c r="AH48">
        <f t="shared" si="15"/>
        <v>1.0354940580431946E-193</v>
      </c>
      <c r="AI48">
        <f t="shared" si="16"/>
        <v>1.4729961401380524E-60</v>
      </c>
      <c r="AJ48">
        <f t="shared" si="28"/>
        <v>359.75108432413924</v>
      </c>
    </row>
    <row r="49" spans="1:36" x14ac:dyDescent="0.35">
      <c r="A49">
        <v>936.28125</v>
      </c>
      <c r="B49">
        <f t="shared" si="17"/>
        <v>4.3012494987337994E-2</v>
      </c>
      <c r="C49">
        <f t="shared" si="18"/>
        <v>2.0404400302925425E-39</v>
      </c>
      <c r="D49">
        <f t="shared" si="19"/>
        <v>239.24048689014751</v>
      </c>
      <c r="E49">
        <f t="shared" si="20"/>
        <v>2.9548263408430454E-3</v>
      </c>
      <c r="F49">
        <f t="shared" si="21"/>
        <v>1.9249410459811384E-48</v>
      </c>
      <c r="G49">
        <f t="shared" si="22"/>
        <v>8.1732220151691739E-95</v>
      </c>
      <c r="H49">
        <f t="shared" si="23"/>
        <v>1.8784277092593622E-128</v>
      </c>
      <c r="I49">
        <f t="shared" si="24"/>
        <v>1.720554583477723E-203</v>
      </c>
      <c r="J49">
        <f t="shared" si="25"/>
        <v>4.0251312926147687E-63</v>
      </c>
      <c r="K49">
        <f t="shared" si="26"/>
        <v>239.2864542114757</v>
      </c>
      <c r="L49">
        <v>158.71270000000001</v>
      </c>
      <c r="M49">
        <f t="shared" si="27"/>
        <v>80.573754211475688</v>
      </c>
      <c r="Z49">
        <v>954</v>
      </c>
      <c r="AA49">
        <f t="shared" si="8"/>
        <v>0.1206396697282494</v>
      </c>
      <c r="AB49">
        <f t="shared" si="9"/>
        <v>4.1550322930949404E-37</v>
      </c>
      <c r="AC49">
        <f t="shared" si="10"/>
        <v>377.42216912270351</v>
      </c>
      <c r="AD49">
        <f t="shared" si="11"/>
        <v>1.9800136773379592E-2</v>
      </c>
      <c r="AE49">
        <f t="shared" si="12"/>
        <v>4.5557871665094169E-43</v>
      </c>
      <c r="AF49">
        <f t="shared" si="13"/>
        <v>2.6170406315458627E-88</v>
      </c>
      <c r="AG49">
        <f t="shared" si="14"/>
        <v>2.4732902671720527E-120</v>
      </c>
      <c r="AH49">
        <f t="shared" si="15"/>
        <v>1.7473773318589435E-192</v>
      </c>
      <c r="AI49">
        <f t="shared" si="16"/>
        <v>3.0953107187258586E-60</v>
      </c>
      <c r="AJ49">
        <f t="shared" si="28"/>
        <v>377.56260892920511</v>
      </c>
    </row>
    <row r="50" spans="1:36" x14ac:dyDescent="0.35">
      <c r="A50">
        <v>937.61132799999996</v>
      </c>
      <c r="B50">
        <f t="shared" si="17"/>
        <v>4.6544954381028146E-2</v>
      </c>
      <c r="C50">
        <f t="shared" si="18"/>
        <v>3.0566768407184778E-39</v>
      </c>
      <c r="D50">
        <f t="shared" si="19"/>
        <v>248.11312937420072</v>
      </c>
      <c r="E50">
        <f t="shared" si="20"/>
        <v>3.424831895486753E-3</v>
      </c>
      <c r="F50">
        <f t="shared" si="21"/>
        <v>4.9926697854235309E-48</v>
      </c>
      <c r="G50">
        <f t="shared" si="22"/>
        <v>2.5617238172172842E-94</v>
      </c>
      <c r="H50">
        <f t="shared" si="23"/>
        <v>7.8035772276123031E-128</v>
      </c>
      <c r="I50">
        <f t="shared" si="24"/>
        <v>1.1814062608984189E-202</v>
      </c>
      <c r="J50">
        <f t="shared" si="25"/>
        <v>6.6629342486271896E-63</v>
      </c>
      <c r="K50">
        <f t="shared" si="26"/>
        <v>248.16309916047726</v>
      </c>
      <c r="L50">
        <v>165.57476399999999</v>
      </c>
      <c r="M50">
        <f t="shared" si="27"/>
        <v>82.588335160477271</v>
      </c>
      <c r="Z50">
        <v>956</v>
      </c>
      <c r="AA50">
        <f t="shared" si="8"/>
        <v>0.1351633847674783</v>
      </c>
      <c r="AB50">
        <f t="shared" si="9"/>
        <v>7.5021972065499205E-37</v>
      </c>
      <c r="AC50">
        <f t="shared" si="10"/>
        <v>395.7787601339536</v>
      </c>
      <c r="AD50">
        <f t="shared" si="11"/>
        <v>2.432945956205337E-2</v>
      </c>
      <c r="AE50">
        <f t="shared" si="12"/>
        <v>1.7626820355694259E-42</v>
      </c>
      <c r="AF50">
        <f t="shared" si="13"/>
        <v>1.3740154633255394E-87</v>
      </c>
      <c r="AG50">
        <f t="shared" si="14"/>
        <v>1.9655066920020773E-119</v>
      </c>
      <c r="AH50">
        <f t="shared" si="15"/>
        <v>2.9226216683653552E-191</v>
      </c>
      <c r="AI50">
        <f t="shared" si="16"/>
        <v>6.4920375541450465E-60</v>
      </c>
      <c r="AJ50">
        <f t="shared" si="28"/>
        <v>395.93825297828312</v>
      </c>
    </row>
    <row r="51" spans="1:36" x14ac:dyDescent="0.35">
      <c r="A51">
        <v>938.94140600000003</v>
      </c>
      <c r="B51">
        <f t="shared" si="17"/>
        <v>5.0355170646805371E-2</v>
      </c>
      <c r="C51">
        <f t="shared" si="18"/>
        <v>4.575268918950483E-39</v>
      </c>
      <c r="D51">
        <f t="shared" si="19"/>
        <v>257.2232404619802</v>
      </c>
      <c r="E51">
        <f t="shared" si="20"/>
        <v>3.9664950594458844E-3</v>
      </c>
      <c r="F51">
        <f t="shared" si="21"/>
        <v>1.2898644648950709E-47</v>
      </c>
      <c r="G51">
        <f t="shared" si="22"/>
        <v>8.005801854728373E-94</v>
      </c>
      <c r="H51">
        <f t="shared" si="23"/>
        <v>3.2309625542891881E-127</v>
      </c>
      <c r="I51">
        <f t="shared" si="24"/>
        <v>8.0802706380791405E-202</v>
      </c>
      <c r="J51">
        <f t="shared" si="25"/>
        <v>1.1020105206102494E-62</v>
      </c>
      <c r="K51">
        <f t="shared" si="26"/>
        <v>257.27756212768645</v>
      </c>
      <c r="L51">
        <v>172.66225399999999</v>
      </c>
      <c r="M51">
        <f t="shared" si="27"/>
        <v>84.615308127686461</v>
      </c>
      <c r="Z51">
        <v>958</v>
      </c>
      <c r="AA51">
        <f t="shared" si="8"/>
        <v>0.15135164799913775</v>
      </c>
      <c r="AB51">
        <f t="shared" si="9"/>
        <v>1.3520469152944006E-36</v>
      </c>
      <c r="AC51">
        <f t="shared" si="10"/>
        <v>414.6942211525988</v>
      </c>
      <c r="AD51">
        <f t="shared" si="11"/>
        <v>2.9842060048422572E-2</v>
      </c>
      <c r="AE51">
        <f t="shared" si="12"/>
        <v>6.7597610750681533E-42</v>
      </c>
      <c r="AF51">
        <f t="shared" si="13"/>
        <v>7.1665350936097895E-87</v>
      </c>
      <c r="AG51">
        <f t="shared" si="14"/>
        <v>1.550138422258511E-118</v>
      </c>
      <c r="AH51">
        <f t="shared" si="15"/>
        <v>4.8451287074388851E-190</v>
      </c>
      <c r="AI51">
        <f t="shared" si="16"/>
        <v>1.3590390137040795E-59</v>
      </c>
      <c r="AJ51">
        <f t="shared" si="28"/>
        <v>414.87541486064634</v>
      </c>
    </row>
    <row r="52" spans="1:36" x14ac:dyDescent="0.35">
      <c r="A52">
        <v>940.27148399999999</v>
      </c>
      <c r="B52">
        <f t="shared" si="17"/>
        <v>5.4463936067552045E-2</v>
      </c>
      <c r="C52">
        <f t="shared" si="18"/>
        <v>6.8426626951005056E-39</v>
      </c>
      <c r="D52">
        <f t="shared" si="19"/>
        <v>266.57293506447047</v>
      </c>
      <c r="E52">
        <f t="shared" si="20"/>
        <v>4.5902351747734082E-3</v>
      </c>
      <c r="F52">
        <f t="shared" si="21"/>
        <v>3.3193354159038857E-47</v>
      </c>
      <c r="G52">
        <f t="shared" si="22"/>
        <v>2.4946572741436465E-93</v>
      </c>
      <c r="H52">
        <f t="shared" si="23"/>
        <v>1.3332422323642636E-126</v>
      </c>
      <c r="I52">
        <f t="shared" si="24"/>
        <v>5.5048865375701136E-201</v>
      </c>
      <c r="J52">
        <f t="shared" si="25"/>
        <v>1.8211289153826296E-62</v>
      </c>
      <c r="K52">
        <f t="shared" si="26"/>
        <v>266.63198923571281</v>
      </c>
      <c r="L52">
        <v>179.97886</v>
      </c>
      <c r="M52">
        <f t="shared" si="27"/>
        <v>86.653129235712811</v>
      </c>
      <c r="Z52">
        <v>960</v>
      </c>
      <c r="AA52">
        <f t="shared" si="8"/>
        <v>0.16938479601193385</v>
      </c>
      <c r="AB52">
        <f t="shared" si="9"/>
        <v>2.4321158626903809E-36</v>
      </c>
      <c r="AC52">
        <f t="shared" si="10"/>
        <v>434.16409580253952</v>
      </c>
      <c r="AD52">
        <f t="shared" si="11"/>
        <v>3.6539046010615375E-2</v>
      </c>
      <c r="AE52">
        <f t="shared" si="12"/>
        <v>2.5694225402289645E-41</v>
      </c>
      <c r="AF52">
        <f t="shared" si="13"/>
        <v>3.713327895075846E-86</v>
      </c>
      <c r="AG52">
        <f t="shared" si="14"/>
        <v>1.2132853423921156E-117</v>
      </c>
      <c r="AH52">
        <f t="shared" si="15"/>
        <v>7.9613158260250128E-189</v>
      </c>
      <c r="AI52">
        <f t="shared" si="16"/>
        <v>2.8395986028170165E-59</v>
      </c>
      <c r="AJ52">
        <f t="shared" si="28"/>
        <v>434.37001964456203</v>
      </c>
    </row>
    <row r="53" spans="1:36" x14ac:dyDescent="0.35">
      <c r="A53">
        <v>941.59960899999999</v>
      </c>
      <c r="B53">
        <f t="shared" si="17"/>
        <v>5.8886762926618735E-2</v>
      </c>
      <c r="C53">
        <f t="shared" si="18"/>
        <v>1.0219253174540845E-38</v>
      </c>
      <c r="D53">
        <f t="shared" si="19"/>
        <v>276.149883846742</v>
      </c>
      <c r="E53">
        <f t="shared" si="20"/>
        <v>5.306778126424795E-3</v>
      </c>
      <c r="F53">
        <f t="shared" si="21"/>
        <v>8.496792581995752E-47</v>
      </c>
      <c r="G53">
        <f t="shared" si="22"/>
        <v>7.7379954668248012E-93</v>
      </c>
      <c r="H53">
        <f t="shared" si="23"/>
        <v>5.4717278410794903E-126</v>
      </c>
      <c r="I53">
        <f t="shared" si="24"/>
        <v>3.7251761858947029E-200</v>
      </c>
      <c r="J53">
        <f t="shared" si="25"/>
        <v>3.0047673762772376E-62</v>
      </c>
      <c r="K53">
        <f t="shared" si="26"/>
        <v>276.21407738779504</v>
      </c>
      <c r="L53">
        <v>187.51688300000001</v>
      </c>
      <c r="M53">
        <f t="shared" si="27"/>
        <v>88.697194387795037</v>
      </c>
      <c r="Z53">
        <v>962</v>
      </c>
      <c r="AA53">
        <f t="shared" si="8"/>
        <v>0.1894614569767667</v>
      </c>
      <c r="AB53">
        <f t="shared" si="9"/>
        <v>4.366826850165069E-36</v>
      </c>
      <c r="AC53">
        <f t="shared" si="10"/>
        <v>454.1823470341912</v>
      </c>
      <c r="AD53">
        <f t="shared" si="11"/>
        <v>4.4659892664593769E-2</v>
      </c>
      <c r="AE53">
        <f t="shared" si="12"/>
        <v>9.6802490170706012E-41</v>
      </c>
      <c r="AF53">
        <f t="shared" si="13"/>
        <v>1.9114098728805531E-85</v>
      </c>
      <c r="AG53">
        <f t="shared" si="14"/>
        <v>9.4243615067299281E-117</v>
      </c>
      <c r="AH53">
        <f t="shared" si="15"/>
        <v>1.2966154831654698E-187</v>
      </c>
      <c r="AI53">
        <f t="shared" si="16"/>
        <v>5.9218324088722746E-59</v>
      </c>
      <c r="AJ53">
        <f t="shared" si="28"/>
        <v>454.41646838383252</v>
      </c>
    </row>
    <row r="54" spans="1:36" x14ac:dyDescent="0.35">
      <c r="A54">
        <v>942.92968800000006</v>
      </c>
      <c r="B54">
        <f t="shared" si="17"/>
        <v>6.3660463094177597E-2</v>
      </c>
      <c r="C54">
        <f t="shared" si="18"/>
        <v>1.5258475264101895E-38</v>
      </c>
      <c r="D54">
        <f t="shared" si="19"/>
        <v>285.98399703616519</v>
      </c>
      <c r="E54">
        <f t="shared" si="20"/>
        <v>6.1316903726160513E-3</v>
      </c>
      <c r="F54">
        <f t="shared" si="21"/>
        <v>2.1694844293659352E-46</v>
      </c>
      <c r="G54">
        <f t="shared" si="22"/>
        <v>2.3971973738803138E-92</v>
      </c>
      <c r="H54">
        <f t="shared" si="23"/>
        <v>2.2427564858847271E-125</v>
      </c>
      <c r="I54">
        <f t="shared" si="24"/>
        <v>2.5180483227983699E-199</v>
      </c>
      <c r="J54">
        <f t="shared" si="25"/>
        <v>4.9571947042970907E-62</v>
      </c>
      <c r="K54">
        <f t="shared" si="26"/>
        <v>286.05378918963197</v>
      </c>
      <c r="L54">
        <v>195.30191500000001</v>
      </c>
      <c r="M54">
        <f t="shared" si="27"/>
        <v>90.751874189631963</v>
      </c>
      <c r="Z54">
        <v>964</v>
      </c>
      <c r="AA54">
        <f t="shared" si="8"/>
        <v>0.21180026348774161</v>
      </c>
      <c r="AB54">
        <f t="shared" si="9"/>
        <v>7.825946897548116E-36</v>
      </c>
      <c r="AC54">
        <f t="shared" si="10"/>
        <v>474.74130281065112</v>
      </c>
      <c r="AD54">
        <f t="shared" si="11"/>
        <v>5.4489172429285727E-2</v>
      </c>
      <c r="AE54">
        <f t="shared" si="12"/>
        <v>3.6148005951053176E-40</v>
      </c>
      <c r="AF54">
        <f t="shared" si="13"/>
        <v>9.7741906611378768E-85</v>
      </c>
      <c r="AG54">
        <f t="shared" si="14"/>
        <v>7.265030441340476E-116</v>
      </c>
      <c r="AH54">
        <f t="shared" si="15"/>
        <v>2.0930729731709981E-186</v>
      </c>
      <c r="AI54">
        <f t="shared" si="16"/>
        <v>1.2326205389995492E-58</v>
      </c>
      <c r="AJ54">
        <f t="shared" si="28"/>
        <v>475.00759224656815</v>
      </c>
    </row>
    <row r="55" spans="1:36" x14ac:dyDescent="0.35">
      <c r="A55">
        <v>944.25781300000006</v>
      </c>
      <c r="B55">
        <f t="shared" si="17"/>
        <v>6.8796429266712714E-2</v>
      </c>
      <c r="C55">
        <f t="shared" si="18"/>
        <v>2.2750427313278577E-38</v>
      </c>
      <c r="D55">
        <f t="shared" si="19"/>
        <v>296.04791265229733</v>
      </c>
      <c r="E55">
        <f t="shared" si="20"/>
        <v>7.0778022869814605E-3</v>
      </c>
      <c r="F55">
        <f t="shared" si="21"/>
        <v>5.5101011091664418E-46</v>
      </c>
      <c r="G55">
        <f t="shared" si="22"/>
        <v>7.3925452649948863E-92</v>
      </c>
      <c r="H55">
        <f t="shared" si="23"/>
        <v>9.1428557840420908E-125</v>
      </c>
      <c r="I55">
        <f t="shared" si="24"/>
        <v>1.6906809521927182E-198</v>
      </c>
      <c r="J55">
        <f t="shared" si="25"/>
        <v>8.1653954598207967E-62</v>
      </c>
      <c r="K55">
        <f t="shared" si="26"/>
        <v>296.12378688385104</v>
      </c>
      <c r="L55">
        <v>203.31433799999999</v>
      </c>
      <c r="M55">
        <f t="shared" si="27"/>
        <v>92.809448883851047</v>
      </c>
      <c r="Z55">
        <v>966</v>
      </c>
      <c r="AA55">
        <f t="shared" si="8"/>
        <v>0.23664171023516109</v>
      </c>
      <c r="AB55">
        <f t="shared" si="9"/>
        <v>1.3999000674536221E-35</v>
      </c>
      <c r="AC55">
        <f t="shared" si="10"/>
        <v>495.83160599475866</v>
      </c>
      <c r="AD55">
        <f t="shared" si="11"/>
        <v>6.6364345453055668E-2</v>
      </c>
      <c r="AE55">
        <f t="shared" si="12"/>
        <v>1.3379163988499244E-39</v>
      </c>
      <c r="AF55">
        <f t="shared" si="13"/>
        <v>4.9652857212133062E-84</v>
      </c>
      <c r="AG55">
        <f t="shared" si="14"/>
        <v>5.5580116893886341E-115</v>
      </c>
      <c r="AH55">
        <f t="shared" si="15"/>
        <v>3.3489167570736224E-185</v>
      </c>
      <c r="AI55">
        <f t="shared" si="16"/>
        <v>2.560806813153679E-58</v>
      </c>
      <c r="AJ55">
        <f t="shared" si="28"/>
        <v>496.13461205044689</v>
      </c>
    </row>
    <row r="56" spans="1:36" x14ac:dyDescent="0.35">
      <c r="A56">
        <v>945.58593800000006</v>
      </c>
      <c r="B56">
        <f t="shared" si="17"/>
        <v>7.4328574442990777E-2</v>
      </c>
      <c r="C56">
        <f t="shared" si="18"/>
        <v>3.3893033317502358E-38</v>
      </c>
      <c r="D56">
        <f t="shared" si="19"/>
        <v>306.35721904242087</v>
      </c>
      <c r="E56">
        <f t="shared" si="20"/>
        <v>8.163530026069751E-3</v>
      </c>
      <c r="F56">
        <f t="shared" si="21"/>
        <v>1.3940020921328055E-45</v>
      </c>
      <c r="G56">
        <f t="shared" si="22"/>
        <v>2.2731151112030486E-91</v>
      </c>
      <c r="H56">
        <f t="shared" si="23"/>
        <v>3.7147094480837252E-124</v>
      </c>
      <c r="I56">
        <f t="shared" si="24"/>
        <v>1.1307330495782436E-197</v>
      </c>
      <c r="J56">
        <f t="shared" si="25"/>
        <v>1.3438607727972428E-61</v>
      </c>
      <c r="K56">
        <f t="shared" si="26"/>
        <v>306.43971114688992</v>
      </c>
      <c r="L56">
        <v>211.56850600000001</v>
      </c>
      <c r="M56">
        <f t="shared" si="27"/>
        <v>94.871205146889906</v>
      </c>
      <c r="Z56">
        <v>968</v>
      </c>
      <c r="AA56">
        <f t="shared" si="8"/>
        <v>0.2642501671358658</v>
      </c>
      <c r="AB56">
        <f t="shared" si="9"/>
        <v>2.4994611184475682E-35</v>
      </c>
      <c r="AC56">
        <f t="shared" si="10"/>
        <v>517.44216887801099</v>
      </c>
      <c r="AD56">
        <f t="shared" si="11"/>
        <v>8.0684755079930878E-2</v>
      </c>
      <c r="AE56">
        <f t="shared" si="12"/>
        <v>4.9081793598370708E-39</v>
      </c>
      <c r="AF56">
        <f t="shared" si="13"/>
        <v>2.5057869275661976E-83</v>
      </c>
      <c r="AG56">
        <f t="shared" si="14"/>
        <v>4.2198594777985056E-114</v>
      </c>
      <c r="AH56">
        <f t="shared" si="15"/>
        <v>5.3109370190461854E-184</v>
      </c>
      <c r="AI56">
        <f t="shared" si="16"/>
        <v>5.3100469633677298E-58</v>
      </c>
      <c r="AJ56">
        <f t="shared" si="28"/>
        <v>517.78710380022676</v>
      </c>
    </row>
    <row r="57" spans="1:36" x14ac:dyDescent="0.35">
      <c r="A57">
        <v>946.91406300000006</v>
      </c>
      <c r="B57">
        <f t="shared" si="17"/>
        <v>8.0285942672582988E-2</v>
      </c>
      <c r="C57">
        <f t="shared" si="18"/>
        <v>5.0451464658553741E-38</v>
      </c>
      <c r="D57">
        <f t="shared" si="19"/>
        <v>316.91301661991145</v>
      </c>
      <c r="E57">
        <f t="shared" si="20"/>
        <v>9.408468159815624E-3</v>
      </c>
      <c r="F57">
        <f t="shared" si="21"/>
        <v>3.5129187873032367E-45</v>
      </c>
      <c r="G57">
        <f t="shared" si="22"/>
        <v>6.9692509546599239E-91</v>
      </c>
      <c r="H57">
        <f t="shared" si="23"/>
        <v>1.5042189798539953E-123</v>
      </c>
      <c r="I57">
        <f t="shared" si="24"/>
        <v>7.5328503421434314E-197</v>
      </c>
      <c r="J57">
        <f t="shared" si="25"/>
        <v>2.20987210265505E-61</v>
      </c>
      <c r="K57">
        <f t="shared" si="26"/>
        <v>317.0027110307438</v>
      </c>
      <c r="L57">
        <v>220.06733500000001</v>
      </c>
      <c r="M57">
        <f t="shared" si="27"/>
        <v>96.935376030743782</v>
      </c>
      <c r="Z57">
        <v>970</v>
      </c>
      <c r="AA57">
        <f t="shared" si="8"/>
        <v>0.29491605916397567</v>
      </c>
      <c r="AB57">
        <f t="shared" si="9"/>
        <v>4.4543562609909595E-35</v>
      </c>
      <c r="AC57">
        <f t="shared" si="10"/>
        <v>539.56013278570094</v>
      </c>
      <c r="AD57">
        <f t="shared" si="11"/>
        <v>9.792198781529611E-2</v>
      </c>
      <c r="AE57">
        <f t="shared" si="12"/>
        <v>1.7846731454034899E-38</v>
      </c>
      <c r="AF57">
        <f t="shared" si="13"/>
        <v>1.2562627734883483E-82</v>
      </c>
      <c r="AG57">
        <f t="shared" si="14"/>
        <v>3.1796040259043405E-113</v>
      </c>
      <c r="AH57">
        <f t="shared" si="15"/>
        <v>8.3480447035903148E-183</v>
      </c>
      <c r="AI57">
        <f t="shared" si="16"/>
        <v>1.0989907487476244E-57</v>
      </c>
      <c r="AJ57">
        <f t="shared" si="28"/>
        <v>539.95297083268019</v>
      </c>
    </row>
    <row r="58" spans="1:36" x14ac:dyDescent="0.35">
      <c r="A58">
        <v>948.24218800000006</v>
      </c>
      <c r="B58">
        <f t="shared" si="17"/>
        <v>8.6699585293729106E-2</v>
      </c>
      <c r="C58">
        <f t="shared" si="18"/>
        <v>7.5037711246238852E-38</v>
      </c>
      <c r="D58">
        <f t="shared" si="19"/>
        <v>327.71617696560759</v>
      </c>
      <c r="E58">
        <f t="shared" si="20"/>
        <v>1.0834807555868638E-2</v>
      </c>
      <c r="F58">
        <f t="shared" si="21"/>
        <v>8.8180715980637379E-45</v>
      </c>
      <c r="G58">
        <f t="shared" si="22"/>
        <v>2.1305317711002203E-90</v>
      </c>
      <c r="H58">
        <f t="shared" si="23"/>
        <v>6.0707243120221897E-123</v>
      </c>
      <c r="I58">
        <f t="shared" si="24"/>
        <v>4.9987270029326302E-196</v>
      </c>
      <c r="J58">
        <f t="shared" si="25"/>
        <v>3.6309127242279607E-61</v>
      </c>
      <c r="K58">
        <f t="shared" si="26"/>
        <v>327.81371135845717</v>
      </c>
      <c r="L58">
        <v>228.813557</v>
      </c>
      <c r="M58">
        <f t="shared" si="27"/>
        <v>99.000154358457166</v>
      </c>
      <c r="Z58">
        <v>972</v>
      </c>
      <c r="AA58">
        <f t="shared" si="8"/>
        <v>0.32895822476287057</v>
      </c>
      <c r="AB58">
        <f t="shared" si="9"/>
        <v>7.9234208873449555E-35</v>
      </c>
      <c r="AC58">
        <f t="shared" si="10"/>
        <v>562.17083318291952</v>
      </c>
      <c r="AD58">
        <f t="shared" si="11"/>
        <v>0.11863177362223468</v>
      </c>
      <c r="AE58">
        <f t="shared" si="12"/>
        <v>6.4319664246154185E-38</v>
      </c>
      <c r="AF58">
        <f t="shared" si="13"/>
        <v>6.2568147782018846E-82</v>
      </c>
      <c r="AG58">
        <f t="shared" si="14"/>
        <v>2.3776318134734064E-112</v>
      </c>
      <c r="AH58">
        <f t="shared" si="15"/>
        <v>1.3006043339601157E-181</v>
      </c>
      <c r="AI58">
        <f t="shared" si="16"/>
        <v>2.2701985397339566E-57</v>
      </c>
      <c r="AJ58">
        <f t="shared" si="28"/>
        <v>562.61842318130471</v>
      </c>
    </row>
    <row r="59" spans="1:36" x14ac:dyDescent="0.35">
      <c r="A59">
        <v>949.57031300000006</v>
      </c>
      <c r="B59">
        <f t="shared" si="17"/>
        <v>9.3602690234452196E-2</v>
      </c>
      <c r="C59">
        <f t="shared" si="18"/>
        <v>1.1151360071526302E-37</v>
      </c>
      <c r="D59">
        <f t="shared" si="19"/>
        <v>338.76733368577999</v>
      </c>
      <c r="E59">
        <f t="shared" si="20"/>
        <v>1.2467656883095653E-2</v>
      </c>
      <c r="F59">
        <f t="shared" si="21"/>
        <v>2.2048546176931076E-44</v>
      </c>
      <c r="G59">
        <f t="shared" si="22"/>
        <v>6.4942225010624283E-90</v>
      </c>
      <c r="H59">
        <f t="shared" si="23"/>
        <v>2.4418174348217007E-122</v>
      </c>
      <c r="I59">
        <f t="shared" si="24"/>
        <v>3.3041543431885995E-195</v>
      </c>
      <c r="J59">
        <f t="shared" si="25"/>
        <v>5.9607415075918679E-61</v>
      </c>
      <c r="K59">
        <f t="shared" si="26"/>
        <v>338.8734040328975</v>
      </c>
      <c r="L59">
        <v>237.80970500000001</v>
      </c>
      <c r="M59">
        <f t="shared" si="27"/>
        <v>101.06369903289749</v>
      </c>
      <c r="Z59">
        <v>974</v>
      </c>
      <c r="AA59">
        <f t="shared" si="8"/>
        <v>0.3667264653760714</v>
      </c>
      <c r="AB59">
        <f t="shared" si="9"/>
        <v>1.4067914362972046E-34</v>
      </c>
      <c r="AC59">
        <f t="shared" si="10"/>
        <v>585.25777069309106</v>
      </c>
      <c r="AD59">
        <f t="shared" si="11"/>
        <v>0.14346761945049469</v>
      </c>
      <c r="AE59">
        <f t="shared" si="12"/>
        <v>2.2976065715961343E-37</v>
      </c>
      <c r="AF59">
        <f t="shared" si="13"/>
        <v>3.0957263467207456E-81</v>
      </c>
      <c r="AG59">
        <f t="shared" si="14"/>
        <v>1.7644635201564036E-111</v>
      </c>
      <c r="AH59">
        <f t="shared" si="15"/>
        <v>2.0084103174736459E-180</v>
      </c>
      <c r="AI59">
        <f t="shared" si="16"/>
        <v>4.6806672958732041E-57</v>
      </c>
      <c r="AJ59">
        <f t="shared" si="28"/>
        <v>585.76796477791754</v>
      </c>
    </row>
    <row r="60" spans="1:36" x14ac:dyDescent="0.35">
      <c r="A60">
        <v>950.89648399999999</v>
      </c>
      <c r="B60">
        <f t="shared" si="17"/>
        <v>0.1010193866718793</v>
      </c>
      <c r="C60">
        <f t="shared" si="18"/>
        <v>1.654878914638946E-37</v>
      </c>
      <c r="D60">
        <f t="shared" si="19"/>
        <v>350.05006642818682</v>
      </c>
      <c r="E60">
        <f t="shared" si="20"/>
        <v>1.4332465113130636E-2</v>
      </c>
      <c r="F60">
        <f t="shared" si="21"/>
        <v>5.484099243352328E-44</v>
      </c>
      <c r="G60">
        <f t="shared" si="22"/>
        <v>1.9705805638387138E-89</v>
      </c>
      <c r="H60">
        <f t="shared" si="23"/>
        <v>9.7688397925995941E-122</v>
      </c>
      <c r="I60">
        <f t="shared" si="24"/>
        <v>2.1694971759344952E-194</v>
      </c>
      <c r="J60">
        <f t="shared" si="25"/>
        <v>9.770226733708853E-61</v>
      </c>
      <c r="K60">
        <f t="shared" si="26"/>
        <v>350.16541827997179</v>
      </c>
      <c r="L60">
        <v>247.04431400000001</v>
      </c>
      <c r="M60">
        <f t="shared" si="27"/>
        <v>103.12110427997177</v>
      </c>
      <c r="Z60">
        <v>976</v>
      </c>
      <c r="AA60">
        <f t="shared" si="8"/>
        <v>0.40860429930943504</v>
      </c>
      <c r="AB60">
        <f t="shared" si="9"/>
        <v>2.4930783017897143E-34</v>
      </c>
      <c r="AC60">
        <f t="shared" si="10"/>
        <v>608.8025884244812</v>
      </c>
      <c r="AD60">
        <f t="shared" si="11"/>
        <v>0.17319638664399206</v>
      </c>
      <c r="AE60">
        <f t="shared" si="12"/>
        <v>8.1349404254840389E-37</v>
      </c>
      <c r="AF60">
        <f t="shared" si="13"/>
        <v>1.5216272760368393E-80</v>
      </c>
      <c r="AG60">
        <f t="shared" si="14"/>
        <v>1.2995029819928802E-110</v>
      </c>
      <c r="AH60">
        <f t="shared" si="15"/>
        <v>3.0740187111858549E-179</v>
      </c>
      <c r="AI60">
        <f t="shared" si="16"/>
        <v>9.6322075880068477E-57</v>
      </c>
      <c r="AJ60">
        <f t="shared" si="28"/>
        <v>609.38438911043465</v>
      </c>
    </row>
    <row r="61" spans="1:36" x14ac:dyDescent="0.35">
      <c r="A61">
        <v>952.22460899999999</v>
      </c>
      <c r="B61">
        <f t="shared" si="17"/>
        <v>0.10900936199651551</v>
      </c>
      <c r="C61">
        <f t="shared" si="18"/>
        <v>2.4552737951362443E-37</v>
      </c>
      <c r="D61">
        <f t="shared" si="19"/>
        <v>361.59775423539941</v>
      </c>
      <c r="E61">
        <f t="shared" si="20"/>
        <v>1.6466744466945425E-2</v>
      </c>
      <c r="F61">
        <f t="shared" si="21"/>
        <v>1.3605540412926215E-43</v>
      </c>
      <c r="G61">
        <f t="shared" si="22"/>
        <v>5.9718608123736842E-89</v>
      </c>
      <c r="H61">
        <f t="shared" si="23"/>
        <v>3.9030514458312985E-121</v>
      </c>
      <c r="I61">
        <f t="shared" si="24"/>
        <v>1.4228664830948312E-193</v>
      </c>
      <c r="J61">
        <f t="shared" si="25"/>
        <v>1.6012578554245716E-60</v>
      </c>
      <c r="K61">
        <f t="shared" si="26"/>
        <v>361.72323034186286</v>
      </c>
      <c r="L61">
        <v>256.54669999999999</v>
      </c>
      <c r="M61">
        <f t="shared" si="27"/>
        <v>105.17653034186287</v>
      </c>
      <c r="Z61">
        <v>978</v>
      </c>
      <c r="AA61">
        <f t="shared" si="8"/>
        <v>0.45501193382808536</v>
      </c>
      <c r="AB61">
        <f t="shared" si="9"/>
        <v>4.409926334900986E-34</v>
      </c>
      <c r="AC61">
        <f t="shared" si="10"/>
        <v>632.78505598059405</v>
      </c>
      <c r="AD61">
        <f t="shared" si="11"/>
        <v>0.20871604112333786</v>
      </c>
      <c r="AE61">
        <f t="shared" si="12"/>
        <v>2.8548277194736297E-36</v>
      </c>
      <c r="AF61">
        <f t="shared" si="13"/>
        <v>7.4300282085908534E-80</v>
      </c>
      <c r="AG61">
        <f t="shared" si="14"/>
        <v>9.4981361974448068E-110</v>
      </c>
      <c r="AH61">
        <f t="shared" si="15"/>
        <v>4.663450653947351E-178</v>
      </c>
      <c r="AI61">
        <f t="shared" si="16"/>
        <v>1.9784178602098567E-56</v>
      </c>
      <c r="AJ61">
        <f t="shared" si="28"/>
        <v>633.44878395554554</v>
      </c>
    </row>
    <row r="62" spans="1:36" x14ac:dyDescent="0.35">
      <c r="A62">
        <v>953.55078100000003</v>
      </c>
      <c r="B62">
        <f t="shared" si="17"/>
        <v>0.11758943154754997</v>
      </c>
      <c r="C62">
        <f t="shared" si="18"/>
        <v>3.6376837318720102E-37</v>
      </c>
      <c r="D62">
        <f t="shared" si="19"/>
        <v>373.37629401120091</v>
      </c>
      <c r="E62">
        <f t="shared" si="20"/>
        <v>1.8900271874773646E-2</v>
      </c>
      <c r="F62">
        <f t="shared" si="21"/>
        <v>3.3577672459332461E-43</v>
      </c>
      <c r="G62">
        <f t="shared" si="22"/>
        <v>1.8015947796469652E-88</v>
      </c>
      <c r="H62">
        <f t="shared" si="23"/>
        <v>1.551055779526461E-120</v>
      </c>
      <c r="I62">
        <f t="shared" si="24"/>
        <v>9.2698493303058857E-193</v>
      </c>
      <c r="J62">
        <f t="shared" si="25"/>
        <v>2.6202275651005736E-60</v>
      </c>
      <c r="K62">
        <f t="shared" si="26"/>
        <v>373.51278371462325</v>
      </c>
      <c r="L62">
        <v>266.29078199999998</v>
      </c>
      <c r="M62">
        <f t="shared" si="27"/>
        <v>107.22200171462327</v>
      </c>
      <c r="Z62">
        <v>980</v>
      </c>
      <c r="AA62">
        <f t="shared" si="8"/>
        <v>0.50640947009724302</v>
      </c>
      <c r="AB62">
        <f t="shared" si="9"/>
        <v>7.7860280496457874E-34</v>
      </c>
      <c r="AC62">
        <f t="shared" si="10"/>
        <v>657.18306050756826</v>
      </c>
      <c r="AD62">
        <f t="shared" si="11"/>
        <v>0.25107582378526733</v>
      </c>
      <c r="AE62">
        <f t="shared" si="12"/>
        <v>9.9300686096589511E-36</v>
      </c>
      <c r="AF62">
        <f t="shared" si="13"/>
        <v>3.604201783057437E-79</v>
      </c>
      <c r="AG62">
        <f t="shared" si="14"/>
        <v>6.8896319320514807E-109</v>
      </c>
      <c r="AH62">
        <f t="shared" si="15"/>
        <v>7.0122126954387621E-177</v>
      </c>
      <c r="AI62">
        <f t="shared" si="16"/>
        <v>4.0558729586567599E-56</v>
      </c>
      <c r="AJ62">
        <f t="shared" si="28"/>
        <v>657.94054580145075</v>
      </c>
    </row>
    <row r="63" spans="1:36" x14ac:dyDescent="0.35">
      <c r="A63">
        <v>954.87695299999996</v>
      </c>
      <c r="B63">
        <f t="shared" si="17"/>
        <v>0.12681391133128098</v>
      </c>
      <c r="C63">
        <f t="shared" si="18"/>
        <v>5.3850960981089425E-37</v>
      </c>
      <c r="D63">
        <f t="shared" si="19"/>
        <v>385.40207948306374</v>
      </c>
      <c r="E63">
        <f t="shared" si="20"/>
        <v>2.1676577324479442E-2</v>
      </c>
      <c r="F63">
        <f t="shared" si="21"/>
        <v>8.2545081458076034E-43</v>
      </c>
      <c r="G63">
        <f t="shared" si="22"/>
        <v>5.4193287983854872E-88</v>
      </c>
      <c r="H63">
        <f t="shared" si="23"/>
        <v>6.1432483254502101E-120</v>
      </c>
      <c r="I63">
        <f t="shared" si="24"/>
        <v>6.0157117957932989E-192</v>
      </c>
      <c r="J63">
        <f t="shared" si="25"/>
        <v>4.2840410883408497E-60</v>
      </c>
      <c r="K63">
        <f t="shared" si="26"/>
        <v>385.55056997171948</v>
      </c>
      <c r="L63">
        <v>276.29197099999999</v>
      </c>
      <c r="M63">
        <f t="shared" si="27"/>
        <v>109.25859897171949</v>
      </c>
      <c r="Z63">
        <v>982</v>
      </c>
      <c r="AA63">
        <f t="shared" si="8"/>
        <v>0.56330035629434094</v>
      </c>
      <c r="AB63">
        <f t="shared" si="9"/>
        <v>1.3721127693611E-33</v>
      </c>
      <c r="AC63">
        <f t="shared" si="10"/>
        <v>681.97260510561114</v>
      </c>
      <c r="AD63">
        <f t="shared" si="11"/>
        <v>0.30149910713876232</v>
      </c>
      <c r="AE63">
        <f t="shared" si="12"/>
        <v>3.4235084916572834E-35</v>
      </c>
      <c r="AF63">
        <f t="shared" si="13"/>
        <v>1.7368575003206534E-78</v>
      </c>
      <c r="AG63">
        <f t="shared" si="14"/>
        <v>4.9596401264582167E-108</v>
      </c>
      <c r="AH63">
        <f t="shared" si="15"/>
        <v>1.0450801328442499E-175</v>
      </c>
      <c r="AI63">
        <f t="shared" si="16"/>
        <v>8.2989814034317472E-56</v>
      </c>
      <c r="AJ63">
        <f t="shared" si="28"/>
        <v>682.83740456904422</v>
      </c>
    </row>
    <row r="64" spans="1:36" x14ac:dyDescent="0.35">
      <c r="A64">
        <v>956.203125</v>
      </c>
      <c r="B64">
        <f t="shared" si="17"/>
        <v>0.13672867913934048</v>
      </c>
      <c r="C64">
        <f t="shared" si="18"/>
        <v>7.9653614596725341E-37</v>
      </c>
      <c r="D64">
        <f t="shared" si="19"/>
        <v>397.67442623137572</v>
      </c>
      <c r="E64">
        <f t="shared" si="20"/>
        <v>2.4841380084493807E-2</v>
      </c>
      <c r="F64">
        <f t="shared" si="21"/>
        <v>2.0213319136017281E-42</v>
      </c>
      <c r="G64">
        <f t="shared" si="22"/>
        <v>1.6254545703122014E-87</v>
      </c>
      <c r="H64">
        <f t="shared" si="23"/>
        <v>2.4250251083801807E-119</v>
      </c>
      <c r="I64">
        <f t="shared" si="24"/>
        <v>3.8887246082449449E-191</v>
      </c>
      <c r="J64">
        <f t="shared" si="25"/>
        <v>6.9985025046454113E-60</v>
      </c>
      <c r="K64">
        <f t="shared" si="26"/>
        <v>397.83599629059955</v>
      </c>
      <c r="L64">
        <v>286.55164500000001</v>
      </c>
      <c r="M64">
        <f t="shared" si="27"/>
        <v>111.28435129059955</v>
      </c>
      <c r="Z64">
        <v>984</v>
      </c>
      <c r="AA64">
        <f t="shared" si="8"/>
        <v>0.6262351049483561</v>
      </c>
      <c r="AB64">
        <f t="shared" si="9"/>
        <v>2.4135308877588021E-33</v>
      </c>
      <c r="AC64">
        <f t="shared" si="10"/>
        <v>707.12781490225962</v>
      </c>
      <c r="AD64">
        <f t="shared" si="11"/>
        <v>0.36140922249026619</v>
      </c>
      <c r="AE64">
        <f t="shared" si="12"/>
        <v>1.1698694117375375E-34</v>
      </c>
      <c r="AF64">
        <f t="shared" si="13"/>
        <v>8.3148752214022433E-78</v>
      </c>
      <c r="AG64">
        <f t="shared" si="14"/>
        <v>3.5432420788147316E-107</v>
      </c>
      <c r="AH64">
        <f t="shared" si="15"/>
        <v>1.5437995818402631E-174</v>
      </c>
      <c r="AI64">
        <f t="shared" si="16"/>
        <v>1.6948816142098625E-55</v>
      </c>
      <c r="AJ64">
        <f t="shared" si="28"/>
        <v>708.11545922969822</v>
      </c>
    </row>
    <row r="65" spans="1:36" x14ac:dyDescent="0.35">
      <c r="A65">
        <v>957.52929700000004</v>
      </c>
      <c r="B65">
        <f t="shared" si="17"/>
        <v>0.14738268110914032</v>
      </c>
      <c r="C65">
        <f t="shared" si="18"/>
        <v>1.1772292107351267E-36</v>
      </c>
      <c r="D65">
        <f t="shared" si="19"/>
        <v>410.19236201973069</v>
      </c>
      <c r="E65">
        <f t="shared" si="20"/>
        <v>2.8446122952306391E-2</v>
      </c>
      <c r="F65">
        <f t="shared" si="21"/>
        <v>4.9304877673954193E-42</v>
      </c>
      <c r="G65">
        <f t="shared" si="22"/>
        <v>4.861218246504889E-87</v>
      </c>
      <c r="H65">
        <f t="shared" si="23"/>
        <v>9.5407369561780272E-119</v>
      </c>
      <c r="I65">
        <f t="shared" si="24"/>
        <v>2.5039933746454052E-190</v>
      </c>
      <c r="J65">
        <f t="shared" si="25"/>
        <v>1.1423350325667211E-59</v>
      </c>
      <c r="K65">
        <f t="shared" si="26"/>
        <v>410.36819082379213</v>
      </c>
      <c r="L65">
        <v>297.07091700000001</v>
      </c>
      <c r="M65">
        <f t="shared" si="27"/>
        <v>113.29727382379212</v>
      </c>
      <c r="Z65">
        <v>986</v>
      </c>
      <c r="AA65">
        <f t="shared" si="8"/>
        <v>0.69581529129835717</v>
      </c>
      <c r="AB65">
        <f t="shared" si="9"/>
        <v>4.2374552941254616E-33</v>
      </c>
      <c r="AC65">
        <f t="shared" si="10"/>
        <v>732.62095105289472</v>
      </c>
      <c r="AD65">
        <f t="shared" si="11"/>
        <v>0.43245855961985208</v>
      </c>
      <c r="AE65">
        <f t="shared" si="12"/>
        <v>3.9623257618602858E-34</v>
      </c>
      <c r="AF65">
        <f t="shared" si="13"/>
        <v>3.9544286213932682E-77</v>
      </c>
      <c r="AG65">
        <f t="shared" si="14"/>
        <v>2.5121640741282233E-106</v>
      </c>
      <c r="AH65">
        <f t="shared" si="15"/>
        <v>2.2603675409572899E-173</v>
      </c>
      <c r="AI65">
        <f t="shared" si="16"/>
        <v>3.4548410776766575E-55</v>
      </c>
      <c r="AJ65">
        <f t="shared" si="28"/>
        <v>733.74922490381289</v>
      </c>
    </row>
    <row r="66" spans="1:36" x14ac:dyDescent="0.35">
      <c r="A66">
        <v>958.85546899999997</v>
      </c>
      <c r="B66">
        <f t="shared" si="17"/>
        <v>0.15882812202991098</v>
      </c>
      <c r="C66">
        <f t="shared" si="18"/>
        <v>1.7384415037928338E-36</v>
      </c>
      <c r="D66">
        <f t="shared" si="19"/>
        <v>422.95461902887087</v>
      </c>
      <c r="E66">
        <f t="shared" si="20"/>
        <v>3.2548636374390309E-2</v>
      </c>
      <c r="F66">
        <f t="shared" si="21"/>
        <v>1.1979755619876686E-41</v>
      </c>
      <c r="G66">
        <f t="shared" si="22"/>
        <v>1.4496272735374875E-86</v>
      </c>
      <c r="H66">
        <f t="shared" si="23"/>
        <v>3.7410638365133304E-118</v>
      </c>
      <c r="I66">
        <f t="shared" si="24"/>
        <v>1.6060718968789621E-189</v>
      </c>
      <c r="J66">
        <f t="shared" si="25"/>
        <v>1.8630252781785802E-59</v>
      </c>
      <c r="K66">
        <f t="shared" si="26"/>
        <v>423.14599578727513</v>
      </c>
      <c r="L66">
        <v>307.85062799999997</v>
      </c>
      <c r="M66">
        <f t="shared" si="27"/>
        <v>115.29536778727515</v>
      </c>
      <c r="Z66">
        <v>988</v>
      </c>
      <c r="AA66">
        <f t="shared" si="8"/>
        <v>0.77269785020388904</v>
      </c>
      <c r="AB66">
        <f t="shared" si="9"/>
        <v>7.4258574928313091E-33</v>
      </c>
      <c r="AC66">
        <f t="shared" si="10"/>
        <v>758.42243289858504</v>
      </c>
      <c r="AD66">
        <f t="shared" si="11"/>
        <v>0.51656125741389058</v>
      </c>
      <c r="AE66">
        <f t="shared" si="12"/>
        <v>1.3301780791210661E-33</v>
      </c>
      <c r="AF66">
        <f t="shared" si="13"/>
        <v>1.8683068321351949E-76</v>
      </c>
      <c r="AG66">
        <f t="shared" si="14"/>
        <v>1.7676313363357757E-105</v>
      </c>
      <c r="AH66">
        <f t="shared" si="15"/>
        <v>3.2803034554649331E-172</v>
      </c>
      <c r="AI66">
        <f t="shared" si="16"/>
        <v>7.0289573759135773E-55</v>
      </c>
      <c r="AJ66">
        <f t="shared" si="28"/>
        <v>759.71169200620284</v>
      </c>
    </row>
    <row r="67" spans="1:36" x14ac:dyDescent="0.35">
      <c r="A67">
        <v>960.17968800000006</v>
      </c>
      <c r="B67">
        <f t="shared" si="17"/>
        <v>0.17110191221658988</v>
      </c>
      <c r="C67">
        <f t="shared" si="18"/>
        <v>2.5636227200494998E-36</v>
      </c>
      <c r="D67">
        <f t="shared" si="19"/>
        <v>435.9402968280109</v>
      </c>
      <c r="E67">
        <f t="shared" si="20"/>
        <v>3.7206553914206929E-2</v>
      </c>
      <c r="F67">
        <f t="shared" si="21"/>
        <v>2.8956615343879912E-41</v>
      </c>
      <c r="G67">
        <f t="shared" si="22"/>
        <v>4.3034079527587327E-86</v>
      </c>
      <c r="H67">
        <f t="shared" si="23"/>
        <v>1.4591002804656729E-117</v>
      </c>
      <c r="I67">
        <f t="shared" si="24"/>
        <v>1.0233347471780739E-188</v>
      </c>
      <c r="J67">
        <f t="shared" si="25"/>
        <v>3.033673581828746E-59</v>
      </c>
      <c r="K67">
        <f t="shared" si="26"/>
        <v>436.1486052941417</v>
      </c>
      <c r="L67">
        <v>318.874886</v>
      </c>
      <c r="M67">
        <f t="shared" si="27"/>
        <v>117.2737192941417</v>
      </c>
      <c r="Z67">
        <v>990</v>
      </c>
      <c r="AA67">
        <f t="shared" si="8"/>
        <v>0.8575996898816628</v>
      </c>
      <c r="AB67">
        <f t="shared" si="9"/>
        <v>1.2989047495124511E-32</v>
      </c>
      <c r="AC67">
        <f t="shared" si="10"/>
        <v>784.50086847314708</v>
      </c>
      <c r="AD67">
        <f t="shared" si="11"/>
        <v>0.61592981882699482</v>
      </c>
      <c r="AE67">
        <f t="shared" si="12"/>
        <v>4.4260489327144069E-33</v>
      </c>
      <c r="AF67">
        <f t="shared" si="13"/>
        <v>8.7689808116868909E-76</v>
      </c>
      <c r="AG67">
        <f t="shared" si="14"/>
        <v>1.2343317475962425E-104</v>
      </c>
      <c r="AH67">
        <f t="shared" si="15"/>
        <v>4.7184113159612217E-171</v>
      </c>
      <c r="AI67">
        <f t="shared" si="16"/>
        <v>1.4273414364028613E-54</v>
      </c>
      <c r="AJ67">
        <f t="shared" si="28"/>
        <v>785.97439798185576</v>
      </c>
    </row>
    <row r="68" spans="1:36" x14ac:dyDescent="0.35">
      <c r="A68">
        <v>961.50585899999999</v>
      </c>
      <c r="B68">
        <f t="shared" si="17"/>
        <v>0.18429950574723367</v>
      </c>
      <c r="C68">
        <f t="shared" si="18"/>
        <v>3.7795542499033547E-36</v>
      </c>
      <c r="D68">
        <f t="shared" si="19"/>
        <v>449.18581013714112</v>
      </c>
      <c r="E68">
        <f t="shared" si="20"/>
        <v>4.2506399724690197E-2</v>
      </c>
      <c r="F68">
        <f t="shared" si="21"/>
        <v>6.9810334396295439E-41</v>
      </c>
      <c r="G68">
        <f t="shared" si="22"/>
        <v>1.2758721153169158E-85</v>
      </c>
      <c r="H68">
        <f t="shared" si="23"/>
        <v>5.6832277451614573E-117</v>
      </c>
      <c r="I68">
        <f t="shared" si="24"/>
        <v>6.5127297684730421E-188</v>
      </c>
      <c r="J68">
        <f t="shared" si="25"/>
        <v>4.9393321735070846E-59</v>
      </c>
      <c r="K68">
        <f t="shared" si="26"/>
        <v>449.41261604261302</v>
      </c>
      <c r="L68">
        <v>330.176466</v>
      </c>
      <c r="M68">
        <f t="shared" si="27"/>
        <v>119.23615004261302</v>
      </c>
      <c r="Z68">
        <v>992</v>
      </c>
      <c r="AA68">
        <f t="shared" si="8"/>
        <v>0.95130264148214594</v>
      </c>
      <c r="AB68">
        <f t="shared" si="9"/>
        <v>2.2677606340124556E-32</v>
      </c>
      <c r="AC68">
        <f t="shared" si="10"/>
        <v>810.82309351045956</v>
      </c>
      <c r="AD68">
        <f t="shared" si="11"/>
        <v>0.73311599625484758</v>
      </c>
      <c r="AE68">
        <f t="shared" si="12"/>
        <v>1.4597196407070768E-32</v>
      </c>
      <c r="AF68">
        <f t="shared" si="13"/>
        <v>4.088711748801541E-75</v>
      </c>
      <c r="AG68">
        <f t="shared" si="14"/>
        <v>8.5539877216864669E-104</v>
      </c>
      <c r="AH68">
        <f t="shared" si="15"/>
        <v>6.7270458560666886E-170</v>
      </c>
      <c r="AI68">
        <f t="shared" si="16"/>
        <v>2.8929369379338035E-54</v>
      </c>
      <c r="AJ68">
        <f t="shared" si="28"/>
        <v>812.5075121481965</v>
      </c>
    </row>
    <row r="69" spans="1:36" x14ac:dyDescent="0.35">
      <c r="A69">
        <v>962.83007799999996</v>
      </c>
      <c r="B69">
        <f t="shared" si="17"/>
        <v>0.19844507636218159</v>
      </c>
      <c r="C69">
        <f t="shared" si="18"/>
        <v>5.5644623632461934E-36</v>
      </c>
      <c r="D69">
        <f t="shared" si="19"/>
        <v>462.64997593039965</v>
      </c>
      <c r="E69">
        <f t="shared" si="20"/>
        <v>4.8514009311118794E-2</v>
      </c>
      <c r="F69">
        <f t="shared" si="21"/>
        <v>1.6743208279577951E-40</v>
      </c>
      <c r="G69">
        <f t="shared" si="22"/>
        <v>3.7657438060517926E-85</v>
      </c>
      <c r="H69">
        <f t="shared" si="23"/>
        <v>2.2018438930789634E-116</v>
      </c>
      <c r="I69">
        <f t="shared" si="24"/>
        <v>4.1175124360065165E-187</v>
      </c>
      <c r="J69">
        <f t="shared" si="25"/>
        <v>8.0295960319363931E-59</v>
      </c>
      <c r="K69">
        <f t="shared" si="26"/>
        <v>462.89693501607297</v>
      </c>
      <c r="L69">
        <v>341.72206199999999</v>
      </c>
      <c r="M69">
        <f t="shared" si="27"/>
        <v>121.17487301607298</v>
      </c>
      <c r="Z69">
        <v>994</v>
      </c>
      <c r="AA69">
        <f t="shared" si="8"/>
        <v>1.0546587642521768</v>
      </c>
      <c r="AB69">
        <f t="shared" si="9"/>
        <v>3.9519035116469511E-32</v>
      </c>
      <c r="AC69">
        <f t="shared" si="10"/>
        <v>837.35421905974908</v>
      </c>
      <c r="AD69">
        <f t="shared" si="11"/>
        <v>0.8710563032551385</v>
      </c>
      <c r="AE69">
        <f t="shared" si="12"/>
        <v>4.7716601897377217E-32</v>
      </c>
      <c r="AF69">
        <f t="shared" si="13"/>
        <v>1.8939143090065174E-74</v>
      </c>
      <c r="AG69">
        <f t="shared" si="14"/>
        <v>5.8830408161641057E-103</v>
      </c>
      <c r="AH69">
        <f t="shared" si="15"/>
        <v>9.5060434618789604E-169</v>
      </c>
      <c r="AI69">
        <f t="shared" si="16"/>
        <v>5.8522677651751882E-54</v>
      </c>
      <c r="AJ69">
        <f t="shared" si="28"/>
        <v>839.27993412725641</v>
      </c>
    </row>
    <row r="70" spans="1:36" x14ac:dyDescent="0.35">
      <c r="A70">
        <v>964.15429700000004</v>
      </c>
      <c r="B70">
        <f t="shared" si="17"/>
        <v>0.21362442708076027</v>
      </c>
      <c r="C70">
        <f t="shared" si="18"/>
        <v>8.1855976753698699E-36</v>
      </c>
      <c r="D70">
        <f t="shared" si="19"/>
        <v>476.34960397445951</v>
      </c>
      <c r="E70">
        <f t="shared" si="20"/>
        <v>5.5327794537718723E-2</v>
      </c>
      <c r="F70">
        <f t="shared" si="21"/>
        <v>4.0000778872777549E-40</v>
      </c>
      <c r="G70">
        <f t="shared" si="22"/>
        <v>1.1082533407501149E-84</v>
      </c>
      <c r="H70">
        <f t="shared" si="23"/>
        <v>8.5021698933344581E-116</v>
      </c>
      <c r="I70">
        <f t="shared" si="24"/>
        <v>2.5930899811200675E-186</v>
      </c>
      <c r="J70">
        <f t="shared" si="25"/>
        <v>1.3042387716705712E-58</v>
      </c>
      <c r="K70">
        <f t="shared" si="26"/>
        <v>476.61855619607803</v>
      </c>
      <c r="L70">
        <v>353.52777200000003</v>
      </c>
      <c r="M70">
        <f t="shared" si="27"/>
        <v>123.090784196078</v>
      </c>
      <c r="Z70">
        <v>996</v>
      </c>
      <c r="AA70">
        <f t="shared" si="8"/>
        <v>1.1685960267506617</v>
      </c>
      <c r="AB70">
        <f t="shared" si="9"/>
        <v>6.8739230453603038E-32</v>
      </c>
      <c r="AC70">
        <f t="shared" si="10"/>
        <v>864.05768777102753</v>
      </c>
      <c r="AD70">
        <f t="shared" si="11"/>
        <v>1.0331225148277829</v>
      </c>
      <c r="AE70">
        <f t="shared" si="12"/>
        <v>1.5460245314717423E-31</v>
      </c>
      <c r="AF70">
        <f t="shared" si="13"/>
        <v>8.7150646468929109E-74</v>
      </c>
      <c r="AG70">
        <f t="shared" si="14"/>
        <v>4.0154259034760935E-102</v>
      </c>
      <c r="AH70">
        <f t="shared" si="15"/>
        <v>1.3314412841959695E-167</v>
      </c>
      <c r="AI70">
        <f t="shared" si="16"/>
        <v>1.1816355258116839E-53</v>
      </c>
      <c r="AJ70">
        <f t="shared" si="28"/>
        <v>866.25940631260596</v>
      </c>
    </row>
    <row r="71" spans="1:36" x14ac:dyDescent="0.35">
      <c r="A71">
        <v>965.47851600000001</v>
      </c>
      <c r="B71">
        <f t="shared" si="17"/>
        <v>0.22990897188131673</v>
      </c>
      <c r="C71">
        <f t="shared" si="18"/>
        <v>1.2031565532728917E-35</v>
      </c>
      <c r="D71">
        <f t="shared" si="19"/>
        <v>490.28185670789702</v>
      </c>
      <c r="E71">
        <f t="shared" si="20"/>
        <v>6.3049681459538515E-2</v>
      </c>
      <c r="F71">
        <f t="shared" si="21"/>
        <v>9.5193878637848128E-40</v>
      </c>
      <c r="G71">
        <f t="shared" si="22"/>
        <v>3.2521605843403083E-84</v>
      </c>
      <c r="H71">
        <f t="shared" si="23"/>
        <v>3.2720868446837174E-115</v>
      </c>
      <c r="I71">
        <f t="shared" si="24"/>
        <v>1.6267134647240285E-185</v>
      </c>
      <c r="J71">
        <f t="shared" si="25"/>
        <v>2.1166958764559048E-58</v>
      </c>
      <c r="K71">
        <f t="shared" si="26"/>
        <v>490.57481536123788</v>
      </c>
      <c r="L71">
        <v>365.59293200000002</v>
      </c>
      <c r="M71">
        <f t="shared" si="27"/>
        <v>124.98188336123786</v>
      </c>
      <c r="Z71">
        <v>998</v>
      </c>
      <c r="AA71">
        <f t="shared" si="8"/>
        <v>1.294124385289104</v>
      </c>
      <c r="AB71">
        <f t="shared" si="9"/>
        <v>1.1934169787238879E-31</v>
      </c>
      <c r="AC71">
        <f t="shared" si="10"/>
        <v>890.89533886533513</v>
      </c>
      <c r="AD71">
        <f t="shared" si="11"/>
        <v>1.2231775203574573</v>
      </c>
      <c r="AE71">
        <f t="shared" si="12"/>
        <v>4.9648950140281429E-31</v>
      </c>
      <c r="AF71">
        <f t="shared" si="13"/>
        <v>3.9839819061152927E-73</v>
      </c>
      <c r="AG71">
        <f t="shared" si="14"/>
        <v>2.7199310002562961E-101</v>
      </c>
      <c r="AH71">
        <f t="shared" si="15"/>
        <v>1.8483791399358487E-166</v>
      </c>
      <c r="AI71">
        <f t="shared" si="16"/>
        <v>2.3813159418324988E-53</v>
      </c>
      <c r="AJ71">
        <f t="shared" si="28"/>
        <v>893.41264077098174</v>
      </c>
    </row>
    <row r="72" spans="1:36" x14ac:dyDescent="0.35">
      <c r="A72">
        <v>966.80273399999999</v>
      </c>
      <c r="B72">
        <f t="shared" si="17"/>
        <v>0.24737472768261357</v>
      </c>
      <c r="C72">
        <f t="shared" si="18"/>
        <v>1.767007206244641E-35</v>
      </c>
      <c r="D72">
        <f t="shared" si="19"/>
        <v>504.4435524727931</v>
      </c>
      <c r="E72">
        <f t="shared" si="20"/>
        <v>7.1793601247742977E-2</v>
      </c>
      <c r="F72">
        <f t="shared" si="21"/>
        <v>2.2566287719362764E-39</v>
      </c>
      <c r="G72">
        <f t="shared" si="22"/>
        <v>9.5158857075987161E-84</v>
      </c>
      <c r="H72">
        <f t="shared" si="23"/>
        <v>1.2550794340161473E-114</v>
      </c>
      <c r="I72">
        <f t="shared" si="24"/>
        <v>1.0165172244251753E-184</v>
      </c>
      <c r="J72">
        <f t="shared" si="25"/>
        <v>3.4323977594325895E-58</v>
      </c>
      <c r="K72">
        <f t="shared" si="26"/>
        <v>504.76272080172345</v>
      </c>
      <c r="L72">
        <v>377.91654499999999</v>
      </c>
      <c r="M72">
        <f t="shared" si="27"/>
        <v>126.84617580172346</v>
      </c>
      <c r="Z72">
        <v>1000</v>
      </c>
      <c r="AA72">
        <f t="shared" si="8"/>
        <v>1.4323422814513882</v>
      </c>
      <c r="AB72">
        <f t="shared" si="9"/>
        <v>2.0680877955552865E-31</v>
      </c>
      <c r="AC72">
        <f t="shared" si="10"/>
        <v>917.82748175525637</v>
      </c>
      <c r="AD72">
        <f t="shared" si="11"/>
        <v>1.4456368899610663</v>
      </c>
      <c r="AE72">
        <f t="shared" si="12"/>
        <v>1.5803401512602591E-30</v>
      </c>
      <c r="AF72">
        <f t="shared" si="13"/>
        <v>1.8092582362668206E-72</v>
      </c>
      <c r="AG72">
        <f t="shared" si="14"/>
        <v>1.8284398305195906E-100</v>
      </c>
      <c r="AH72">
        <f t="shared" si="15"/>
        <v>2.543354597233182E-165</v>
      </c>
      <c r="AI72">
        <f t="shared" si="16"/>
        <v>4.7898799440872306E-53</v>
      </c>
      <c r="AJ72">
        <f t="shared" si="28"/>
        <v>920.70546092666882</v>
      </c>
    </row>
    <row r="73" spans="1:36" x14ac:dyDescent="0.35">
      <c r="A73">
        <v>968.12695299999996</v>
      </c>
      <c r="B73">
        <f t="shared" si="17"/>
        <v>0.26610264317401439</v>
      </c>
      <c r="C73">
        <f t="shared" si="18"/>
        <v>2.5929801165770614E-35</v>
      </c>
      <c r="D73">
        <f t="shared" si="19"/>
        <v>518.83120325809614</v>
      </c>
      <c r="E73">
        <f t="shared" si="20"/>
        <v>8.1686816197542755E-2</v>
      </c>
      <c r="F73">
        <f t="shared" si="21"/>
        <v>5.328712754330303E-39</v>
      </c>
      <c r="G73">
        <f t="shared" si="22"/>
        <v>2.7763323862306651E-83</v>
      </c>
      <c r="H73">
        <f t="shared" si="23"/>
        <v>4.7981059642529513E-114</v>
      </c>
      <c r="I73">
        <f t="shared" si="24"/>
        <v>6.3274661522847283E-184</v>
      </c>
      <c r="J73">
        <f t="shared" si="25"/>
        <v>5.5612812833767015E-58</v>
      </c>
      <c r="K73">
        <f t="shared" si="26"/>
        <v>519.17899271746774</v>
      </c>
      <c r="L73">
        <v>390.49730499999998</v>
      </c>
      <c r="M73">
        <f t="shared" si="27"/>
        <v>128.68168771746775</v>
      </c>
      <c r="Z73">
        <v>1002</v>
      </c>
      <c r="AA73">
        <f t="shared" si="8"/>
        <v>1.584443581201997</v>
      </c>
      <c r="AB73">
        <f t="shared" si="9"/>
        <v>3.5771318174455973E-31</v>
      </c>
      <c r="AC73">
        <f t="shared" si="10"/>
        <v>944.81297823056173</v>
      </c>
      <c r="AD73">
        <f t="shared" si="11"/>
        <v>1.7055365054360654</v>
      </c>
      <c r="AE73">
        <f t="shared" si="12"/>
        <v>4.985834920614606E-30</v>
      </c>
      <c r="AF73">
        <f t="shared" si="13"/>
        <v>8.1624440233336714E-72</v>
      </c>
      <c r="AG73">
        <f t="shared" si="14"/>
        <v>1.2198318694677603E-99</v>
      </c>
      <c r="AH73">
        <f t="shared" si="15"/>
        <v>3.4687227272946158E-164</v>
      </c>
      <c r="AI73">
        <f t="shared" si="16"/>
        <v>9.6162637389740244E-53</v>
      </c>
      <c r="AJ73">
        <f t="shared" si="28"/>
        <v>948.10295831719975</v>
      </c>
    </row>
    <row r="74" spans="1:36" x14ac:dyDescent="0.35">
      <c r="A74">
        <v>969.44921899999997</v>
      </c>
      <c r="B74">
        <f t="shared" si="17"/>
        <v>0.28614816378454361</v>
      </c>
      <c r="C74">
        <f t="shared" si="18"/>
        <v>3.7997913437112928E-35</v>
      </c>
      <c r="D74">
        <f t="shared" si="19"/>
        <v>533.41923735094372</v>
      </c>
      <c r="E74">
        <f t="shared" si="20"/>
        <v>9.285378312206484E-2</v>
      </c>
      <c r="F74">
        <f t="shared" si="21"/>
        <v>1.2518396108327707E-38</v>
      </c>
      <c r="G74">
        <f t="shared" si="22"/>
        <v>8.0640888022930927E-83</v>
      </c>
      <c r="H74">
        <f t="shared" si="23"/>
        <v>1.8245867132141185E-113</v>
      </c>
      <c r="I74">
        <f t="shared" si="24"/>
        <v>3.9128056325714929E-183</v>
      </c>
      <c r="J74">
        <f t="shared" si="25"/>
        <v>8.9966695774852635E-58</v>
      </c>
      <c r="K74">
        <f t="shared" si="26"/>
        <v>533.79823929785039</v>
      </c>
      <c r="L74">
        <v>403.31442399999997</v>
      </c>
      <c r="M74">
        <f t="shared" si="27"/>
        <v>130.48381529785041</v>
      </c>
      <c r="Z74">
        <v>1004</v>
      </c>
      <c r="AA74">
        <f t="shared" si="8"/>
        <v>1.7517249787123581</v>
      </c>
      <c r="AB74">
        <f t="shared" si="9"/>
        <v>6.1757560109794306E-31</v>
      </c>
      <c r="AC74">
        <f t="shared" si="10"/>
        <v>971.80933307220653</v>
      </c>
      <c r="AD74">
        <f t="shared" si="11"/>
        <v>2.0086065902821342</v>
      </c>
      <c r="AE74">
        <f t="shared" si="12"/>
        <v>1.5590930368609538E-29</v>
      </c>
      <c r="AF74">
        <f t="shared" si="13"/>
        <v>3.6582748406561045E-71</v>
      </c>
      <c r="AG74">
        <f t="shared" si="14"/>
        <v>8.0763623152462154E-99</v>
      </c>
      <c r="AH74">
        <f t="shared" si="15"/>
        <v>4.6889874846363092E-163</v>
      </c>
      <c r="AI74">
        <f t="shared" si="16"/>
        <v>1.9269135586532401E-52</v>
      </c>
      <c r="AJ74">
        <f t="shared" si="28"/>
        <v>975.56966464120103</v>
      </c>
    </row>
    <row r="75" spans="1:36" x14ac:dyDescent="0.35">
      <c r="A75">
        <v>970.77343800000006</v>
      </c>
      <c r="B75">
        <f t="shared" si="17"/>
        <v>0.30766197892621688</v>
      </c>
      <c r="C75">
        <f t="shared" si="18"/>
        <v>5.5668594813740334E-35</v>
      </c>
      <c r="D75">
        <f t="shared" si="19"/>
        <v>548.24655327809387</v>
      </c>
      <c r="E75">
        <f t="shared" si="20"/>
        <v>0.10548556244414498</v>
      </c>
      <c r="F75">
        <f t="shared" si="21"/>
        <v>2.9331547933271779E-38</v>
      </c>
      <c r="G75">
        <f t="shared" si="22"/>
        <v>2.3392072605440699E-82</v>
      </c>
      <c r="H75">
        <f t="shared" si="23"/>
        <v>6.9289725913407656E-113</v>
      </c>
      <c r="I75">
        <f t="shared" si="24"/>
        <v>2.4167262989542113E-182</v>
      </c>
      <c r="J75">
        <f t="shared" si="25"/>
        <v>1.4552427714912525E-57</v>
      </c>
      <c r="K75">
        <f t="shared" si="26"/>
        <v>548.65970081946432</v>
      </c>
      <c r="L75">
        <v>416.40375499999999</v>
      </c>
      <c r="M75">
        <f t="shared" si="27"/>
        <v>132.25594581946433</v>
      </c>
      <c r="Z75">
        <v>1006</v>
      </c>
      <c r="AA75">
        <f t="shared" si="8"/>
        <v>1.9355938886140398</v>
      </c>
      <c r="AB75">
        <f t="shared" si="9"/>
        <v>1.0642276256724239E-30</v>
      </c>
      <c r="AC75">
        <f t="shared" si="10"/>
        <v>998.77279290555441</v>
      </c>
      <c r="AD75">
        <f t="shared" si="11"/>
        <v>2.3613524483315542</v>
      </c>
      <c r="AE75">
        <f t="shared" si="12"/>
        <v>4.8322899461154713E-29</v>
      </c>
      <c r="AF75">
        <f t="shared" si="13"/>
        <v>1.6288042774558966E-70</v>
      </c>
      <c r="AG75">
        <f t="shared" si="14"/>
        <v>5.3067438781599299E-98</v>
      </c>
      <c r="AH75">
        <f t="shared" si="15"/>
        <v>6.2825416631683548E-162</v>
      </c>
      <c r="AI75">
        <f t="shared" si="16"/>
        <v>3.8538271173064335E-52</v>
      </c>
      <c r="AJ75">
        <f t="shared" si="28"/>
        <v>1003.0697392425</v>
      </c>
    </row>
    <row r="76" spans="1:36" x14ac:dyDescent="0.35">
      <c r="A76">
        <v>972.09570299999996</v>
      </c>
      <c r="B76">
        <f t="shared" si="17"/>
        <v>0.33067769234290012</v>
      </c>
      <c r="C76">
        <f t="shared" si="18"/>
        <v>8.14444300367178E-35</v>
      </c>
      <c r="D76">
        <f t="shared" si="19"/>
        <v>563.26486750036054</v>
      </c>
      <c r="E76">
        <f t="shared" si="20"/>
        <v>0.11972057560719222</v>
      </c>
      <c r="F76">
        <f t="shared" si="21"/>
        <v>6.837387098825786E-38</v>
      </c>
      <c r="G76">
        <f t="shared" si="22"/>
        <v>6.7553375951798633E-82</v>
      </c>
      <c r="H76">
        <f t="shared" si="23"/>
        <v>2.6174178673173512E-112</v>
      </c>
      <c r="I76">
        <f t="shared" si="24"/>
        <v>1.4829086570669499E-181</v>
      </c>
      <c r="J76">
        <f t="shared" si="25"/>
        <v>2.3502805014492021E-57</v>
      </c>
      <c r="K76">
        <f t="shared" si="26"/>
        <v>563.71526576831059</v>
      </c>
      <c r="L76">
        <v>429.72432700000002</v>
      </c>
      <c r="M76">
        <f t="shared" si="27"/>
        <v>133.99093876831057</v>
      </c>
      <c r="Z76">
        <v>1008</v>
      </c>
      <c r="AA76">
        <f t="shared" si="8"/>
        <v>2.1375768509178763</v>
      </c>
      <c r="AB76">
        <f t="shared" si="9"/>
        <v>1.8304932846133765E-30</v>
      </c>
      <c r="AC76">
        <f t="shared" si="10"/>
        <v>1025.6584530509867</v>
      </c>
      <c r="AD76">
        <f t="shared" si="11"/>
        <v>2.7711421863038761</v>
      </c>
      <c r="AE76">
        <f t="shared" si="12"/>
        <v>1.4845018864798932E-28</v>
      </c>
      <c r="AF76">
        <f t="shared" si="13"/>
        <v>7.2044018443412497E-70</v>
      </c>
      <c r="AG76">
        <f t="shared" si="14"/>
        <v>3.4604850497114853E-97</v>
      </c>
      <c r="AH76">
        <f t="shared" si="15"/>
        <v>8.3433122445150925E-161</v>
      </c>
      <c r="AI76">
        <f t="shared" si="16"/>
        <v>7.6930109911793709E-52</v>
      </c>
      <c r="AJ76">
        <f t="shared" si="28"/>
        <v>1030.5671720882085</v>
      </c>
    </row>
    <row r="77" spans="1:36" x14ac:dyDescent="0.35">
      <c r="A77">
        <v>973.41796899999997</v>
      </c>
      <c r="B77">
        <f t="shared" si="17"/>
        <v>0.35532906048456142</v>
      </c>
      <c r="C77">
        <f t="shared" si="18"/>
        <v>1.1905790889854618E-34</v>
      </c>
      <c r="D77">
        <f t="shared" si="19"/>
        <v>578.49102747601603</v>
      </c>
      <c r="E77">
        <f t="shared" si="20"/>
        <v>0.13577160436013203</v>
      </c>
      <c r="F77">
        <f t="shared" si="21"/>
        <v>1.5876743099476615E-37</v>
      </c>
      <c r="G77">
        <f t="shared" si="22"/>
        <v>1.9452441366617041E-81</v>
      </c>
      <c r="H77">
        <f t="shared" si="23"/>
        <v>9.8544814559171363E-112</v>
      </c>
      <c r="I77">
        <f t="shared" si="24"/>
        <v>9.063954462254796E-181</v>
      </c>
      <c r="J77">
        <f t="shared" si="25"/>
        <v>3.7926530578513666E-57</v>
      </c>
      <c r="K77">
        <f t="shared" si="26"/>
        <v>578.98212814086071</v>
      </c>
      <c r="L77">
        <v>443.292574</v>
      </c>
      <c r="M77">
        <f t="shared" si="27"/>
        <v>135.68955414086071</v>
      </c>
      <c r="Z77">
        <v>1010</v>
      </c>
      <c r="AA77">
        <f t="shared" si="8"/>
        <v>2.3593284733118058</v>
      </c>
      <c r="AB77">
        <f t="shared" si="9"/>
        <v>3.1426134479876808E-30</v>
      </c>
      <c r="AC77">
        <f t="shared" si="10"/>
        <v>1052.420372077396</v>
      </c>
      <c r="AD77">
        <f t="shared" si="11"/>
        <v>3.2463016510123448</v>
      </c>
      <c r="AE77">
        <f t="shared" si="12"/>
        <v>4.5201759354423117E-28</v>
      </c>
      <c r="AF77">
        <f t="shared" si="13"/>
        <v>3.1656537622207742E-69</v>
      </c>
      <c r="AG77">
        <f t="shared" si="14"/>
        <v>2.2394550142952468E-96</v>
      </c>
      <c r="AH77">
        <f t="shared" si="15"/>
        <v>1.0982176849959016E-159</v>
      </c>
      <c r="AI77">
        <f t="shared" si="16"/>
        <v>1.53276158210795E-51</v>
      </c>
      <c r="AJ77">
        <f t="shared" si="28"/>
        <v>1058.0260022017201</v>
      </c>
    </row>
    <row r="78" spans="1:36" x14ac:dyDescent="0.35">
      <c r="A78">
        <v>974.74218800000006</v>
      </c>
      <c r="B78">
        <f t="shared" si="17"/>
        <v>0.38176594153284549</v>
      </c>
      <c r="C78">
        <f t="shared" si="18"/>
        <v>1.7399769250297417E-34</v>
      </c>
      <c r="D78">
        <f t="shared" si="19"/>
        <v>593.94271860714412</v>
      </c>
      <c r="E78">
        <f t="shared" si="20"/>
        <v>0.15388397717893268</v>
      </c>
      <c r="F78">
        <f t="shared" si="21"/>
        <v>3.6769279052611563E-37</v>
      </c>
      <c r="G78">
        <f t="shared" si="22"/>
        <v>5.5940350447175541E-81</v>
      </c>
      <c r="H78">
        <f t="shared" si="23"/>
        <v>3.7050813811113694E-111</v>
      </c>
      <c r="I78">
        <f t="shared" si="24"/>
        <v>5.5334286153342966E-180</v>
      </c>
      <c r="J78">
        <f t="shared" si="25"/>
        <v>6.11944036183204E-57</v>
      </c>
      <c r="K78">
        <f t="shared" si="26"/>
        <v>594.4783685258559</v>
      </c>
      <c r="L78">
        <v>457.12600400000002</v>
      </c>
      <c r="M78">
        <f t="shared" si="27"/>
        <v>137.35236452585588</v>
      </c>
      <c r="Z78">
        <v>1012</v>
      </c>
      <c r="AA78">
        <f t="shared" si="8"/>
        <v>2.6026409359582416</v>
      </c>
      <c r="AB78">
        <f t="shared" si="9"/>
        <v>5.3852144484454683E-30</v>
      </c>
      <c r="AC78">
        <f t="shared" si="10"/>
        <v>1079.0116937117998</v>
      </c>
      <c r="AD78">
        <f t="shared" si="11"/>
        <v>3.7962167559115088</v>
      </c>
      <c r="AE78">
        <f t="shared" si="12"/>
        <v>1.3641958999915397E-27</v>
      </c>
      <c r="AF78">
        <f t="shared" si="13"/>
        <v>1.3818641620699132E-68</v>
      </c>
      <c r="AG78">
        <f t="shared" si="14"/>
        <v>1.4382825924752738E-95</v>
      </c>
      <c r="AH78">
        <f t="shared" si="15"/>
        <v>1.4327987203352097E-158</v>
      </c>
      <c r="AI78">
        <f t="shared" si="16"/>
        <v>3.0480844055455955E-51</v>
      </c>
      <c r="AJ78">
        <f t="shared" si="28"/>
        <v>1085.4105514036696</v>
      </c>
    </row>
    <row r="79" spans="1:36" x14ac:dyDescent="0.35">
      <c r="A79">
        <v>976.0625</v>
      </c>
      <c r="B79">
        <f t="shared" si="17"/>
        <v>0.40998368317920791</v>
      </c>
      <c r="C79">
        <f t="shared" si="18"/>
        <v>2.5379827927672317E-34</v>
      </c>
      <c r="D79">
        <f t="shared" si="19"/>
        <v>609.54552618550758</v>
      </c>
      <c r="E79">
        <f t="shared" si="20"/>
        <v>0.17421367110158706</v>
      </c>
      <c r="F79">
        <f t="shared" si="21"/>
        <v>8.4615709265297283E-37</v>
      </c>
      <c r="G79">
        <f t="shared" si="22"/>
        <v>1.5990901470983815E-80</v>
      </c>
      <c r="H79">
        <f t="shared" si="23"/>
        <v>1.3830024328938873E-110</v>
      </c>
      <c r="I79">
        <f t="shared" si="24"/>
        <v>3.3471186579039653E-179</v>
      </c>
      <c r="J79">
        <f t="shared" si="25"/>
        <v>9.8516016003171748E-57</v>
      </c>
      <c r="K79">
        <f t="shared" si="26"/>
        <v>610.12972353978842</v>
      </c>
      <c r="L79">
        <v>471.15943800000002</v>
      </c>
      <c r="M79">
        <f t="shared" si="27"/>
        <v>138.97028553978839</v>
      </c>
      <c r="Z79">
        <v>1014</v>
      </c>
      <c r="AA79">
        <f t="shared" si="8"/>
        <v>2.869454084246291</v>
      </c>
      <c r="AB79">
        <f t="shared" si="9"/>
        <v>9.2109463574088676E-30</v>
      </c>
      <c r="AC79">
        <f t="shared" si="10"/>
        <v>1105.3847757068775</v>
      </c>
      <c r="AD79">
        <f t="shared" si="11"/>
        <v>4.4314433031335856</v>
      </c>
      <c r="AE79">
        <f t="shared" si="12"/>
        <v>4.0807966790704643E-27</v>
      </c>
      <c r="AF79">
        <f t="shared" si="13"/>
        <v>5.9924407858287718E-68</v>
      </c>
      <c r="AG79">
        <f t="shared" si="14"/>
        <v>9.1673248561117946E-95</v>
      </c>
      <c r="AH79">
        <f t="shared" si="15"/>
        <v>1.8528008997631442E-157</v>
      </c>
      <c r="AI79">
        <f t="shared" si="16"/>
        <v>6.0499738921556647E-51</v>
      </c>
      <c r="AJ79">
        <f t="shared" si="28"/>
        <v>1112.6856730942575</v>
      </c>
    </row>
    <row r="80" spans="1:36" x14ac:dyDescent="0.35">
      <c r="A80">
        <v>977.38476600000001</v>
      </c>
      <c r="B80">
        <f t="shared" si="17"/>
        <v>0.44022693589116213</v>
      </c>
      <c r="C80">
        <f t="shared" si="18"/>
        <v>3.7010278946351026E-34</v>
      </c>
      <c r="D80">
        <f t="shared" si="19"/>
        <v>625.36232545089354</v>
      </c>
      <c r="E80">
        <f t="shared" si="20"/>
        <v>0.1971130610302041</v>
      </c>
      <c r="F80">
        <f t="shared" si="21"/>
        <v>1.9420911363514099E-36</v>
      </c>
      <c r="G80">
        <f t="shared" si="22"/>
        <v>4.5650450568205562E-80</v>
      </c>
      <c r="H80">
        <f t="shared" si="23"/>
        <v>5.1552749352158142E-110</v>
      </c>
      <c r="I80">
        <f t="shared" si="24"/>
        <v>2.0221891727220909E-178</v>
      </c>
      <c r="J80">
        <f t="shared" si="25"/>
        <v>1.5857959443264575E-56</v>
      </c>
      <c r="K80">
        <f t="shared" si="26"/>
        <v>625.99966544781489</v>
      </c>
      <c r="L80">
        <v>485.450852</v>
      </c>
      <c r="M80">
        <f t="shared" si="27"/>
        <v>140.54881344781489</v>
      </c>
      <c r="Z80">
        <v>1016</v>
      </c>
      <c r="AA80">
        <f t="shared" si="8"/>
        <v>3.1618661352040234</v>
      </c>
      <c r="AB80">
        <f t="shared" si="9"/>
        <v>1.5725147105057538E-29</v>
      </c>
      <c r="AC80">
        <f t="shared" si="10"/>
        <v>1131.4913252179829</v>
      </c>
      <c r="AD80">
        <f t="shared" si="11"/>
        <v>5.1638243251155602</v>
      </c>
      <c r="AE80">
        <f t="shared" si="12"/>
        <v>1.209929290086992E-26</v>
      </c>
      <c r="AF80">
        <f t="shared" si="13"/>
        <v>2.581538494396205E-67</v>
      </c>
      <c r="AG80">
        <f t="shared" si="14"/>
        <v>5.798792044662187E-94</v>
      </c>
      <c r="AH80">
        <f t="shared" si="15"/>
        <v>2.3747567839539903E-156</v>
      </c>
      <c r="AI80">
        <f t="shared" si="16"/>
        <v>1.1985444383078351E-50</v>
      </c>
      <c r="AJ80">
        <f t="shared" si="28"/>
        <v>1139.8170156783024</v>
      </c>
    </row>
    <row r="81" spans="1:36" x14ac:dyDescent="0.35">
      <c r="A81">
        <v>978.70703100000003</v>
      </c>
      <c r="B81">
        <f t="shared" si="17"/>
        <v>0.47258655785894288</v>
      </c>
      <c r="C81">
        <f t="shared" si="18"/>
        <v>5.3926412264050516E-34</v>
      </c>
      <c r="D81">
        <f t="shared" si="19"/>
        <v>641.36384209056041</v>
      </c>
      <c r="E81">
        <f t="shared" si="20"/>
        <v>0.222850119104054</v>
      </c>
      <c r="F81">
        <f t="shared" si="21"/>
        <v>4.4402122193535112E-36</v>
      </c>
      <c r="G81">
        <f t="shared" si="22"/>
        <v>1.2994668367250544E-79</v>
      </c>
      <c r="H81">
        <f t="shared" si="23"/>
        <v>1.9152979593329875E-109</v>
      </c>
      <c r="I81">
        <f t="shared" si="24"/>
        <v>1.2169917926988623E-177</v>
      </c>
      <c r="J81">
        <f t="shared" si="25"/>
        <v>2.5505076085400619E-56</v>
      </c>
      <c r="K81">
        <f t="shared" si="26"/>
        <v>642.05927876752332</v>
      </c>
      <c r="L81">
        <v>499.97548999999998</v>
      </c>
      <c r="M81">
        <f t="shared" si="27"/>
        <v>142.08378876752334</v>
      </c>
      <c r="Z81">
        <v>1018</v>
      </c>
      <c r="AA81">
        <f t="shared" si="8"/>
        <v>3.4821450234328561</v>
      </c>
      <c r="AB81">
        <f t="shared" si="9"/>
        <v>2.679627299751516E-29</v>
      </c>
      <c r="AC81">
        <f t="shared" si="10"/>
        <v>1157.2825401925952</v>
      </c>
      <c r="AD81">
        <f t="shared" si="11"/>
        <v>6.0066148734543576</v>
      </c>
      <c r="AE81">
        <f t="shared" si="12"/>
        <v>3.5556732097680155E-26</v>
      </c>
      <c r="AF81">
        <f t="shared" si="13"/>
        <v>1.1048159009131076E-66</v>
      </c>
      <c r="AG81">
        <f t="shared" si="14"/>
        <v>3.6402311634203685E-93</v>
      </c>
      <c r="AH81">
        <f t="shared" si="15"/>
        <v>3.0168681987926039E-155</v>
      </c>
      <c r="AI81">
        <f t="shared" si="16"/>
        <v>2.3698939395553618E-50</v>
      </c>
      <c r="AJ81">
        <f t="shared" si="28"/>
        <v>1166.7713000894823</v>
      </c>
    </row>
    <row r="82" spans="1:36" x14ac:dyDescent="0.35">
      <c r="A82">
        <v>980.02734399999997</v>
      </c>
      <c r="B82">
        <f t="shared" si="17"/>
        <v>0.50714904397330862</v>
      </c>
      <c r="C82">
        <f t="shared" si="18"/>
        <v>7.8466765767786251E-34</v>
      </c>
      <c r="D82">
        <f t="shared" si="19"/>
        <v>657.51940001655532</v>
      </c>
      <c r="E82">
        <f t="shared" si="20"/>
        <v>0.25170783846862776</v>
      </c>
      <c r="F82">
        <f t="shared" si="21"/>
        <v>1.0100135295318062E-35</v>
      </c>
      <c r="G82">
        <f t="shared" si="22"/>
        <v>3.6826951235654175E-79</v>
      </c>
      <c r="H82">
        <f t="shared" si="23"/>
        <v>7.0784582284890185E-109</v>
      </c>
      <c r="I82">
        <f t="shared" si="24"/>
        <v>7.2764968135446595E-177</v>
      </c>
      <c r="J82">
        <f t="shared" si="25"/>
        <v>4.0958221422211575E-56</v>
      </c>
      <c r="K82">
        <f t="shared" si="26"/>
        <v>658.27825689899726</v>
      </c>
      <c r="L82">
        <v>514.70690000000002</v>
      </c>
      <c r="M82">
        <f t="shared" si="27"/>
        <v>143.57135689899724</v>
      </c>
      <c r="Z82">
        <v>1020</v>
      </c>
      <c r="AA82">
        <f t="shared" si="8"/>
        <v>3.8327404124780289</v>
      </c>
      <c r="AB82">
        <f t="shared" si="9"/>
        <v>4.5576742696105214E-29</v>
      </c>
      <c r="AC82">
        <f t="shared" si="10"/>
        <v>1182.7092562285277</v>
      </c>
      <c r="AD82">
        <f t="shared" si="11"/>
        <v>6.9746140709485758</v>
      </c>
      <c r="AE82">
        <f t="shared" si="12"/>
        <v>1.0356917215299028E-25</v>
      </c>
      <c r="AF82">
        <f t="shared" si="13"/>
        <v>4.6971851969342363E-66</v>
      </c>
      <c r="AG82">
        <f t="shared" si="14"/>
        <v>2.2678634821788577E-92</v>
      </c>
      <c r="AH82">
        <f t="shared" si="15"/>
        <v>3.7987468524984405E-154</v>
      </c>
      <c r="AI82">
        <f t="shared" si="16"/>
        <v>4.6771124188048267E-50</v>
      </c>
      <c r="AJ82">
        <f t="shared" si="28"/>
        <v>1193.5166107119542</v>
      </c>
    </row>
    <row r="83" spans="1:36" x14ac:dyDescent="0.35">
      <c r="A83">
        <v>981.34960899999999</v>
      </c>
      <c r="B83">
        <f t="shared" si="17"/>
        <v>0.54416423257374713</v>
      </c>
      <c r="C83">
        <f t="shared" si="18"/>
        <v>1.1414493913287937E-33</v>
      </c>
      <c r="D83">
        <f t="shared" si="19"/>
        <v>673.8697432660199</v>
      </c>
      <c r="E83">
        <f t="shared" si="20"/>
        <v>0.28413411573110808</v>
      </c>
      <c r="F83">
        <f t="shared" si="21"/>
        <v>2.2913708044236527E-35</v>
      </c>
      <c r="G83">
        <f t="shared" si="22"/>
        <v>1.0422801309715424E-78</v>
      </c>
      <c r="H83">
        <f t="shared" si="23"/>
        <v>2.6123865489216651E-108</v>
      </c>
      <c r="I83">
        <f t="shared" si="24"/>
        <v>4.3453251029501905E-176</v>
      </c>
      <c r="J83">
        <f t="shared" si="25"/>
        <v>6.5765628194339388E-56</v>
      </c>
      <c r="K83">
        <f t="shared" si="26"/>
        <v>674.69804161432478</v>
      </c>
      <c r="L83">
        <v>529.68376599999999</v>
      </c>
      <c r="M83">
        <f t="shared" si="27"/>
        <v>145.01427561432479</v>
      </c>
      <c r="Z83">
        <v>1022</v>
      </c>
      <c r="AA83">
        <f t="shared" si="8"/>
        <v>4.2162963974862837</v>
      </c>
      <c r="AB83">
        <f t="shared" si="9"/>
        <v>7.7375129067417026E-29</v>
      </c>
      <c r="AC83">
        <f t="shared" si="10"/>
        <v>1207.7220983130317</v>
      </c>
      <c r="AD83">
        <f t="shared" si="11"/>
        <v>8.0843041152505837</v>
      </c>
      <c r="AE83">
        <f t="shared" si="12"/>
        <v>2.9901018813416066E-25</v>
      </c>
      <c r="AF83">
        <f t="shared" si="13"/>
        <v>1.983909730818345E-65</v>
      </c>
      <c r="AG83">
        <f t="shared" si="14"/>
        <v>1.4021722517787033E-91</v>
      </c>
      <c r="AH83">
        <f t="shared" si="15"/>
        <v>4.74101342889748E-153</v>
      </c>
      <c r="AI83">
        <f t="shared" si="16"/>
        <v>9.2129950117572143E-50</v>
      </c>
      <c r="AJ83">
        <f t="shared" si="28"/>
        <v>1220.0226988257687</v>
      </c>
    </row>
    <row r="84" spans="1:36" x14ac:dyDescent="0.35">
      <c r="A84">
        <v>982.66992200000004</v>
      </c>
      <c r="B84">
        <f t="shared" si="17"/>
        <v>0.5836791484228756</v>
      </c>
      <c r="C84">
        <f t="shared" si="18"/>
        <v>1.6581876283525681E-33</v>
      </c>
      <c r="D84">
        <f t="shared" si="19"/>
        <v>690.35922770145646</v>
      </c>
      <c r="E84">
        <f t="shared" si="20"/>
        <v>0.32043313290332315</v>
      </c>
      <c r="F84">
        <f t="shared" si="21"/>
        <v>5.1719923072749156E-35</v>
      </c>
      <c r="G84">
        <f t="shared" si="22"/>
        <v>2.9368872773310916E-78</v>
      </c>
      <c r="H84">
        <f t="shared" si="23"/>
        <v>9.5908760342397599E-108</v>
      </c>
      <c r="I84">
        <f t="shared" si="24"/>
        <v>2.5780776858526681E-175</v>
      </c>
      <c r="J84">
        <f t="shared" si="25"/>
        <v>1.0543700637121291E-55</v>
      </c>
      <c r="K84">
        <f t="shared" si="26"/>
        <v>691.26333998278267</v>
      </c>
      <c r="L84">
        <v>544.85664099999997</v>
      </c>
      <c r="M84">
        <f t="shared" si="27"/>
        <v>146.4066989827827</v>
      </c>
      <c r="Z84">
        <v>1024</v>
      </c>
      <c r="AA84">
        <f t="shared" si="8"/>
        <v>4.6356649248117092</v>
      </c>
      <c r="AB84">
        <f t="shared" si="9"/>
        <v>1.3111388994264343E-28</v>
      </c>
      <c r="AC84">
        <f t="shared" si="10"/>
        <v>1232.2716368134952</v>
      </c>
      <c r="AD84">
        <f t="shared" si="11"/>
        <v>9.3539957787175254</v>
      </c>
      <c r="AE84">
        <f t="shared" si="12"/>
        <v>8.5563449258579263E-25</v>
      </c>
      <c r="AF84">
        <f t="shared" si="13"/>
        <v>8.3242015736634752E-65</v>
      </c>
      <c r="AG84">
        <f t="shared" si="14"/>
        <v>8.603642272248531E-91</v>
      </c>
      <c r="AH84">
        <f t="shared" si="15"/>
        <v>5.8647409494666398E-152</v>
      </c>
      <c r="AI84">
        <f t="shared" si="16"/>
        <v>1.8113317189329781E-49</v>
      </c>
      <c r="AJ84">
        <f t="shared" si="28"/>
        <v>1246.2612975170243</v>
      </c>
    </row>
    <row r="85" spans="1:36" x14ac:dyDescent="0.35">
      <c r="A85">
        <v>983.99023399999999</v>
      </c>
      <c r="B85">
        <f t="shared" si="17"/>
        <v>0.62591216027747898</v>
      </c>
      <c r="C85">
        <f t="shared" si="18"/>
        <v>2.4068953703142474E-33</v>
      </c>
      <c r="D85">
        <f t="shared" si="19"/>
        <v>707.00413766818042</v>
      </c>
      <c r="E85">
        <f t="shared" si="20"/>
        <v>0.36109106314465356</v>
      </c>
      <c r="F85">
        <f t="shared" si="21"/>
        <v>1.1628959456577517E-34</v>
      </c>
      <c r="G85">
        <f t="shared" si="22"/>
        <v>8.2516691464978236E-78</v>
      </c>
      <c r="H85">
        <f t="shared" si="23"/>
        <v>3.509449600877381E-107</v>
      </c>
      <c r="I85">
        <f t="shared" si="24"/>
        <v>1.5236664280995932E-174</v>
      </c>
      <c r="J85">
        <f t="shared" si="25"/>
        <v>1.6889900285769233E-55</v>
      </c>
      <c r="K85">
        <f t="shared" si="26"/>
        <v>707.99114089160253</v>
      </c>
      <c r="L85">
        <v>560.24188300000003</v>
      </c>
      <c r="M85">
        <f t="shared" si="27"/>
        <v>147.7492578916025</v>
      </c>
      <c r="Z85">
        <v>1026</v>
      </c>
      <c r="AA85">
        <f t="shared" si="8"/>
        <v>5.0939199539025459</v>
      </c>
      <c r="AB85">
        <f t="shared" si="9"/>
        <v>2.2176103067775294E-28</v>
      </c>
      <c r="AC85">
        <f t="shared" si="10"/>
        <v>1256.3085470521526</v>
      </c>
      <c r="AD85">
        <f t="shared" si="11"/>
        <v>10.803979788705645</v>
      </c>
      <c r="AE85">
        <f t="shared" si="12"/>
        <v>2.4268190596883842E-24</v>
      </c>
      <c r="AF85">
        <f t="shared" si="13"/>
        <v>3.469762312952941E-64</v>
      </c>
      <c r="AG85">
        <f t="shared" si="14"/>
        <v>5.2391379859828835E-90</v>
      </c>
      <c r="AH85">
        <f t="shared" si="15"/>
        <v>7.1907352324804758E-151</v>
      </c>
      <c r="AI85">
        <f t="shared" si="16"/>
        <v>3.5544243670034796E-49</v>
      </c>
      <c r="AJ85">
        <f t="shared" si="28"/>
        <v>1272.2064467947607</v>
      </c>
    </row>
    <row r="86" spans="1:36" x14ac:dyDescent="0.35">
      <c r="A86">
        <v>985.31054700000004</v>
      </c>
      <c r="B86">
        <f t="shared" ref="B86:B149" si="29">$I$2*_xlfn.NORM.DIST($A86,$F$2,$H$2/$A$19,0)</f>
        <v>0.67103885839129751</v>
      </c>
      <c r="C86">
        <f t="shared" ref="C86:C149" si="30">$R$2*_xlfn.NORM.DIST($A86,$O$2,$Q$2/$A$19,0)</f>
        <v>3.4908205900578141E-33</v>
      </c>
      <c r="D86">
        <f t="shared" ref="D86:D149" si="31">$W$2*_xlfn.NORM.DIST($A86,$T$2,$V$2/$A$19,0)</f>
        <v>723.79642947131595</v>
      </c>
      <c r="E86">
        <f t="shared" ref="E86:E149" si="32">$AB$2*_xlfn.NORM.DIST($A86,$Y$2,$AA$2/$A$19,0)</f>
        <v>0.40659443743359075</v>
      </c>
      <c r="F86">
        <f t="shared" ref="F86:F149" si="33">$AG$2*_xlfn.NORM.DIST($A86,$AD$2,$AF$2/$A$19,0)</f>
        <v>2.6046229725014705E-34</v>
      </c>
      <c r="G86">
        <f t="shared" ref="G86:G149" si="34">$AL$2*_xlfn.NORM.DIST($A86,$AI$2,$AK$2/$A$19,0)</f>
        <v>2.3117918280447131E-77</v>
      </c>
      <c r="H86">
        <f t="shared" ref="H86:H149" si="35">$AQ$2*_xlfn.NORM.DIST($A86,$AN$2,$AP$2/$A$19,0)</f>
        <v>1.2799131150258973E-106</v>
      </c>
      <c r="I86">
        <f t="shared" ref="I86:I149" si="36">$AV$2*_xlfn.NORM.DIST($A86,$AS$2,$AU$2/$A$19,0)</f>
        <v>8.9702622336679958E-174</v>
      </c>
      <c r="J86">
        <f t="shared" ref="J86:J149" si="37">$BA$2*_xlfn.NORM.DIST($A86,$AX$2,$AZ$2/$A$19,0)</f>
        <v>2.7033441648469297E-55</v>
      </c>
      <c r="K86">
        <f t="shared" si="26"/>
        <v>724.8740627671408</v>
      </c>
      <c r="L86">
        <v>575.83358499999997</v>
      </c>
      <c r="M86">
        <f t="shared" si="27"/>
        <v>149.04047776714083</v>
      </c>
      <c r="Z86">
        <v>1028</v>
      </c>
      <c r="AA86">
        <f t="shared" ref="AA86:AA149" si="38">$I$2*_xlfn.NORM.DIST($Z86,$F$2,$H$2/$A$19,0)</f>
        <v>5.5943723863219867</v>
      </c>
      <c r="AB86">
        <f t="shared" ref="AB86:AB149" si="39">$R$2*_xlfn.NORM.DIST($Z86,$O$2,$Q$2/$A$19,0)</f>
        <v>3.7437856339447604E-28</v>
      </c>
      <c r="AC86">
        <f t="shared" ref="AC86:AC149" si="40">$W$2*_xlfn.NORM.DIST($Z86,$T$2,$V$2/$A$19,0)</f>
        <v>1279.7837717624591</v>
      </c>
      <c r="AD86">
        <f t="shared" ref="AD86:AD149" si="41">$AB$2*_xlfn.NORM.DIST($Z86,$Y$2,$AA$2/$A$19,0)</f>
        <v>12.45668329577129</v>
      </c>
      <c r="AE86">
        <f t="shared" ref="AE86:AE149" si="42">$AG$2*_xlfn.NORM.DIST($Z86,$AD$2,$AF$2/$A$19,0)</f>
        <v>6.8223394885313559E-24</v>
      </c>
      <c r="AF86">
        <f t="shared" ref="AF86:AF149" si="43">$AL$2*_xlfn.NORM.DIST($Z86,$AI$2,$AK$2/$A$19,0)</f>
        <v>1.4367900757565218E-63</v>
      </c>
      <c r="AG86">
        <f t="shared" ref="AG86:AG149" si="44">$AQ$2*_xlfn.NORM.DIST($Z86,$AN$2,$AP$2/$A$19,0)</f>
        <v>3.1661671948818128E-89</v>
      </c>
      <c r="AH86">
        <f t="shared" ref="AH86:AH149" si="45">$AV$2*_xlfn.NORM.DIST($Z86,$AS$2,$AU$2/$A$19,0)</f>
        <v>8.738654689658962E-150</v>
      </c>
      <c r="AI86">
        <f t="shared" ref="AI86:AI149" si="46">$BA$2*_xlfn.NORM.DIST($Z86,$AX$2,$AZ$2/$A$19,0)</f>
        <v>6.961690179267781E-49</v>
      </c>
      <c r="AJ86">
        <f t="shared" si="28"/>
        <v>1297.8348274445523</v>
      </c>
    </row>
    <row r="87" spans="1:36" x14ac:dyDescent="0.35">
      <c r="A87">
        <v>986.63085899999999</v>
      </c>
      <c r="B87">
        <f t="shared" si="29"/>
        <v>0.71924520501325706</v>
      </c>
      <c r="C87">
        <f t="shared" si="30"/>
        <v>5.0587635198533502E-33</v>
      </c>
      <c r="D87">
        <f t="shared" si="31"/>
        <v>740.72765878982898</v>
      </c>
      <c r="E87">
        <f t="shared" si="32"/>
        <v>0.45747926686796986</v>
      </c>
      <c r="F87">
        <f t="shared" si="33"/>
        <v>5.8112474765612399E-34</v>
      </c>
      <c r="G87">
        <f t="shared" si="34"/>
        <v>6.4581384825504897E-77</v>
      </c>
      <c r="H87">
        <f t="shared" si="35"/>
        <v>4.6524516057218261E-106</v>
      </c>
      <c r="I87">
        <f t="shared" si="36"/>
        <v>5.2606638972360263E-173</v>
      </c>
      <c r="J87">
        <f t="shared" si="37"/>
        <v>4.3233014565054872E-55</v>
      </c>
      <c r="K87">
        <f t="shared" ref="K87:K150" si="47">SUM(B87:J87)</f>
        <v>741.90438326171022</v>
      </c>
      <c r="L87">
        <v>591.62544800000001</v>
      </c>
      <c r="M87">
        <f t="shared" ref="M87:M150" si="48">K87-L87</f>
        <v>150.27893526171022</v>
      </c>
      <c r="Z87">
        <v>1030</v>
      </c>
      <c r="AA87">
        <f t="shared" si="38"/>
        <v>6.1405857861131361</v>
      </c>
      <c r="AB87">
        <f t="shared" si="39"/>
        <v>6.3084974015267535E-28</v>
      </c>
      <c r="AC87">
        <f t="shared" si="40"/>
        <v>1302.6486856938293</v>
      </c>
      <c r="AD87">
        <f t="shared" si="41"/>
        <v>14.336830444418863</v>
      </c>
      <c r="AE87">
        <f t="shared" si="42"/>
        <v>1.9009735416503597E-23</v>
      </c>
      <c r="AF87">
        <f t="shared" si="43"/>
        <v>5.9104884115438243E-63</v>
      </c>
      <c r="AG87">
        <f t="shared" si="44"/>
        <v>1.8989099431459708E-88</v>
      </c>
      <c r="AH87">
        <f t="shared" si="45"/>
        <v>1.0525983256390622E-148</v>
      </c>
      <c r="AI87">
        <f t="shared" si="46"/>
        <v>1.3609251339188568E-48</v>
      </c>
      <c r="AJ87">
        <f t="shared" ref="AJ87:AJ150" si="49">SUM(AA87:AI87)</f>
        <v>1323.1261019243614</v>
      </c>
    </row>
    <row r="88" spans="1:36" x14ac:dyDescent="0.35">
      <c r="A88">
        <v>987.95117200000004</v>
      </c>
      <c r="B88">
        <f t="shared" si="29"/>
        <v>0.77072837956157847</v>
      </c>
      <c r="C88">
        <f t="shared" si="30"/>
        <v>7.3250063091380814E-33</v>
      </c>
      <c r="D88">
        <f t="shared" si="31"/>
        <v>757.78908603229866</v>
      </c>
      <c r="E88">
        <f t="shared" si="32"/>
        <v>0.51433581694043395</v>
      </c>
      <c r="F88">
        <f t="shared" si="33"/>
        <v>1.2915609213631897E-33</v>
      </c>
      <c r="G88">
        <f t="shared" si="34"/>
        <v>1.7989470057593099E-76</v>
      </c>
      <c r="H88">
        <f t="shared" si="35"/>
        <v>1.6855590988947492E-105</v>
      </c>
      <c r="I88">
        <f t="shared" si="36"/>
        <v>3.073245905102029E-172</v>
      </c>
      <c r="J88">
        <f t="shared" si="37"/>
        <v>6.9082800267928224E-55</v>
      </c>
      <c r="K88">
        <f t="shared" si="47"/>
        <v>759.07415022880059</v>
      </c>
      <c r="L88">
        <v>607.61087899999995</v>
      </c>
      <c r="M88">
        <f t="shared" si="48"/>
        <v>151.46327122880064</v>
      </c>
      <c r="Z88">
        <v>1032</v>
      </c>
      <c r="AA88">
        <f t="shared" si="38"/>
        <v>6.7363929148990938</v>
      </c>
      <c r="AB88">
        <f t="shared" si="39"/>
        <v>1.0610359444173339E-27</v>
      </c>
      <c r="AC88">
        <f t="shared" si="40"/>
        <v>1324.8552616046245</v>
      </c>
      <c r="AD88">
        <f t="shared" si="41"/>
        <v>16.47160585293615</v>
      </c>
      <c r="AE88">
        <f t="shared" si="42"/>
        <v>5.2500765272495019E-23</v>
      </c>
      <c r="AF88">
        <f t="shared" si="43"/>
        <v>2.4154045352520593E-62</v>
      </c>
      <c r="AG88">
        <f t="shared" si="44"/>
        <v>1.1302419126642387E-87</v>
      </c>
      <c r="AH88">
        <f t="shared" si="45"/>
        <v>1.2566883451467336E-147</v>
      </c>
      <c r="AI88">
        <f t="shared" si="46"/>
        <v>2.655387502319944E-48</v>
      </c>
      <c r="AJ88">
        <f t="shared" si="49"/>
        <v>1348.0632603724598</v>
      </c>
    </row>
    <row r="89" spans="1:36" x14ac:dyDescent="0.35">
      <c r="A89">
        <v>989.26953100000003</v>
      </c>
      <c r="B89">
        <f t="shared" si="29"/>
        <v>0.8256130933755601</v>
      </c>
      <c r="C89">
        <f t="shared" si="30"/>
        <v>1.0592077343745109E-32</v>
      </c>
      <c r="D89">
        <f t="shared" si="31"/>
        <v>774.94607703519398</v>
      </c>
      <c r="E89">
        <f t="shared" si="32"/>
        <v>0.57771400966023112</v>
      </c>
      <c r="F89">
        <f t="shared" si="33"/>
        <v>2.8560880350573563E-33</v>
      </c>
      <c r="G89">
        <f t="shared" si="34"/>
        <v>4.9891407630605136E-76</v>
      </c>
      <c r="H89">
        <f t="shared" si="35"/>
        <v>6.0749433625250489E-105</v>
      </c>
      <c r="I89">
        <f t="shared" si="36"/>
        <v>1.7837914716467822E-171</v>
      </c>
      <c r="J89">
        <f t="shared" si="37"/>
        <v>1.1022090567695732E-54</v>
      </c>
      <c r="K89">
        <f t="shared" si="47"/>
        <v>776.34940413822972</v>
      </c>
      <c r="L89">
        <v>623.75884799999994</v>
      </c>
      <c r="M89">
        <f t="shared" si="48"/>
        <v>152.59055613822977</v>
      </c>
      <c r="Z89">
        <v>1034</v>
      </c>
      <c r="AA89">
        <f t="shared" si="38"/>
        <v>7.3859131040993757</v>
      </c>
      <c r="AB89">
        <f t="shared" si="39"/>
        <v>1.7812442596803314E-27</v>
      </c>
      <c r="AC89">
        <f t="shared" si="40"/>
        <v>1346.3562368608884</v>
      </c>
      <c r="AD89">
        <f t="shared" si="41"/>
        <v>18.890819586652409</v>
      </c>
      <c r="AE89">
        <f t="shared" si="42"/>
        <v>1.4371497100648434E-22</v>
      </c>
      <c r="AF89">
        <f t="shared" si="43"/>
        <v>9.8060215041579972E-62</v>
      </c>
      <c r="AG89">
        <f t="shared" si="44"/>
        <v>6.6762864733223649E-87</v>
      </c>
      <c r="AH89">
        <f t="shared" si="45"/>
        <v>1.4870970629452791E-146</v>
      </c>
      <c r="AI89">
        <f t="shared" si="46"/>
        <v>5.1712520723466891E-48</v>
      </c>
      <c r="AJ89">
        <f t="shared" si="49"/>
        <v>1372.6329695516404</v>
      </c>
    </row>
    <row r="90" spans="1:36" x14ac:dyDescent="0.35">
      <c r="A90">
        <v>990.58984399999997</v>
      </c>
      <c r="B90">
        <f t="shared" si="29"/>
        <v>0.88428283974586885</v>
      </c>
      <c r="C90">
        <f t="shared" si="30"/>
        <v>1.5312235457472482E-32</v>
      </c>
      <c r="D90">
        <f t="shared" si="31"/>
        <v>792.24005779179538</v>
      </c>
      <c r="E90">
        <f t="shared" si="32"/>
        <v>0.64851407400570926</v>
      </c>
      <c r="F90">
        <f t="shared" si="33"/>
        <v>6.298847800066904E-33</v>
      </c>
      <c r="G90">
        <f t="shared" si="34"/>
        <v>1.3817921414074443E-75</v>
      </c>
      <c r="H90">
        <f t="shared" si="35"/>
        <v>2.1863874382796298E-104</v>
      </c>
      <c r="I90">
        <f t="shared" si="36"/>
        <v>1.034057855803939E-170</v>
      </c>
      <c r="J90">
        <f t="shared" si="37"/>
        <v>1.7583247206124028E-54</v>
      </c>
      <c r="K90">
        <f t="shared" si="47"/>
        <v>793.77285470554693</v>
      </c>
      <c r="L90">
        <v>640.10996</v>
      </c>
      <c r="M90">
        <f t="shared" si="48"/>
        <v>153.66289470554693</v>
      </c>
      <c r="Z90">
        <v>1036</v>
      </c>
      <c r="AA90">
        <f t="shared" si="38"/>
        <v>8.0935704854322896</v>
      </c>
      <c r="AB90">
        <f t="shared" si="39"/>
        <v>2.9847370183166015E-27</v>
      </c>
      <c r="AC90">
        <f t="shared" si="40"/>
        <v>1367.1052798405831</v>
      </c>
      <c r="AD90">
        <f t="shared" si="41"/>
        <v>21.627071974266766</v>
      </c>
      <c r="AE90">
        <f t="shared" si="42"/>
        <v>3.8992870317282784E-22</v>
      </c>
      <c r="AF90">
        <f t="shared" si="43"/>
        <v>3.9548704498000826E-61</v>
      </c>
      <c r="AG90">
        <f t="shared" si="44"/>
        <v>3.9137676107949528E-86</v>
      </c>
      <c r="AH90">
        <f t="shared" si="45"/>
        <v>1.7442063388407265E-145</v>
      </c>
      <c r="AI90">
        <f t="shared" si="46"/>
        <v>1.0051656479615947E-47</v>
      </c>
      <c r="AJ90">
        <f t="shared" si="49"/>
        <v>1396.8259223002822</v>
      </c>
    </row>
    <row r="91" spans="1:36" x14ac:dyDescent="0.35">
      <c r="A91">
        <v>991.90820299999996</v>
      </c>
      <c r="B91">
        <f t="shared" si="29"/>
        <v>0.94679722998500915</v>
      </c>
      <c r="C91">
        <f t="shared" si="30"/>
        <v>2.2105819233127121E-32</v>
      </c>
      <c r="D91">
        <f t="shared" si="31"/>
        <v>809.61009615322337</v>
      </c>
      <c r="E91">
        <f t="shared" si="32"/>
        <v>0.72730685435365805</v>
      </c>
      <c r="F91">
        <f t="shared" si="33"/>
        <v>1.3821869052377744E-32</v>
      </c>
      <c r="G91">
        <f t="shared" si="34"/>
        <v>3.8103050080447764E-75</v>
      </c>
      <c r="H91">
        <f t="shared" si="35"/>
        <v>7.8280285487463036E-104</v>
      </c>
      <c r="I91">
        <f t="shared" si="36"/>
        <v>5.9558064510952617E-170</v>
      </c>
      <c r="J91">
        <f t="shared" si="37"/>
        <v>2.8007534587874948E-54</v>
      </c>
      <c r="K91">
        <f t="shared" si="47"/>
        <v>811.284200237562</v>
      </c>
      <c r="L91">
        <v>656.60825899999998</v>
      </c>
      <c r="M91">
        <f t="shared" si="48"/>
        <v>154.67594123756203</v>
      </c>
      <c r="Z91">
        <v>1038</v>
      </c>
      <c r="AA91">
        <f t="shared" si="38"/>
        <v>8.8641130994433297</v>
      </c>
      <c r="AB91">
        <f t="shared" si="39"/>
        <v>4.9920379611449404E-27</v>
      </c>
      <c r="AC91">
        <f t="shared" si="40"/>
        <v>1387.0571553302298</v>
      </c>
      <c r="AD91">
        <f t="shared" si="41"/>
        <v>24.715916371830577</v>
      </c>
      <c r="AE91">
        <f t="shared" si="42"/>
        <v>1.0486129460859035E-21</v>
      </c>
      <c r="AF91">
        <f t="shared" si="43"/>
        <v>1.5845579948192743E-60</v>
      </c>
      <c r="AG91">
        <f t="shared" si="44"/>
        <v>2.2769401849963318E-85</v>
      </c>
      <c r="AH91">
        <f t="shared" si="45"/>
        <v>2.0276977587746605E-144</v>
      </c>
      <c r="AI91">
        <f t="shared" si="46"/>
        <v>1.9500856967168413E-47</v>
      </c>
      <c r="AJ91">
        <f t="shared" si="49"/>
        <v>1420.6371848015037</v>
      </c>
    </row>
    <row r="92" spans="1:36" x14ac:dyDescent="0.35">
      <c r="A92">
        <v>993.22656300000006</v>
      </c>
      <c r="B92">
        <f t="shared" si="29"/>
        <v>1.0134869015538706</v>
      </c>
      <c r="C92">
        <f t="shared" si="30"/>
        <v>3.1887645211320672E-32</v>
      </c>
      <c r="D92">
        <f t="shared" si="31"/>
        <v>827.07166487283132</v>
      </c>
      <c r="E92">
        <f t="shared" si="32"/>
        <v>0.8150463599266774</v>
      </c>
      <c r="F92">
        <f t="shared" si="33"/>
        <v>3.0213317495139439E-32</v>
      </c>
      <c r="G92">
        <f t="shared" si="34"/>
        <v>1.0476900934202599E-74</v>
      </c>
      <c r="H92">
        <f t="shared" si="35"/>
        <v>2.7934614002085482E-103</v>
      </c>
      <c r="I92">
        <f t="shared" si="36"/>
        <v>3.4171387387959873E-169</v>
      </c>
      <c r="J92">
        <f t="shared" si="37"/>
        <v>4.4575064206630049E-54</v>
      </c>
      <c r="K92">
        <f t="shared" si="47"/>
        <v>828.90019813431184</v>
      </c>
      <c r="L92">
        <v>673.26997600000004</v>
      </c>
      <c r="M92">
        <f t="shared" si="48"/>
        <v>155.63022213431179</v>
      </c>
      <c r="Z92">
        <v>1040</v>
      </c>
      <c r="AA92">
        <f t="shared" si="38"/>
        <v>9.7026329001408573</v>
      </c>
      <c r="AB92">
        <f t="shared" si="39"/>
        <v>8.3337198990138528E-27</v>
      </c>
      <c r="AC92">
        <f t="shared" si="40"/>
        <v>1406.1678880930453</v>
      </c>
      <c r="AD92">
        <f t="shared" si="41"/>
        <v>28.196017726147677</v>
      </c>
      <c r="AE92">
        <f t="shared" si="42"/>
        <v>2.795065830638921E-21</v>
      </c>
      <c r="AF92">
        <f t="shared" si="43"/>
        <v>6.3069657534956466E-60</v>
      </c>
      <c r="AG92">
        <f t="shared" si="44"/>
        <v>1.3146335903003897E-84</v>
      </c>
      <c r="AH92">
        <f t="shared" si="45"/>
        <v>2.3364441159381164E-143</v>
      </c>
      <c r="AI92">
        <f t="shared" si="46"/>
        <v>3.7761034595821658E-47</v>
      </c>
      <c r="AJ92">
        <f t="shared" si="49"/>
        <v>1444.0665387193337</v>
      </c>
    </row>
    <row r="93" spans="1:36" x14ac:dyDescent="0.35">
      <c r="A93">
        <v>994.54492200000004</v>
      </c>
      <c r="B93">
        <f t="shared" si="29"/>
        <v>1.0846125790916867</v>
      </c>
      <c r="C93">
        <f t="shared" si="30"/>
        <v>4.5960618274000574E-32</v>
      </c>
      <c r="D93">
        <f t="shared" si="31"/>
        <v>844.61436710982639</v>
      </c>
      <c r="E93">
        <f t="shared" si="32"/>
        <v>0.91266884462383491</v>
      </c>
      <c r="F93">
        <f t="shared" si="33"/>
        <v>6.5789338585925147E-32</v>
      </c>
      <c r="G93">
        <f t="shared" si="34"/>
        <v>2.8725086128894117E-74</v>
      </c>
      <c r="H93">
        <f t="shared" si="35"/>
        <v>9.9356688171495645E-103</v>
      </c>
      <c r="I93">
        <f t="shared" si="36"/>
        <v>1.953033962340037E-168</v>
      </c>
      <c r="J93">
        <f t="shared" si="37"/>
        <v>7.0884301658966346E-54</v>
      </c>
      <c r="K93">
        <f t="shared" si="47"/>
        <v>846.61164853354182</v>
      </c>
      <c r="L93">
        <v>690.08695499999999</v>
      </c>
      <c r="M93">
        <f t="shared" si="48"/>
        <v>156.52469353354184</v>
      </c>
      <c r="Z93">
        <v>1042</v>
      </c>
      <c r="AA93">
        <f t="shared" si="38"/>
        <v>10.614586671917072</v>
      </c>
      <c r="AB93">
        <f t="shared" si="39"/>
        <v>1.3886382790650937E-26</v>
      </c>
      <c r="AC93">
        <f t="shared" si="40"/>
        <v>1424.394923785067</v>
      </c>
      <c r="AD93">
        <f t="shared" si="41"/>
        <v>32.109304531935202</v>
      </c>
      <c r="AE93">
        <f t="shared" si="42"/>
        <v>7.3844079802489211E-21</v>
      </c>
      <c r="AF93">
        <f t="shared" si="43"/>
        <v>2.4938438859051501E-59</v>
      </c>
      <c r="AG93">
        <f t="shared" si="44"/>
        <v>7.5327636912628532E-84</v>
      </c>
      <c r="AH93">
        <f t="shared" si="45"/>
        <v>2.6684212506570016E-142</v>
      </c>
      <c r="AI93">
        <f t="shared" si="46"/>
        <v>7.2980729753243075E-47</v>
      </c>
      <c r="AJ93">
        <f t="shared" si="49"/>
        <v>1467.1188149889192</v>
      </c>
    </row>
    <row r="94" spans="1:36" x14ac:dyDescent="0.35">
      <c r="A94">
        <v>995.86328100000003</v>
      </c>
      <c r="B94">
        <f t="shared" si="29"/>
        <v>1.1604501566894192</v>
      </c>
      <c r="C94">
        <f t="shared" si="30"/>
        <v>6.6190700007813922E-32</v>
      </c>
      <c r="D94">
        <f t="shared" si="31"/>
        <v>862.22753790247953</v>
      </c>
      <c r="E94">
        <f t="shared" si="32"/>
        <v>1.0211991815508117</v>
      </c>
      <c r="F94">
        <f t="shared" si="33"/>
        <v>1.4270472392146418E-31</v>
      </c>
      <c r="G94">
        <f t="shared" si="34"/>
        <v>7.8531805386191112E-74</v>
      </c>
      <c r="H94">
        <f t="shared" si="35"/>
        <v>3.522217065597144E-102</v>
      </c>
      <c r="I94">
        <f t="shared" si="36"/>
        <v>1.1119434549778178E-167</v>
      </c>
      <c r="J94">
        <f t="shared" si="37"/>
        <v>1.1262875859498021E-53</v>
      </c>
      <c r="K94">
        <f t="shared" si="47"/>
        <v>864.4091872407198</v>
      </c>
      <c r="L94">
        <v>707.05080399999997</v>
      </c>
      <c r="M94">
        <f t="shared" si="48"/>
        <v>157.35838324071983</v>
      </c>
      <c r="Z94">
        <v>1044</v>
      </c>
      <c r="AA94">
        <f t="shared" si="38"/>
        <v>11.605817872771638</v>
      </c>
      <c r="AB94">
        <f t="shared" si="39"/>
        <v>2.3095564364851404E-26</v>
      </c>
      <c r="AC94">
        <f t="shared" si="40"/>
        <v>1441.6972863984431</v>
      </c>
      <c r="AD94">
        <f t="shared" si="41"/>
        <v>36.501111518773499</v>
      </c>
      <c r="AE94">
        <f t="shared" si="42"/>
        <v>1.9336868371499694E-20</v>
      </c>
      <c r="AF94">
        <f t="shared" si="43"/>
        <v>9.7961293351476282E-59</v>
      </c>
      <c r="AG94">
        <f t="shared" si="44"/>
        <v>4.2835168342240498E-83</v>
      </c>
      <c r="AH94">
        <f t="shared" si="45"/>
        <v>3.0206485571440289E-141</v>
      </c>
      <c r="AI94">
        <f t="shared" si="46"/>
        <v>1.4078184337751988E-46</v>
      </c>
      <c r="AJ94">
        <f t="shared" si="49"/>
        <v>1489.8042157899883</v>
      </c>
    </row>
    <row r="95" spans="1:36" x14ac:dyDescent="0.35">
      <c r="A95">
        <v>997.18164100000001</v>
      </c>
      <c r="B95">
        <f t="shared" si="29"/>
        <v>1.241291341169535</v>
      </c>
      <c r="C95">
        <f t="shared" si="30"/>
        <v>9.524800858237116E-32</v>
      </c>
      <c r="D95">
        <f t="shared" si="31"/>
        <v>879.90021323813096</v>
      </c>
      <c r="E95">
        <f t="shared" si="32"/>
        <v>1.1417579561421833</v>
      </c>
      <c r="F95">
        <f t="shared" si="33"/>
        <v>3.0835227435120743E-31</v>
      </c>
      <c r="G95">
        <f t="shared" si="34"/>
        <v>2.1408482964118178E-73</v>
      </c>
      <c r="H95">
        <f t="shared" si="35"/>
        <v>1.2445149564000245E-101</v>
      </c>
      <c r="I95">
        <f t="shared" si="36"/>
        <v>6.3064056841571426E-167</v>
      </c>
      <c r="J95">
        <f t="shared" si="37"/>
        <v>1.7880918599030019E-53</v>
      </c>
      <c r="K95">
        <f t="shared" si="47"/>
        <v>882.28326253544276</v>
      </c>
      <c r="L95">
        <v>724.15287999999998</v>
      </c>
      <c r="M95">
        <f t="shared" si="48"/>
        <v>158.13038253544278</v>
      </c>
      <c r="Z95">
        <v>1046</v>
      </c>
      <c r="AA95">
        <f t="shared" si="38"/>
        <v>12.682579415424819</v>
      </c>
      <c r="AB95">
        <f t="shared" si="39"/>
        <v>3.8340452886615334E-26</v>
      </c>
      <c r="AC95">
        <f t="shared" si="40"/>
        <v>1458.0357314191169</v>
      </c>
      <c r="AD95">
        <f t="shared" si="41"/>
        <v>41.420310148924024</v>
      </c>
      <c r="AE95">
        <f t="shared" si="42"/>
        <v>5.018840743379088E-20</v>
      </c>
      <c r="AF95">
        <f t="shared" si="43"/>
        <v>3.8227527910979406E-58</v>
      </c>
      <c r="AG95">
        <f t="shared" si="44"/>
        <v>2.4173700013366096E-82</v>
      </c>
      <c r="AH95">
        <f t="shared" si="45"/>
        <v>3.3891658702789349E-140</v>
      </c>
      <c r="AI95">
        <f t="shared" si="46"/>
        <v>2.7105612305309481E-46</v>
      </c>
      <c r="AJ95">
        <f t="shared" si="49"/>
        <v>1512.1386209834659</v>
      </c>
    </row>
    <row r="96" spans="1:36" x14ac:dyDescent="0.35">
      <c r="A96">
        <v>998.49804700000004</v>
      </c>
      <c r="B96">
        <f t="shared" si="29"/>
        <v>1.3273125531586139</v>
      </c>
      <c r="C96">
        <f t="shared" si="30"/>
        <v>1.3687654980300777E-31</v>
      </c>
      <c r="D96">
        <f t="shared" si="31"/>
        <v>897.59481736951147</v>
      </c>
      <c r="E96">
        <f t="shared" si="32"/>
        <v>1.2753602160536248</v>
      </c>
      <c r="F96">
        <f t="shared" si="33"/>
        <v>6.6296326613246883E-31</v>
      </c>
      <c r="G96">
        <f t="shared" si="34"/>
        <v>5.8108434458664957E-73</v>
      </c>
      <c r="H96">
        <f t="shared" si="35"/>
        <v>4.3746106017125988E-101</v>
      </c>
      <c r="I96">
        <f t="shared" si="36"/>
        <v>3.5538038835605349E-166</v>
      </c>
      <c r="J96">
        <f t="shared" si="37"/>
        <v>2.8344889599906159E-53</v>
      </c>
      <c r="K96">
        <f t="shared" si="47"/>
        <v>900.19749013872377</v>
      </c>
      <c r="L96">
        <v>741.35864800000002</v>
      </c>
      <c r="M96">
        <f t="shared" si="48"/>
        <v>158.83884213872375</v>
      </c>
      <c r="Z96">
        <v>1048</v>
      </c>
      <c r="AA96">
        <f t="shared" si="38"/>
        <v>13.851557395191461</v>
      </c>
      <c r="AB96">
        <f t="shared" si="39"/>
        <v>6.3529452269409727E-26</v>
      </c>
      <c r="AC96">
        <f t="shared" si="40"/>
        <v>1473.3728938995525</v>
      </c>
      <c r="AD96">
        <f t="shared" si="41"/>
        <v>46.919423760310188</v>
      </c>
      <c r="AE96">
        <f t="shared" si="42"/>
        <v>1.2911226651608653E-19</v>
      </c>
      <c r="AF96">
        <f t="shared" si="43"/>
        <v>1.4819528095528189E-57</v>
      </c>
      <c r="AG96">
        <f t="shared" si="44"/>
        <v>1.3538866146155769E-81</v>
      </c>
      <c r="AH96">
        <f t="shared" si="45"/>
        <v>3.7690531800363599E-139</v>
      </c>
      <c r="AI96">
        <f t="shared" si="46"/>
        <v>5.2088988730366327E-46</v>
      </c>
      <c r="AJ96">
        <f t="shared" si="49"/>
        <v>1534.1438750550542</v>
      </c>
    </row>
    <row r="97" spans="1:36" x14ac:dyDescent="0.35">
      <c r="A97">
        <v>999.81640600000003</v>
      </c>
      <c r="B97">
        <f t="shared" si="29"/>
        <v>1.419094394099166</v>
      </c>
      <c r="C97">
        <f t="shared" si="30"/>
        <v>1.9664539439105607E-31</v>
      </c>
      <c r="D97">
        <f t="shared" si="31"/>
        <v>915.35233358411358</v>
      </c>
      <c r="E97">
        <f t="shared" si="32"/>
        <v>1.4237362732172489</v>
      </c>
      <c r="F97">
        <f t="shared" si="33"/>
        <v>1.421516630755174E-30</v>
      </c>
      <c r="G97">
        <f t="shared" si="34"/>
        <v>1.5750432335291719E-72</v>
      </c>
      <c r="H97">
        <f t="shared" si="35"/>
        <v>1.5355157321248549E-100</v>
      </c>
      <c r="I97">
        <f t="shared" si="36"/>
        <v>2.0000737734783587E-165</v>
      </c>
      <c r="J97">
        <f t="shared" si="37"/>
        <v>4.4926022137880287E-53</v>
      </c>
      <c r="K97">
        <f t="shared" si="47"/>
        <v>918.19516425143001</v>
      </c>
      <c r="L97">
        <v>758.71007599999996</v>
      </c>
      <c r="M97">
        <f t="shared" si="48"/>
        <v>159.48508825143006</v>
      </c>
      <c r="Z97">
        <v>1050</v>
      </c>
      <c r="AA97">
        <f t="shared" si="38"/>
        <v>15.119895770476779</v>
      </c>
      <c r="AB97">
        <f t="shared" si="39"/>
        <v>1.0507083811296028E-25</v>
      </c>
      <c r="AC97">
        <f t="shared" si="40"/>
        <v>1487.6734306659243</v>
      </c>
      <c r="AD97">
        <f t="shared" si="41"/>
        <v>53.054723955664826</v>
      </c>
      <c r="AE97">
        <f t="shared" si="42"/>
        <v>3.2921408768480124E-19</v>
      </c>
      <c r="AF97">
        <f t="shared" si="43"/>
        <v>5.707277527157202E-57</v>
      </c>
      <c r="AG97">
        <f t="shared" si="44"/>
        <v>7.5251987823378032E-81</v>
      </c>
      <c r="AH97">
        <f t="shared" si="45"/>
        <v>4.1544976938061803E-138</v>
      </c>
      <c r="AI97">
        <f t="shared" si="46"/>
        <v>9.9909493824441226E-46</v>
      </c>
      <c r="AJ97">
        <f t="shared" si="49"/>
        <v>1555.8480503920659</v>
      </c>
    </row>
    <row r="98" spans="1:36" x14ac:dyDescent="0.35">
      <c r="A98">
        <v>1001.1328130000001</v>
      </c>
      <c r="B98">
        <f t="shared" si="29"/>
        <v>1.5167079476720222</v>
      </c>
      <c r="C98">
        <f t="shared" si="30"/>
        <v>2.8213307737674322E-31</v>
      </c>
      <c r="D98">
        <f t="shared" si="31"/>
        <v>933.108385360429</v>
      </c>
      <c r="E98">
        <f t="shared" si="32"/>
        <v>1.5878977207917528</v>
      </c>
      <c r="F98">
        <f t="shared" si="33"/>
        <v>3.0328671576457256E-30</v>
      </c>
      <c r="G98">
        <f t="shared" si="34"/>
        <v>4.250725834881756E-72</v>
      </c>
      <c r="H98">
        <f t="shared" si="35"/>
        <v>5.3620331571299342E-100</v>
      </c>
      <c r="I98">
        <f t="shared" si="36"/>
        <v>1.1184511475542873E-164</v>
      </c>
      <c r="J98">
        <f t="shared" si="37"/>
        <v>7.1099565186068959E-53</v>
      </c>
      <c r="K98">
        <f t="shared" si="47"/>
        <v>936.2129910288927</v>
      </c>
      <c r="L98">
        <v>776.14649599999996</v>
      </c>
      <c r="M98">
        <f t="shared" si="48"/>
        <v>160.06649502889275</v>
      </c>
      <c r="Z98">
        <v>1052</v>
      </c>
      <c r="AA98">
        <f t="shared" si="38"/>
        <v>16.495221998435714</v>
      </c>
      <c r="AB98">
        <f t="shared" si="39"/>
        <v>1.7345167375568607E-25</v>
      </c>
      <c r="AC98">
        <f t="shared" si="40"/>
        <v>1500.9041559032416</v>
      </c>
      <c r="AD98">
        <f t="shared" si="41"/>
        <v>59.886304624855121</v>
      </c>
      <c r="AE98">
        <f t="shared" si="42"/>
        <v>8.3202453560854875E-19</v>
      </c>
      <c r="AF98">
        <f t="shared" si="43"/>
        <v>2.1835345347361644E-56</v>
      </c>
      <c r="AG98">
        <f t="shared" si="44"/>
        <v>4.1509755410054657E-80</v>
      </c>
      <c r="AH98">
        <f t="shared" si="45"/>
        <v>4.5389102494538238E-137</v>
      </c>
      <c r="AI98">
        <f t="shared" si="46"/>
        <v>1.9126773736560936E-45</v>
      </c>
      <c r="AJ98">
        <f t="shared" si="49"/>
        <v>1577.2856825265324</v>
      </c>
    </row>
    <row r="99" spans="1:36" x14ac:dyDescent="0.35">
      <c r="A99">
        <v>1002.449219</v>
      </c>
      <c r="B99">
        <f t="shared" si="29"/>
        <v>1.6206464644970837</v>
      </c>
      <c r="C99">
        <f t="shared" si="30"/>
        <v>4.0445746471507064E-31</v>
      </c>
      <c r="D99">
        <f t="shared" si="31"/>
        <v>950.87720659340948</v>
      </c>
      <c r="E99">
        <f t="shared" si="32"/>
        <v>1.7696312211239205</v>
      </c>
      <c r="F99">
        <f t="shared" si="33"/>
        <v>6.4459251972644965E-30</v>
      </c>
      <c r="G99">
        <f t="shared" si="34"/>
        <v>1.1439124994779728E-71</v>
      </c>
      <c r="H99">
        <f t="shared" si="35"/>
        <v>1.8662642402311031E-99</v>
      </c>
      <c r="I99">
        <f t="shared" si="36"/>
        <v>6.2304316473176221E-164</v>
      </c>
      <c r="J99">
        <f t="shared" si="37"/>
        <v>1.1242890428236997E-52</v>
      </c>
      <c r="K99">
        <f t="shared" si="47"/>
        <v>954.26748427903055</v>
      </c>
      <c r="L99">
        <v>793.68406300000004</v>
      </c>
      <c r="M99">
        <f t="shared" si="48"/>
        <v>160.58342127903052</v>
      </c>
      <c r="Z99">
        <v>1054</v>
      </c>
      <c r="AA99">
        <f t="shared" si="38"/>
        <v>17.985673624698126</v>
      </c>
      <c r="AB99">
        <f t="shared" si="39"/>
        <v>2.8580117277506337E-25</v>
      </c>
      <c r="AC99">
        <f t="shared" si="40"/>
        <v>1513.0341693910859</v>
      </c>
      <c r="AD99">
        <f t="shared" si="41"/>
        <v>67.478129798937658</v>
      </c>
      <c r="AE99">
        <f t="shared" si="42"/>
        <v>2.0842061432886095E-18</v>
      </c>
      <c r="AF99">
        <f t="shared" si="43"/>
        <v>8.2990349852801836E-56</v>
      </c>
      <c r="AG99">
        <f t="shared" si="44"/>
        <v>2.2723691678615782E-79</v>
      </c>
      <c r="AH99">
        <f t="shared" si="45"/>
        <v>4.915090110647157E-136</v>
      </c>
      <c r="AI99">
        <f t="shared" si="46"/>
        <v>3.6546922387154892E-45</v>
      </c>
      <c r="AJ99">
        <f t="shared" si="49"/>
        <v>1598.4979728147218</v>
      </c>
    </row>
    <row r="100" spans="1:36" x14ac:dyDescent="0.35">
      <c r="A100">
        <v>1003.765625</v>
      </c>
      <c r="B100">
        <f t="shared" si="29"/>
        <v>1.7312918207544574</v>
      </c>
      <c r="C100">
        <f t="shared" si="30"/>
        <v>5.7934924623991338E-31</v>
      </c>
      <c r="D100">
        <f t="shared" si="31"/>
        <v>968.64654562267992</v>
      </c>
      <c r="E100">
        <f t="shared" si="32"/>
        <v>1.9706537564393831</v>
      </c>
      <c r="F100">
        <f t="shared" si="33"/>
        <v>1.3647333830101805E-29</v>
      </c>
      <c r="G100">
        <f t="shared" si="34"/>
        <v>3.0696010886391519E-71</v>
      </c>
      <c r="H100">
        <f t="shared" si="35"/>
        <v>6.4741923989231396E-99</v>
      </c>
      <c r="I100">
        <f t="shared" si="36"/>
        <v>3.4574024288664004E-163</v>
      </c>
      <c r="J100">
        <f t="shared" si="37"/>
        <v>1.7763609536323609E-52</v>
      </c>
      <c r="K100">
        <f t="shared" si="47"/>
        <v>972.34849119987371</v>
      </c>
      <c r="L100">
        <v>811.31320800000003</v>
      </c>
      <c r="M100">
        <f t="shared" si="48"/>
        <v>161.03528319987367</v>
      </c>
      <c r="Z100">
        <v>1056</v>
      </c>
      <c r="AA100">
        <f t="shared" si="38"/>
        <v>19.599925822094328</v>
      </c>
      <c r="AB100">
        <f t="shared" si="39"/>
        <v>4.7004423571389743E-25</v>
      </c>
      <c r="AC100">
        <f t="shared" si="40"/>
        <v>1524.0349766968891</v>
      </c>
      <c r="AD100">
        <f t="shared" si="41"/>
        <v>75.898051378174969</v>
      </c>
      <c r="AE100">
        <f t="shared" si="42"/>
        <v>5.1747816085721861E-18</v>
      </c>
      <c r="AF100">
        <f t="shared" si="43"/>
        <v>3.1335135882701814E-55</v>
      </c>
      <c r="AG100">
        <f t="shared" si="44"/>
        <v>1.2345370195850908E-78</v>
      </c>
      <c r="AH100">
        <f t="shared" si="45"/>
        <v>5.2754339452364093E-135</v>
      </c>
      <c r="AI100">
        <f t="shared" si="46"/>
        <v>6.9700200997250076E-45</v>
      </c>
      <c r="AJ100">
        <f t="shared" si="49"/>
        <v>1619.5329538971584</v>
      </c>
    </row>
    <row r="101" spans="1:36" x14ac:dyDescent="0.35">
      <c r="A101">
        <v>1005.082031</v>
      </c>
      <c r="B101">
        <f t="shared" si="29"/>
        <v>1.8490469384199018</v>
      </c>
      <c r="C101">
        <f t="shared" si="30"/>
        <v>8.2919519943441864E-31</v>
      </c>
      <c r="D101">
        <f t="shared" si="31"/>
        <v>986.40390539995872</v>
      </c>
      <c r="E101">
        <f t="shared" si="32"/>
        <v>2.1928311221191024</v>
      </c>
      <c r="F101">
        <f t="shared" si="33"/>
        <v>2.8783330819428365E-29</v>
      </c>
      <c r="G101">
        <f t="shared" si="34"/>
        <v>8.213542309160966E-71</v>
      </c>
      <c r="H101">
        <f t="shared" si="35"/>
        <v>2.238550499842767E-98</v>
      </c>
      <c r="I101">
        <f t="shared" si="36"/>
        <v>1.9112276078947529E-162</v>
      </c>
      <c r="J101">
        <f t="shared" si="37"/>
        <v>2.8043141637008179E-52</v>
      </c>
      <c r="K101">
        <f t="shared" si="47"/>
        <v>990.44578346049764</v>
      </c>
      <c r="L101">
        <v>829.02422300000001</v>
      </c>
      <c r="M101">
        <f t="shared" si="48"/>
        <v>161.42156046049763</v>
      </c>
      <c r="Z101">
        <v>1058</v>
      </c>
      <c r="AA101">
        <f t="shared" si="38"/>
        <v>21.347219869005571</v>
      </c>
      <c r="AB101">
        <f t="shared" si="39"/>
        <v>7.7161856620377912E-25</v>
      </c>
      <c r="AC101">
        <f t="shared" si="40"/>
        <v>1533.8806006726847</v>
      </c>
      <c r="AD101">
        <f t="shared" si="41"/>
        <v>85.217792658924608</v>
      </c>
      <c r="AE101">
        <f t="shared" si="42"/>
        <v>1.2734743335931801E-17</v>
      </c>
      <c r="AF101">
        <f t="shared" si="43"/>
        <v>1.1753630290686378E-54</v>
      </c>
      <c r="AG101">
        <f t="shared" si="44"/>
        <v>6.6561923363696188E-78</v>
      </c>
      <c r="AH101">
        <f t="shared" si="45"/>
        <v>5.6121815374999281E-134</v>
      </c>
      <c r="AI101">
        <f t="shared" si="46"/>
        <v>1.3267569735687814E-44</v>
      </c>
      <c r="AJ101">
        <f t="shared" si="49"/>
        <v>1640.4456132006148</v>
      </c>
    </row>
    <row r="102" spans="1:36" x14ac:dyDescent="0.35">
      <c r="A102">
        <v>1006.3984380000001</v>
      </c>
      <c r="B102">
        <f t="shared" si="29"/>
        <v>1.9743369967070321</v>
      </c>
      <c r="C102">
        <f t="shared" si="30"/>
        <v>1.1858287396196378E-30</v>
      </c>
      <c r="D102">
        <f t="shared" si="31"/>
        <v>1004.1365836837959</v>
      </c>
      <c r="E102">
        <f t="shared" si="32"/>
        <v>2.4381891217590588</v>
      </c>
      <c r="F102">
        <f t="shared" si="33"/>
        <v>6.047351440880576E-29</v>
      </c>
      <c r="G102">
        <f t="shared" si="34"/>
        <v>2.1914865218259378E-70</v>
      </c>
      <c r="H102">
        <f t="shared" si="35"/>
        <v>7.7146712872252495E-98</v>
      </c>
      <c r="I102">
        <f t="shared" si="36"/>
        <v>1.0524612879264064E-161</v>
      </c>
      <c r="J102">
        <f t="shared" si="37"/>
        <v>4.42348409162638E-52</v>
      </c>
      <c r="K102">
        <f t="shared" si="47"/>
        <v>1008.549109802262</v>
      </c>
      <c r="L102">
        <v>846.80731900000001</v>
      </c>
      <c r="M102">
        <f t="shared" si="48"/>
        <v>161.74179080226202</v>
      </c>
      <c r="Z102">
        <v>1060</v>
      </c>
      <c r="AA102">
        <f t="shared" si="38"/>
        <v>23.237392553307366</v>
      </c>
      <c r="AB102">
        <f t="shared" si="39"/>
        <v>1.2643165400517984E-24</v>
      </c>
      <c r="AC102">
        <f t="shared" si="40"/>
        <v>1542.5476836449075</v>
      </c>
      <c r="AD102">
        <f t="shared" si="41"/>
        <v>95.51289351302691</v>
      </c>
      <c r="AE102">
        <f t="shared" si="42"/>
        <v>3.106241250382559E-17</v>
      </c>
      <c r="AF102">
        <f t="shared" si="43"/>
        <v>4.3797460146792667E-54</v>
      </c>
      <c r="AG102">
        <f t="shared" si="44"/>
        <v>3.5615916452139207E-77</v>
      </c>
      <c r="AH102">
        <f t="shared" si="45"/>
        <v>5.9176877819730032E-133</v>
      </c>
      <c r="AI102">
        <f t="shared" si="46"/>
        <v>2.520709838502124E-44</v>
      </c>
      <c r="AJ102">
        <f t="shared" si="49"/>
        <v>1661.2979697112419</v>
      </c>
    </row>
    <row r="103" spans="1:36" x14ac:dyDescent="0.35">
      <c r="A103">
        <v>1007.714844</v>
      </c>
      <c r="B103">
        <f t="shared" si="29"/>
        <v>2.1076101306133874</v>
      </c>
      <c r="C103">
        <f t="shared" si="30"/>
        <v>1.6944774273245995E-30</v>
      </c>
      <c r="D103">
        <f t="shared" si="31"/>
        <v>1021.831633061019</v>
      </c>
      <c r="E103">
        <f t="shared" si="32"/>
        <v>2.7089242705693124</v>
      </c>
      <c r="F103">
        <f t="shared" si="33"/>
        <v>1.2656680069358462E-28</v>
      </c>
      <c r="G103">
        <f t="shared" si="34"/>
        <v>5.830505492883316E-70</v>
      </c>
      <c r="H103">
        <f t="shared" si="35"/>
        <v>2.6499420382932476E-97</v>
      </c>
      <c r="I103">
        <f t="shared" si="36"/>
        <v>5.7733776637233474E-161</v>
      </c>
      <c r="J103">
        <f t="shared" si="37"/>
        <v>6.971790535044097E-52</v>
      </c>
      <c r="K103">
        <f t="shared" si="47"/>
        <v>1026.6481674622016</v>
      </c>
      <c r="L103">
        <v>864.65259600000002</v>
      </c>
      <c r="M103">
        <f t="shared" si="48"/>
        <v>161.99557146220161</v>
      </c>
      <c r="Z103">
        <v>1062</v>
      </c>
      <c r="AA103">
        <f t="shared" si="38"/>
        <v>25.280906482861081</v>
      </c>
      <c r="AB103">
        <f t="shared" si="39"/>
        <v>2.0677507319603599E-24</v>
      </c>
      <c r="AC103">
        <f t="shared" si="40"/>
        <v>1550.0155797346915</v>
      </c>
      <c r="AD103">
        <f t="shared" si="41"/>
        <v>106.86261305514864</v>
      </c>
      <c r="AE103">
        <f t="shared" si="42"/>
        <v>7.5097760361069302E-17</v>
      </c>
      <c r="AF103">
        <f t="shared" si="43"/>
        <v>1.6212958945074739E-53</v>
      </c>
      <c r="AG103">
        <f t="shared" si="44"/>
        <v>1.8912933730392683E-76</v>
      </c>
      <c r="AH103">
        <f t="shared" si="45"/>
        <v>6.1847080185874142E-132</v>
      </c>
      <c r="AI103">
        <f t="shared" si="46"/>
        <v>4.780006232683347E-44</v>
      </c>
      <c r="AJ103">
        <f t="shared" si="49"/>
        <v>1682.1590992727013</v>
      </c>
    </row>
    <row r="104" spans="1:36" x14ac:dyDescent="0.35">
      <c r="A104">
        <v>1009.029297</v>
      </c>
      <c r="B104">
        <f t="shared" si="29"/>
        <v>2.249122358367766</v>
      </c>
      <c r="C104">
        <f t="shared" si="30"/>
        <v>2.4180715701134414E-30</v>
      </c>
      <c r="D104">
        <f t="shared" si="31"/>
        <v>1039.4498235401932</v>
      </c>
      <c r="E104">
        <f t="shared" si="32"/>
        <v>3.0069523279900858</v>
      </c>
      <c r="F104">
        <f t="shared" si="33"/>
        <v>2.6359242360264282E-28</v>
      </c>
      <c r="G104">
        <f t="shared" si="34"/>
        <v>1.5445619133734752E-69</v>
      </c>
      <c r="H104">
        <f t="shared" si="35"/>
        <v>9.0559132432197274E-97</v>
      </c>
      <c r="I104">
        <f t="shared" si="36"/>
        <v>3.1469619886697862E-160</v>
      </c>
      <c r="J104">
        <f t="shared" si="37"/>
        <v>1.0971703617304031E-51</v>
      </c>
      <c r="K104">
        <f t="shared" si="47"/>
        <v>1044.705898226551</v>
      </c>
      <c r="L104">
        <v>882.52356799999995</v>
      </c>
      <c r="M104">
        <f t="shared" si="48"/>
        <v>162.18233022655102</v>
      </c>
      <c r="Z104">
        <v>1064</v>
      </c>
      <c r="AA104">
        <f t="shared" si="38"/>
        <v>27.488881278133942</v>
      </c>
      <c r="AB104">
        <f t="shared" si="39"/>
        <v>3.3754350832196393E-24</v>
      </c>
      <c r="AC104">
        <f t="shared" si="40"/>
        <v>1556.2664367980303</v>
      </c>
      <c r="AD104">
        <f t="shared" si="41"/>
        <v>119.34978567545701</v>
      </c>
      <c r="AE104">
        <f t="shared" si="42"/>
        <v>1.7995569855980926E-16</v>
      </c>
      <c r="AF104">
        <f t="shared" si="43"/>
        <v>5.9622762794642287E-53</v>
      </c>
      <c r="AG104">
        <f t="shared" si="44"/>
        <v>9.9671316256896011E-76</v>
      </c>
      <c r="AH104">
        <f t="shared" si="45"/>
        <v>6.4066820392607616E-131</v>
      </c>
      <c r="AI104">
        <f t="shared" si="46"/>
        <v>9.0470751593465503E-44</v>
      </c>
      <c r="AJ104">
        <f t="shared" si="49"/>
        <v>1703.1051037516213</v>
      </c>
    </row>
    <row r="105" spans="1:36" x14ac:dyDescent="0.35">
      <c r="A105">
        <v>1010.345703</v>
      </c>
      <c r="B105">
        <f t="shared" si="29"/>
        <v>2.3997918075618916</v>
      </c>
      <c r="C105">
        <f t="shared" si="30"/>
        <v>3.4496971657314792E-30</v>
      </c>
      <c r="D105">
        <f t="shared" si="31"/>
        <v>1057.0302395917088</v>
      </c>
      <c r="E105">
        <f t="shared" si="32"/>
        <v>3.3357318050202887</v>
      </c>
      <c r="F105">
        <f t="shared" si="33"/>
        <v>5.4745869131817143E-28</v>
      </c>
      <c r="G105">
        <f t="shared" si="34"/>
        <v>4.0859534480273675E-69</v>
      </c>
      <c r="H105">
        <f t="shared" si="35"/>
        <v>3.0902312536915427E-96</v>
      </c>
      <c r="I105">
        <f t="shared" si="36"/>
        <v>1.71308602468768E-159</v>
      </c>
      <c r="J105">
        <f t="shared" si="37"/>
        <v>1.7263898446108531E-51</v>
      </c>
      <c r="K105">
        <f t="shared" si="47"/>
        <v>1062.765763204291</v>
      </c>
      <c r="L105">
        <v>900.46343200000001</v>
      </c>
      <c r="M105">
        <f t="shared" si="48"/>
        <v>162.30233120429102</v>
      </c>
      <c r="Z105">
        <v>1066</v>
      </c>
      <c r="AA105">
        <f t="shared" si="38"/>
        <v>29.873125616788013</v>
      </c>
      <c r="AB105">
        <f t="shared" si="39"/>
        <v>5.4998462625304621E-24</v>
      </c>
      <c r="AC105">
        <f t="shared" si="40"/>
        <v>1561.2852675306492</v>
      </c>
      <c r="AD105">
        <f t="shared" si="41"/>
        <v>133.06062642372785</v>
      </c>
      <c r="AE105">
        <f t="shared" si="42"/>
        <v>4.2741625857939028E-16</v>
      </c>
      <c r="AF105">
        <f t="shared" si="43"/>
        <v>2.178203073963155E-52</v>
      </c>
      <c r="AG105">
        <f t="shared" si="44"/>
        <v>5.2128832952951544E-75</v>
      </c>
      <c r="AH105">
        <f t="shared" si="45"/>
        <v>6.5780013173110155E-130</v>
      </c>
      <c r="AI105">
        <f t="shared" si="46"/>
        <v>1.7090787037099266E-43</v>
      </c>
      <c r="AJ105">
        <f t="shared" si="49"/>
        <v>1724.2190195711651</v>
      </c>
    </row>
    <row r="106" spans="1:36" x14ac:dyDescent="0.35">
      <c r="A106">
        <v>1011.660156</v>
      </c>
      <c r="B106">
        <f t="shared" si="29"/>
        <v>2.5596947108365273</v>
      </c>
      <c r="C106">
        <f t="shared" si="30"/>
        <v>4.9148852339628111E-30</v>
      </c>
      <c r="D106">
        <f t="shared" si="31"/>
        <v>1074.507315116683</v>
      </c>
      <c r="E106">
        <f t="shared" si="32"/>
        <v>3.6970634047581927</v>
      </c>
      <c r="F106">
        <f t="shared" si="33"/>
        <v>1.1314445190627719E-27</v>
      </c>
      <c r="G106">
        <f t="shared" si="34"/>
        <v>1.0762592405639133E-68</v>
      </c>
      <c r="H106">
        <f t="shared" si="35"/>
        <v>1.0491338047332032E-95</v>
      </c>
      <c r="I106">
        <f t="shared" si="36"/>
        <v>9.2663668317741147E-159</v>
      </c>
      <c r="J106">
        <f t="shared" si="37"/>
        <v>2.7124054918462806E-51</v>
      </c>
      <c r="K106">
        <f t="shared" si="47"/>
        <v>1080.7640732322777</v>
      </c>
      <c r="L106">
        <v>918.40909199999999</v>
      </c>
      <c r="M106">
        <f t="shared" si="48"/>
        <v>162.35498123227774</v>
      </c>
      <c r="Z106">
        <v>1068</v>
      </c>
      <c r="AA106">
        <f t="shared" si="38"/>
        <v>32.446170093969826</v>
      </c>
      <c r="AB106">
        <f t="shared" si="39"/>
        <v>8.9445923558733803E-24</v>
      </c>
      <c r="AC106">
        <f t="shared" si="40"/>
        <v>1565.0600093412245</v>
      </c>
      <c r="AD106">
        <f t="shared" si="41"/>
        <v>148.08448191283009</v>
      </c>
      <c r="AE106">
        <f t="shared" si="42"/>
        <v>1.0061976275793978E-15</v>
      </c>
      <c r="AF106">
        <f t="shared" si="43"/>
        <v>7.905349832688978E-52</v>
      </c>
      <c r="AG106">
        <f t="shared" si="44"/>
        <v>2.70571672737989E-74</v>
      </c>
      <c r="AH106">
        <f t="shared" si="45"/>
        <v>6.6942443020817493E-129</v>
      </c>
      <c r="AI106">
        <f t="shared" si="46"/>
        <v>3.2224787034561416E-43</v>
      </c>
      <c r="AJ106">
        <f t="shared" si="49"/>
        <v>1745.5906613480245</v>
      </c>
    </row>
    <row r="107" spans="1:36" x14ac:dyDescent="0.35">
      <c r="A107">
        <v>1012.974609</v>
      </c>
      <c r="B107">
        <f t="shared" si="29"/>
        <v>2.7295983853050334</v>
      </c>
      <c r="C107">
        <f t="shared" si="30"/>
        <v>6.9967373907801703E-30</v>
      </c>
      <c r="D107">
        <f t="shared" si="31"/>
        <v>1091.8936548235604</v>
      </c>
      <c r="E107">
        <f t="shared" si="32"/>
        <v>4.0944065697566865</v>
      </c>
      <c r="F107">
        <f t="shared" si="33"/>
        <v>2.3294360971124575E-27</v>
      </c>
      <c r="G107">
        <f t="shared" si="34"/>
        <v>2.8268546203612373E-68</v>
      </c>
      <c r="H107">
        <f t="shared" si="35"/>
        <v>3.5501266955690346E-95</v>
      </c>
      <c r="I107">
        <f t="shared" si="36"/>
        <v>4.9931594570289296E-158</v>
      </c>
      <c r="J107">
        <f t="shared" si="37"/>
        <v>4.2580781229261984E-51</v>
      </c>
      <c r="K107">
        <f t="shared" si="47"/>
        <v>1098.7176597786222</v>
      </c>
      <c r="L107">
        <v>936.37733800000001</v>
      </c>
      <c r="M107">
        <f t="shared" si="48"/>
        <v>162.34032177862218</v>
      </c>
      <c r="Z107">
        <v>1070</v>
      </c>
      <c r="AA107">
        <f t="shared" si="38"/>
        <v>35.221300855553331</v>
      </c>
      <c r="AB107">
        <f t="shared" si="39"/>
        <v>1.4519771055138791E-23</v>
      </c>
      <c r="AC107">
        <f t="shared" si="40"/>
        <v>1567.5815726581766</v>
      </c>
      <c r="AD107">
        <f t="shared" si="41"/>
        <v>164.51352317017364</v>
      </c>
      <c r="AE107">
        <f t="shared" si="42"/>
        <v>2.3478067976521618E-15</v>
      </c>
      <c r="AF107">
        <f t="shared" si="43"/>
        <v>2.8502324274270061E-51</v>
      </c>
      <c r="AG107">
        <f t="shared" si="44"/>
        <v>1.3937445006730968E-73</v>
      </c>
      <c r="AH107">
        <f t="shared" si="45"/>
        <v>6.7523660113609048E-128</v>
      </c>
      <c r="AI107">
        <f t="shared" si="46"/>
        <v>6.0644605901307476E-43</v>
      </c>
      <c r="AJ107">
        <f t="shared" si="49"/>
        <v>1767.3163966839036</v>
      </c>
    </row>
    <row r="108" spans="1:36" x14ac:dyDescent="0.35">
      <c r="A108">
        <v>1014.2890630000001</v>
      </c>
      <c r="B108">
        <f t="shared" si="29"/>
        <v>2.9100827064899808</v>
      </c>
      <c r="C108">
        <f t="shared" si="30"/>
        <v>9.9523964112492041E-30</v>
      </c>
      <c r="D108">
        <f t="shared" si="31"/>
        <v>1109.1756179134859</v>
      </c>
      <c r="E108">
        <f t="shared" si="32"/>
        <v>4.5309926632701094</v>
      </c>
      <c r="F108">
        <f t="shared" si="33"/>
        <v>4.7775386134278887E-27</v>
      </c>
      <c r="G108">
        <f t="shared" si="34"/>
        <v>7.4037794757702723E-68</v>
      </c>
      <c r="H108">
        <f t="shared" si="35"/>
        <v>1.1973753019064483E-94</v>
      </c>
      <c r="I108">
        <f t="shared" si="36"/>
        <v>2.6802639607368733E-157</v>
      </c>
      <c r="J108">
        <f t="shared" si="37"/>
        <v>6.6790708697365918E-51</v>
      </c>
      <c r="K108">
        <f t="shared" si="47"/>
        <v>1116.6166932832459</v>
      </c>
      <c r="L108">
        <v>954.35847699999999</v>
      </c>
      <c r="M108">
        <f t="shared" si="48"/>
        <v>162.25821628324593</v>
      </c>
      <c r="Z108">
        <v>1072</v>
      </c>
      <c r="AA108">
        <f t="shared" si="38"/>
        <v>38.21259395474344</v>
      </c>
      <c r="AB108">
        <f t="shared" si="39"/>
        <v>2.3526005676891477E-23</v>
      </c>
      <c r="AC108">
        <f t="shared" si="40"/>
        <v>1568.8438773992784</v>
      </c>
      <c r="AD108">
        <f t="shared" si="41"/>
        <v>182.44237721004291</v>
      </c>
      <c r="AE108">
        <f t="shared" si="42"/>
        <v>5.4298550776558457E-15</v>
      </c>
      <c r="AF108">
        <f t="shared" si="43"/>
        <v>1.0208828706050545E-50</v>
      </c>
      <c r="AG108">
        <f t="shared" si="44"/>
        <v>7.1249287028381188E-73</v>
      </c>
      <c r="AH108">
        <f t="shared" si="45"/>
        <v>6.7508305760746218E-127</v>
      </c>
      <c r="AI108">
        <f t="shared" si="46"/>
        <v>1.1391172520336501E-42</v>
      </c>
      <c r="AJ108">
        <f t="shared" si="49"/>
        <v>1789.4988485640647</v>
      </c>
    </row>
    <row r="109" spans="1:36" x14ac:dyDescent="0.35">
      <c r="A109">
        <v>1015.603516</v>
      </c>
      <c r="B109">
        <f t="shared" si="29"/>
        <v>3.1017576877157547</v>
      </c>
      <c r="C109">
        <f t="shared" si="30"/>
        <v>1.4145210828879561E-29</v>
      </c>
      <c r="D109">
        <f t="shared" si="31"/>
        <v>1126.3394154113955</v>
      </c>
      <c r="E109">
        <f t="shared" si="32"/>
        <v>5.0103032507371044</v>
      </c>
      <c r="F109">
        <f t="shared" si="33"/>
        <v>9.7609705549723086E-27</v>
      </c>
      <c r="G109">
        <f t="shared" si="34"/>
        <v>1.9335983132909693E-67</v>
      </c>
      <c r="H109">
        <f t="shared" si="35"/>
        <v>4.0252180180898036E-94</v>
      </c>
      <c r="I109">
        <f t="shared" si="36"/>
        <v>1.4332263109294956E-156</v>
      </c>
      <c r="J109">
        <f t="shared" si="37"/>
        <v>1.0467948974838672E-50</v>
      </c>
      <c r="K109">
        <f t="shared" si="47"/>
        <v>1134.4514763498482</v>
      </c>
      <c r="L109">
        <v>972.34290499999997</v>
      </c>
      <c r="M109">
        <f t="shared" si="48"/>
        <v>162.10857134984826</v>
      </c>
      <c r="Z109">
        <v>1074</v>
      </c>
      <c r="AA109">
        <f t="shared" si="38"/>
        <v>41.434950375237072</v>
      </c>
      <c r="AB109">
        <f t="shared" si="39"/>
        <v>3.8047474921752698E-23</v>
      </c>
      <c r="AC109">
        <f t="shared" si="40"/>
        <v>1568.8438773992784</v>
      </c>
      <c r="AD109">
        <f t="shared" si="41"/>
        <v>201.96769453169051</v>
      </c>
      <c r="AE109">
        <f t="shared" si="42"/>
        <v>1.2446892459220641E-14</v>
      </c>
      <c r="AF109">
        <f t="shared" si="43"/>
        <v>3.6325199951709711E-50</v>
      </c>
      <c r="AG109">
        <f t="shared" si="44"/>
        <v>3.6147177750663865E-72</v>
      </c>
      <c r="AH109">
        <f t="shared" si="45"/>
        <v>6.6896786838358063E-126</v>
      </c>
      <c r="AI109">
        <f t="shared" si="46"/>
        <v>2.1355945776322191E-42</v>
      </c>
      <c r="AJ109">
        <f t="shared" si="49"/>
        <v>1812.2465223062061</v>
      </c>
    </row>
    <row r="110" spans="1:36" x14ac:dyDescent="0.35">
      <c r="A110">
        <v>1016.917969</v>
      </c>
      <c r="B110">
        <f t="shared" si="29"/>
        <v>3.3052657196001047</v>
      </c>
      <c r="C110">
        <f t="shared" si="30"/>
        <v>2.0088197380736276E-29</v>
      </c>
      <c r="D110">
        <f t="shared" si="31"/>
        <v>1143.3712066327162</v>
      </c>
      <c r="E110">
        <f t="shared" si="32"/>
        <v>5.5360876784791504</v>
      </c>
      <c r="F110">
        <f t="shared" si="33"/>
        <v>1.9866320131715649E-26</v>
      </c>
      <c r="G110">
        <f t="shared" si="34"/>
        <v>5.0354947143428413E-67</v>
      </c>
      <c r="H110">
        <f t="shared" si="35"/>
        <v>1.3487193593021334E-93</v>
      </c>
      <c r="I110">
        <f t="shared" si="36"/>
        <v>7.6346232008849963E-156</v>
      </c>
      <c r="J110">
        <f t="shared" si="37"/>
        <v>1.6392696948713887E-50</v>
      </c>
      <c r="K110">
        <f t="shared" si="47"/>
        <v>1152.2125600307954</v>
      </c>
      <c r="L110">
        <v>990.32122000000004</v>
      </c>
      <c r="M110">
        <f t="shared" si="48"/>
        <v>161.89134003079539</v>
      </c>
      <c r="Z110">
        <v>1076</v>
      </c>
      <c r="AA110">
        <f t="shared" si="38"/>
        <v>44.904131656569298</v>
      </c>
      <c r="AB110">
        <f t="shared" si="39"/>
        <v>6.1417579189086128E-23</v>
      </c>
      <c r="AC110">
        <f t="shared" si="40"/>
        <v>1567.5815726581766</v>
      </c>
      <c r="AD110">
        <f t="shared" si="41"/>
        <v>223.1876502703542</v>
      </c>
      <c r="AE110">
        <f t="shared" si="42"/>
        <v>2.8280068178654516E-14</v>
      </c>
      <c r="AF110">
        <f t="shared" si="43"/>
        <v>1.2840341280032637E-49</v>
      </c>
      <c r="AG110">
        <f t="shared" si="44"/>
        <v>1.8199723181707879E-71</v>
      </c>
      <c r="AH110">
        <f t="shared" si="45"/>
        <v>6.5705257872571096E-125</v>
      </c>
      <c r="AI110">
        <f t="shared" si="46"/>
        <v>3.9961641428135962E-42</v>
      </c>
      <c r="AJ110">
        <f t="shared" si="49"/>
        <v>1835.6733545851</v>
      </c>
    </row>
    <row r="111" spans="1:36" x14ac:dyDescent="0.35">
      <c r="A111">
        <v>1018.230469</v>
      </c>
      <c r="B111">
        <f t="shared" si="29"/>
        <v>3.5209519186725577</v>
      </c>
      <c r="C111">
        <f t="shared" si="30"/>
        <v>2.8490281476429063E-29</v>
      </c>
      <c r="D111">
        <f t="shared" si="31"/>
        <v>1160.2320908325671</v>
      </c>
      <c r="E111">
        <f t="shared" si="32"/>
        <v>6.1114821388136331</v>
      </c>
      <c r="F111">
        <f t="shared" si="33"/>
        <v>4.0236726694647042E-26</v>
      </c>
      <c r="G111">
        <f t="shared" si="34"/>
        <v>1.3057687804008133E-66</v>
      </c>
      <c r="H111">
        <f t="shared" si="35"/>
        <v>4.4962431432838997E-93</v>
      </c>
      <c r="I111">
        <f t="shared" si="36"/>
        <v>4.0412935277425045E-155</v>
      </c>
      <c r="J111">
        <f t="shared" si="37"/>
        <v>2.5632671429504836E-50</v>
      </c>
      <c r="K111">
        <f t="shared" si="47"/>
        <v>1169.8645248900534</v>
      </c>
      <c r="L111">
        <v>1008.257537</v>
      </c>
      <c r="M111">
        <f t="shared" si="48"/>
        <v>161.60698789005346</v>
      </c>
      <c r="Z111">
        <v>1078</v>
      </c>
      <c r="AA111">
        <f t="shared" si="38"/>
        <v>48.636796049353521</v>
      </c>
      <c r="AB111">
        <f t="shared" si="39"/>
        <v>9.8957510823777986E-23</v>
      </c>
      <c r="AC111">
        <f t="shared" si="40"/>
        <v>1565.0600093412245</v>
      </c>
      <c r="AD111">
        <f t="shared" si="41"/>
        <v>246.20137734232932</v>
      </c>
      <c r="AE111">
        <f t="shared" si="42"/>
        <v>6.3686412147681003E-14</v>
      </c>
      <c r="AF111">
        <f t="shared" si="43"/>
        <v>4.5090139285364206E-49</v>
      </c>
      <c r="AG111">
        <f t="shared" si="44"/>
        <v>9.093931654127085E-71</v>
      </c>
      <c r="AH111">
        <f t="shared" si="45"/>
        <v>6.3964911871747588E-124</v>
      </c>
      <c r="AI111">
        <f t="shared" si="46"/>
        <v>7.4634900242596989E-42</v>
      </c>
      <c r="AJ111">
        <f t="shared" si="49"/>
        <v>1859.8981827329073</v>
      </c>
    </row>
    <row r="112" spans="1:36" x14ac:dyDescent="0.35">
      <c r="A112">
        <v>1019.544922</v>
      </c>
      <c r="B112">
        <f t="shared" si="29"/>
        <v>3.7501679238769587</v>
      </c>
      <c r="C112">
        <f t="shared" si="30"/>
        <v>4.0395070368268504E-29</v>
      </c>
      <c r="D112">
        <f t="shared" si="31"/>
        <v>1176.958281463943</v>
      </c>
      <c r="E112">
        <f t="shared" si="32"/>
        <v>6.7425251347269892</v>
      </c>
      <c r="F112">
        <f t="shared" si="33"/>
        <v>8.1268230350888197E-26</v>
      </c>
      <c r="G112">
        <f t="shared" si="34"/>
        <v>3.3811949249986128E-66</v>
      </c>
      <c r="H112">
        <f t="shared" si="35"/>
        <v>1.4966844066427268E-92</v>
      </c>
      <c r="I112">
        <f t="shared" si="36"/>
        <v>2.1363232338585718E-154</v>
      </c>
      <c r="J112">
        <f t="shared" si="37"/>
        <v>4.0074651033246699E-50</v>
      </c>
      <c r="K112">
        <f t="shared" si="47"/>
        <v>1187.4509745225469</v>
      </c>
      <c r="L112">
        <v>1026.196273</v>
      </c>
      <c r="M112">
        <f t="shared" si="48"/>
        <v>161.25470152254684</v>
      </c>
      <c r="Z112">
        <v>1080</v>
      </c>
      <c r="AA112">
        <f t="shared" si="38"/>
        <v>52.650535119868991</v>
      </c>
      <c r="AB112">
        <f t="shared" si="39"/>
        <v>1.5914538295696987E-22</v>
      </c>
      <c r="AC112">
        <f t="shared" si="40"/>
        <v>1561.2852675306492</v>
      </c>
      <c r="AD112">
        <f t="shared" si="41"/>
        <v>271.10833063069265</v>
      </c>
      <c r="AE112">
        <f t="shared" si="42"/>
        <v>1.4215427673300162E-13</v>
      </c>
      <c r="AF112">
        <f t="shared" si="43"/>
        <v>1.5729794304752545E-48</v>
      </c>
      <c r="AG112">
        <f t="shared" si="44"/>
        <v>4.5095697153857442E-70</v>
      </c>
      <c r="AH112">
        <f t="shared" si="45"/>
        <v>6.1720623364342445E-123</v>
      </c>
      <c r="AI112">
        <f t="shared" si="46"/>
        <v>1.3912805818107658E-41</v>
      </c>
      <c r="AJ112">
        <f t="shared" si="49"/>
        <v>1885.0441332812109</v>
      </c>
    </row>
    <row r="113" spans="1:36" x14ac:dyDescent="0.35">
      <c r="A113">
        <v>1020.857422</v>
      </c>
      <c r="B113">
        <f t="shared" si="29"/>
        <v>3.9929773544232732</v>
      </c>
      <c r="C113">
        <f t="shared" si="30"/>
        <v>5.7198582844728818E-29</v>
      </c>
      <c r="D113">
        <f t="shared" si="31"/>
        <v>1193.4861025558114</v>
      </c>
      <c r="E113">
        <f t="shared" si="32"/>
        <v>7.4319747633804187</v>
      </c>
      <c r="F113">
        <f t="shared" si="33"/>
        <v>1.6334456608426149E-25</v>
      </c>
      <c r="G113">
        <f t="shared" si="34"/>
        <v>8.7181845761344144E-66</v>
      </c>
      <c r="H113">
        <f t="shared" si="35"/>
        <v>4.9569088199730493E-92</v>
      </c>
      <c r="I113">
        <f t="shared" si="36"/>
        <v>1.122221090504443E-153</v>
      </c>
      <c r="J113">
        <f t="shared" si="37"/>
        <v>6.2560661827299322E-50</v>
      </c>
      <c r="K113">
        <f t="shared" si="47"/>
        <v>1204.9110546736151</v>
      </c>
      <c r="L113">
        <v>1044.0754589999999</v>
      </c>
      <c r="M113">
        <f t="shared" si="48"/>
        <v>160.83559567361522</v>
      </c>
      <c r="Z113">
        <v>1082</v>
      </c>
      <c r="AA113">
        <f t="shared" si="38"/>
        <v>56.96391071486569</v>
      </c>
      <c r="AB113">
        <f t="shared" si="39"/>
        <v>2.5546331163825269E-22</v>
      </c>
      <c r="AC113">
        <f t="shared" si="40"/>
        <v>1556.2664367980303</v>
      </c>
      <c r="AD113">
        <f t="shared" si="41"/>
        <v>298.00758205330948</v>
      </c>
      <c r="AE113">
        <f t="shared" si="42"/>
        <v>3.1449945201895184E-13</v>
      </c>
      <c r="AF113">
        <f t="shared" si="43"/>
        <v>5.4513110915176754E-48</v>
      </c>
      <c r="AG113">
        <f t="shared" si="44"/>
        <v>2.219295029212752E-69</v>
      </c>
      <c r="AH113">
        <f t="shared" si="45"/>
        <v>5.9029026040502559E-122</v>
      </c>
      <c r="AI113">
        <f t="shared" si="46"/>
        <v>2.5885801686248973E-41</v>
      </c>
      <c r="AJ113">
        <f t="shared" si="49"/>
        <v>1911.2379295662058</v>
      </c>
    </row>
    <row r="114" spans="1:36" x14ac:dyDescent="0.35">
      <c r="A114">
        <v>1022.169922</v>
      </c>
      <c r="B114">
        <f t="shared" si="29"/>
        <v>4.2504926078425811</v>
      </c>
      <c r="C114">
        <f t="shared" si="30"/>
        <v>8.0926916263546168E-29</v>
      </c>
      <c r="D114">
        <f t="shared" si="31"/>
        <v>1209.8265554356169</v>
      </c>
      <c r="E114">
        <f t="shared" si="32"/>
        <v>8.1856874279354113</v>
      </c>
      <c r="F114">
        <f t="shared" si="33"/>
        <v>3.2706129525969857E-25</v>
      </c>
      <c r="G114">
        <f t="shared" si="34"/>
        <v>2.2415513133196133E-65</v>
      </c>
      <c r="H114">
        <f t="shared" si="35"/>
        <v>1.6363226231427716E-91</v>
      </c>
      <c r="I114">
        <f t="shared" si="36"/>
        <v>5.8726005459677676E-153</v>
      </c>
      <c r="J114">
        <f t="shared" si="37"/>
        <v>9.7583692323419203E-50</v>
      </c>
      <c r="K114">
        <f t="shared" si="47"/>
        <v>1222.2627354713948</v>
      </c>
      <c r="L114">
        <v>1061.9134349999999</v>
      </c>
      <c r="M114">
        <f t="shared" si="48"/>
        <v>160.34930047139483</v>
      </c>
      <c r="Z114">
        <v>1084</v>
      </c>
      <c r="AA114">
        <f t="shared" si="38"/>
        <v>61.596492188570991</v>
      </c>
      <c r="AB114">
        <f t="shared" si="39"/>
        <v>4.0930989608955891E-22</v>
      </c>
      <c r="AC114">
        <f t="shared" si="40"/>
        <v>1550.0155797346915</v>
      </c>
      <c r="AD114">
        <f t="shared" si="41"/>
        <v>326.99704723555004</v>
      </c>
      <c r="AE114">
        <f t="shared" si="42"/>
        <v>6.896467154584455E-13</v>
      </c>
      <c r="AF114">
        <f t="shared" si="43"/>
        <v>1.8767885561631556E-47</v>
      </c>
      <c r="AG114">
        <f t="shared" si="44"/>
        <v>1.0839056781902903E-68</v>
      </c>
      <c r="AH114">
        <f t="shared" si="45"/>
        <v>5.5956139923222377E-121</v>
      </c>
      <c r="AI114">
        <f t="shared" si="46"/>
        <v>4.8070943322433706E-41</v>
      </c>
      <c r="AJ114">
        <f t="shared" si="49"/>
        <v>1938.6091191588132</v>
      </c>
    </row>
    <row r="115" spans="1:36" x14ac:dyDescent="0.35">
      <c r="A115">
        <v>1023.482422</v>
      </c>
      <c r="B115">
        <f t="shared" si="29"/>
        <v>4.5235351468277365</v>
      </c>
      <c r="C115">
        <f t="shared" si="30"/>
        <v>1.1440672087410564E-28</v>
      </c>
      <c r="D115">
        <f t="shared" si="31"/>
        <v>1225.9656701884353</v>
      </c>
      <c r="E115">
        <f t="shared" si="32"/>
        <v>9.0089746799569657</v>
      </c>
      <c r="F115">
        <f t="shared" si="33"/>
        <v>6.5237030644257942E-25</v>
      </c>
      <c r="G115">
        <f t="shared" si="34"/>
        <v>5.746958825997712E-65</v>
      </c>
      <c r="H115">
        <f t="shared" si="35"/>
        <v>5.3839900346403163E-91</v>
      </c>
      <c r="I115">
        <f t="shared" si="36"/>
        <v>3.0614210785566323E-152</v>
      </c>
      <c r="J115">
        <f t="shared" si="37"/>
        <v>1.5208888849547615E-49</v>
      </c>
      <c r="K115">
        <f t="shared" si="47"/>
        <v>1239.49818001522</v>
      </c>
      <c r="L115">
        <v>1079.702229</v>
      </c>
      <c r="M115">
        <f t="shared" si="48"/>
        <v>159.79595101522</v>
      </c>
      <c r="Z115">
        <v>1086</v>
      </c>
      <c r="AA115">
        <f t="shared" si="38"/>
        <v>66.568893784707157</v>
      </c>
      <c r="AB115">
        <f t="shared" si="39"/>
        <v>6.545836676614894E-22</v>
      </c>
      <c r="AC115">
        <f t="shared" si="40"/>
        <v>1542.5476836449075</v>
      </c>
      <c r="AD115">
        <f t="shared" si="41"/>
        <v>358.17264547095442</v>
      </c>
      <c r="AE115">
        <f t="shared" si="42"/>
        <v>1.4989262570305437E-12</v>
      </c>
      <c r="AF115">
        <f t="shared" si="43"/>
        <v>6.4189823744917204E-47</v>
      </c>
      <c r="AG115">
        <f t="shared" si="44"/>
        <v>5.2536901820613469E-68</v>
      </c>
      <c r="AH115">
        <f t="shared" si="45"/>
        <v>5.2574686716588322E-120</v>
      </c>
      <c r="AI115">
        <f t="shared" si="46"/>
        <v>8.9100019380246026E-41</v>
      </c>
      <c r="AJ115">
        <f t="shared" si="49"/>
        <v>1967.2892229005706</v>
      </c>
    </row>
    <row r="116" spans="1:36" x14ac:dyDescent="0.35">
      <c r="A116">
        <v>1024.794922</v>
      </c>
      <c r="B116">
        <f t="shared" si="29"/>
        <v>4.8129678272960819</v>
      </c>
      <c r="C116">
        <f t="shared" si="30"/>
        <v>1.6160727504227352E-28</v>
      </c>
      <c r="D116">
        <f t="shared" si="31"/>
        <v>1241.8894988568252</v>
      </c>
      <c r="E116">
        <f t="shared" si="32"/>
        <v>9.9075176388495354</v>
      </c>
      <c r="F116">
        <f t="shared" si="33"/>
        <v>1.2962828950305967E-24</v>
      </c>
      <c r="G116">
        <f t="shared" si="34"/>
        <v>1.469245133667145E-64</v>
      </c>
      <c r="H116">
        <f t="shared" si="35"/>
        <v>1.7656998007784559E-90</v>
      </c>
      <c r="I116">
        <f t="shared" si="36"/>
        <v>1.5898503512745989E-151</v>
      </c>
      <c r="J116">
        <f t="shared" si="37"/>
        <v>2.3684381735598406E-49</v>
      </c>
      <c r="K116">
        <f t="shared" si="47"/>
        <v>1256.6099843229708</v>
      </c>
      <c r="L116">
        <v>1097.4342710000001</v>
      </c>
      <c r="M116">
        <f t="shared" si="48"/>
        <v>159.17571332297075</v>
      </c>
      <c r="Z116">
        <v>1088</v>
      </c>
      <c r="AA116">
        <f t="shared" si="38"/>
        <v>71.902812056892259</v>
      </c>
      <c r="AB116">
        <f t="shared" si="39"/>
        <v>1.0448821219213365E-21</v>
      </c>
      <c r="AC116">
        <f t="shared" si="40"/>
        <v>1533.8806006726847</v>
      </c>
      <c r="AD116">
        <f t="shared" si="41"/>
        <v>391.62739568604525</v>
      </c>
      <c r="AE116">
        <f t="shared" si="42"/>
        <v>3.2290939319236873E-12</v>
      </c>
      <c r="AF116">
        <f t="shared" si="43"/>
        <v>2.1809890059232404E-46</v>
      </c>
      <c r="AG116">
        <f t="shared" si="44"/>
        <v>2.5271669939986432E-67</v>
      </c>
      <c r="AH116">
        <f t="shared" si="45"/>
        <v>4.8961245325235151E-119</v>
      </c>
      <c r="AI116">
        <f t="shared" si="46"/>
        <v>1.6483410765291011E-40</v>
      </c>
      <c r="AJ116">
        <f t="shared" si="49"/>
        <v>1997.4108084156255</v>
      </c>
    </row>
    <row r="117" spans="1:36" x14ac:dyDescent="0.35">
      <c r="A117">
        <v>1026.107422</v>
      </c>
      <c r="B117">
        <f t="shared" si="29"/>
        <v>5.1196967069012524</v>
      </c>
      <c r="C117">
        <f t="shared" si="30"/>
        <v>2.2809780182956911E-28</v>
      </c>
      <c r="D117">
        <f t="shared" si="31"/>
        <v>1257.5841351978854</v>
      </c>
      <c r="E117">
        <f t="shared" si="32"/>
        <v>10.887386001017557</v>
      </c>
      <c r="F117">
        <f t="shared" si="33"/>
        <v>2.5659368725902529E-24</v>
      </c>
      <c r="G117">
        <f t="shared" si="34"/>
        <v>3.7455639036157675E-64</v>
      </c>
      <c r="H117">
        <f t="shared" si="35"/>
        <v>5.7717404993723827E-90</v>
      </c>
      <c r="I117">
        <f t="shared" si="36"/>
        <v>8.2248881062640861E-151</v>
      </c>
      <c r="J117">
        <f t="shared" si="37"/>
        <v>3.6852838636101584E-49</v>
      </c>
      <c r="K117">
        <f t="shared" si="47"/>
        <v>1273.5912179058043</v>
      </c>
      <c r="L117">
        <v>1115.102435</v>
      </c>
      <c r="M117">
        <f t="shared" si="48"/>
        <v>158.48878290580433</v>
      </c>
      <c r="Z117">
        <v>1090</v>
      </c>
      <c r="AA117">
        <f t="shared" si="38"/>
        <v>77.621063201126887</v>
      </c>
      <c r="AB117">
        <f t="shared" si="39"/>
        <v>1.6647868804255389E-21</v>
      </c>
      <c r="AC117">
        <f t="shared" si="40"/>
        <v>1524.0349766968891</v>
      </c>
      <c r="AD117">
        <f t="shared" si="41"/>
        <v>427.45045222059446</v>
      </c>
      <c r="AE117">
        <f t="shared" si="42"/>
        <v>6.8948989518244573E-12</v>
      </c>
      <c r="AF117">
        <f t="shared" si="43"/>
        <v>7.3616849280276905E-46</v>
      </c>
      <c r="AG117">
        <f t="shared" si="44"/>
        <v>1.2064239195622561E-66</v>
      </c>
      <c r="AH117">
        <f t="shared" si="45"/>
        <v>4.5193401885507616E-118</v>
      </c>
      <c r="AI117">
        <f t="shared" si="46"/>
        <v>3.0436204478789412E-40</v>
      </c>
      <c r="AJ117">
        <f t="shared" si="49"/>
        <v>2029.1064921186171</v>
      </c>
    </row>
    <row r="118" spans="1:36" x14ac:dyDescent="0.35">
      <c r="A118">
        <v>1027.4179690000001</v>
      </c>
      <c r="B118">
        <f t="shared" si="29"/>
        <v>5.4441753078558355</v>
      </c>
      <c r="C118">
        <f t="shared" si="30"/>
        <v>3.2152163407370523E-28</v>
      </c>
      <c r="D118">
        <f t="shared" si="31"/>
        <v>1273.0129300208237</v>
      </c>
      <c r="E118">
        <f t="shared" si="32"/>
        <v>11.953400114763225</v>
      </c>
      <c r="F118">
        <f t="shared" si="33"/>
        <v>5.0546973613626897E-24</v>
      </c>
      <c r="G118">
        <f t="shared" si="34"/>
        <v>9.5083449670791694E-64</v>
      </c>
      <c r="H118">
        <f t="shared" si="35"/>
        <v>1.8772054016052744E-89</v>
      </c>
      <c r="I118">
        <f t="shared" si="36"/>
        <v>4.2284960422195105E-150</v>
      </c>
      <c r="J118">
        <f t="shared" si="37"/>
        <v>5.7258405533951883E-49</v>
      </c>
      <c r="K118">
        <f t="shared" si="47"/>
        <v>1290.4105054434428</v>
      </c>
      <c r="L118">
        <v>1132.6739540000001</v>
      </c>
      <c r="M118">
        <f t="shared" si="48"/>
        <v>157.73655144344275</v>
      </c>
      <c r="Z118">
        <v>1092</v>
      </c>
      <c r="AA118">
        <f t="shared" si="38"/>
        <v>83.747620164191488</v>
      </c>
      <c r="AB118">
        <f t="shared" si="39"/>
        <v>2.6475197225361389E-21</v>
      </c>
      <c r="AC118">
        <f t="shared" si="40"/>
        <v>1513.0341693910859</v>
      </c>
      <c r="AD118">
        <f t="shared" si="41"/>
        <v>465.7260853798312</v>
      </c>
      <c r="AE118">
        <f t="shared" si="42"/>
        <v>1.4592239500704427E-11</v>
      </c>
      <c r="AF118">
        <f t="shared" si="43"/>
        <v>2.4685244472301834E-45</v>
      </c>
      <c r="AG118">
        <f t="shared" si="44"/>
        <v>5.7156082387015543E-66</v>
      </c>
      <c r="AH118">
        <f t="shared" si="45"/>
        <v>4.1347040337879376E-117</v>
      </c>
      <c r="AI118">
        <f t="shared" si="46"/>
        <v>5.609291812266759E-40</v>
      </c>
      <c r="AJ118">
        <f t="shared" si="49"/>
        <v>2062.5078749351233</v>
      </c>
    </row>
    <row r="119" spans="1:36" x14ac:dyDescent="0.35">
      <c r="A119">
        <v>1028.7304690000001</v>
      </c>
      <c r="B119">
        <f t="shared" si="29"/>
        <v>5.788367583018335</v>
      </c>
      <c r="C119">
        <f t="shared" si="30"/>
        <v>4.530775662230836E-28</v>
      </c>
      <c r="D119">
        <f t="shared" si="31"/>
        <v>1288.2081220008215</v>
      </c>
      <c r="E119">
        <f t="shared" si="32"/>
        <v>13.115633505739694</v>
      </c>
      <c r="F119">
        <f t="shared" si="33"/>
        <v>9.9294444170845977E-24</v>
      </c>
      <c r="G119">
        <f t="shared" si="34"/>
        <v>2.4102565093776044E-63</v>
      </c>
      <c r="H119">
        <f t="shared" si="35"/>
        <v>6.0961894788206545E-89</v>
      </c>
      <c r="I119">
        <f t="shared" si="36"/>
        <v>2.1709173682439879E-149</v>
      </c>
      <c r="J119">
        <f t="shared" si="37"/>
        <v>8.894823334342236E-49</v>
      </c>
      <c r="K119">
        <f t="shared" si="47"/>
        <v>1307.1121230895794</v>
      </c>
      <c r="L119">
        <v>1150.195097</v>
      </c>
      <c r="M119">
        <f t="shared" si="48"/>
        <v>156.91702608957939</v>
      </c>
      <c r="Z119">
        <v>1094</v>
      </c>
      <c r="AA119">
        <f t="shared" si="38"/>
        <v>90.307649381738088</v>
      </c>
      <c r="AB119">
        <f t="shared" si="39"/>
        <v>4.2025121375030267E-21</v>
      </c>
      <c r="AC119">
        <f t="shared" si="40"/>
        <v>1500.9041559032416</v>
      </c>
      <c r="AD119">
        <f t="shared" si="41"/>
        <v>506.53261289607411</v>
      </c>
      <c r="AE119">
        <f t="shared" si="42"/>
        <v>3.0609963267219174E-11</v>
      </c>
      <c r="AF119">
        <f t="shared" si="43"/>
        <v>8.2230720540756034E-45</v>
      </c>
      <c r="AG119">
        <f t="shared" si="44"/>
        <v>2.687332990334914E-65</v>
      </c>
      <c r="AH119">
        <f t="shared" si="45"/>
        <v>3.749390183320835E-116</v>
      </c>
      <c r="AI119">
        <f t="shared" si="46"/>
        <v>1.0318099311139035E-39</v>
      </c>
      <c r="AJ119">
        <f t="shared" si="49"/>
        <v>2097.7444181810843</v>
      </c>
    </row>
    <row r="120" spans="1:36" x14ac:dyDescent="0.35">
      <c r="A120">
        <v>1030.0410159999999</v>
      </c>
      <c r="B120">
        <f t="shared" si="29"/>
        <v>6.1522929163609623</v>
      </c>
      <c r="C120">
        <f t="shared" si="30"/>
        <v>6.376243057829874E-28</v>
      </c>
      <c r="D120">
        <f t="shared" si="31"/>
        <v>1303.1108731917959</v>
      </c>
      <c r="E120">
        <f t="shared" si="32"/>
        <v>14.37795570983447</v>
      </c>
      <c r="F120">
        <f t="shared" si="33"/>
        <v>1.9411660541760031E-23</v>
      </c>
      <c r="G120">
        <f t="shared" si="34"/>
        <v>6.0840116234658689E-63</v>
      </c>
      <c r="H120">
        <f t="shared" si="35"/>
        <v>1.9698103700458606E-88</v>
      </c>
      <c r="I120">
        <f t="shared" si="36"/>
        <v>1.1076123041230891E-148</v>
      </c>
      <c r="J120">
        <f t="shared" si="37"/>
        <v>1.379735606757228E-48</v>
      </c>
      <c r="K120">
        <f t="shared" si="47"/>
        <v>1323.6411218179912</v>
      </c>
      <c r="L120">
        <v>1167.6082039999999</v>
      </c>
      <c r="M120">
        <f t="shared" si="48"/>
        <v>156.03291781799135</v>
      </c>
      <c r="Z120">
        <v>1096</v>
      </c>
      <c r="AA120">
        <f t="shared" si="38"/>
        <v>97.327546989681608</v>
      </c>
      <c r="AB120">
        <f t="shared" si="39"/>
        <v>6.6583705668915649E-21</v>
      </c>
      <c r="AC120">
        <f t="shared" si="40"/>
        <v>1487.6734306659243</v>
      </c>
      <c r="AD120">
        <f t="shared" si="41"/>
        <v>549.94128963784692</v>
      </c>
      <c r="AE120">
        <f t="shared" si="42"/>
        <v>6.364297664814352E-11</v>
      </c>
      <c r="AF120">
        <f t="shared" si="43"/>
        <v>2.7212423145218883E-44</v>
      </c>
      <c r="AG120">
        <f t="shared" si="44"/>
        <v>1.25394078889461E-64</v>
      </c>
      <c r="AH120">
        <f t="shared" si="45"/>
        <v>3.3699516059109775E-115</v>
      </c>
      <c r="AI120">
        <f t="shared" si="46"/>
        <v>1.894373030901904E-39</v>
      </c>
      <c r="AJ120">
        <f t="shared" si="49"/>
        <v>2134.9422672935166</v>
      </c>
    </row>
    <row r="121" spans="1:36" x14ac:dyDescent="0.35">
      <c r="A121">
        <v>1031.3515629999999</v>
      </c>
      <c r="B121">
        <f t="shared" si="29"/>
        <v>6.5375421272050733</v>
      </c>
      <c r="C121">
        <f t="shared" si="30"/>
        <v>8.9662125523826273E-28</v>
      </c>
      <c r="D121">
        <f t="shared" si="31"/>
        <v>1317.7305095827828</v>
      </c>
      <c r="E121">
        <f t="shared" si="32"/>
        <v>15.749808312682607</v>
      </c>
      <c r="F121">
        <f t="shared" si="33"/>
        <v>3.7804712005745871E-23</v>
      </c>
      <c r="G121">
        <f t="shared" si="34"/>
        <v>1.5313950814727396E-62</v>
      </c>
      <c r="H121">
        <f t="shared" si="35"/>
        <v>6.3441277651673933E-88</v>
      </c>
      <c r="I121">
        <f t="shared" si="36"/>
        <v>5.6296028363219806E-148</v>
      </c>
      <c r="J121">
        <f t="shared" si="37"/>
        <v>2.1384534576980912E-48</v>
      </c>
      <c r="K121">
        <f t="shared" si="47"/>
        <v>1340.0178600226707</v>
      </c>
      <c r="L121">
        <v>1184.9345049999999</v>
      </c>
      <c r="M121">
        <f t="shared" si="48"/>
        <v>155.08335502267073</v>
      </c>
      <c r="Z121">
        <v>1098</v>
      </c>
      <c r="AA121">
        <f t="shared" si="38"/>
        <v>104.83497434223476</v>
      </c>
      <c r="AB121">
        <f t="shared" si="39"/>
        <v>1.0529703936513301E-20</v>
      </c>
      <c r="AC121">
        <f t="shared" si="40"/>
        <v>1473.3728938995525</v>
      </c>
      <c r="AD121">
        <f t="shared" si="41"/>
        <v>596.01516410661918</v>
      </c>
      <c r="AE121">
        <f t="shared" si="42"/>
        <v>1.3115503731244702E-10</v>
      </c>
      <c r="AF121">
        <f t="shared" si="43"/>
        <v>8.9461626926301567E-44</v>
      </c>
      <c r="AG121">
        <f t="shared" si="44"/>
        <v>5.8066960196819626E-64</v>
      </c>
      <c r="AH121">
        <f t="shared" si="45"/>
        <v>3.0021577349119328E-114</v>
      </c>
      <c r="AI121">
        <f t="shared" si="46"/>
        <v>3.4714061610097E-39</v>
      </c>
      <c r="AJ121">
        <f t="shared" si="49"/>
        <v>2174.2230323485373</v>
      </c>
    </row>
    <row r="122" spans="1:36" x14ac:dyDescent="0.35">
      <c r="A122">
        <v>1032.6621090000001</v>
      </c>
      <c r="B122">
        <f t="shared" si="29"/>
        <v>6.9452609936401313</v>
      </c>
      <c r="C122">
        <f t="shared" si="30"/>
        <v>1.2598096924804199E-27</v>
      </c>
      <c r="D122">
        <f t="shared" si="31"/>
        <v>1332.0536833478222</v>
      </c>
      <c r="E122">
        <f t="shared" si="32"/>
        <v>17.239459111132536</v>
      </c>
      <c r="F122">
        <f t="shared" si="33"/>
        <v>7.3345667923758733E-23</v>
      </c>
      <c r="G122">
        <f t="shared" si="34"/>
        <v>3.8437452668149285E-62</v>
      </c>
      <c r="H122">
        <f t="shared" si="35"/>
        <v>2.0365757811768727E-87</v>
      </c>
      <c r="I122">
        <f t="shared" si="36"/>
        <v>2.8504453055451485E-147</v>
      </c>
      <c r="J122">
        <f t="shared" si="37"/>
        <v>3.3116846317636566E-48</v>
      </c>
      <c r="K122">
        <f t="shared" si="47"/>
        <v>1356.2384034525951</v>
      </c>
      <c r="L122">
        <v>1202.1697429999999</v>
      </c>
      <c r="M122">
        <f t="shared" si="48"/>
        <v>154.06866045259517</v>
      </c>
      <c r="Z122">
        <v>1100</v>
      </c>
      <c r="AA122">
        <f t="shared" si="38"/>
        <v>112.8588926596214</v>
      </c>
      <c r="AB122">
        <f t="shared" si="39"/>
        <v>1.6620863077981556E-20</v>
      </c>
      <c r="AC122">
        <f t="shared" si="40"/>
        <v>1458.0357314191169</v>
      </c>
      <c r="AD122">
        <f t="shared" si="41"/>
        <v>644.80791144505963</v>
      </c>
      <c r="AE122">
        <f t="shared" si="42"/>
        <v>2.6789603314323357E-10</v>
      </c>
      <c r="AF122">
        <f t="shared" si="43"/>
        <v>2.9217484673857952E-43</v>
      </c>
      <c r="AG122">
        <f t="shared" si="44"/>
        <v>2.6685642824824218E-63</v>
      </c>
      <c r="AH122">
        <f t="shared" si="45"/>
        <v>2.6508805883858504E-113</v>
      </c>
      <c r="AI122">
        <f t="shared" si="46"/>
        <v>6.3492070014709683E-39</v>
      </c>
      <c r="AJ122">
        <f t="shared" si="49"/>
        <v>2215.7025355240658</v>
      </c>
    </row>
    <row r="123" spans="1:36" x14ac:dyDescent="0.35">
      <c r="A123">
        <v>1033.9726559999999</v>
      </c>
      <c r="B123">
        <f t="shared" si="29"/>
        <v>7.3766513086113807</v>
      </c>
      <c r="C123">
        <f t="shared" si="30"/>
        <v>1.7686945395444934E-27</v>
      </c>
      <c r="D123">
        <f t="shared" si="31"/>
        <v>1346.067241070079</v>
      </c>
      <c r="E123">
        <f t="shared" si="32"/>
        <v>18.85568399007332</v>
      </c>
      <c r="F123">
        <f t="shared" si="33"/>
        <v>1.4175837588409801E-22</v>
      </c>
      <c r="G123">
        <f t="shared" si="34"/>
        <v>9.6203904012450104E-62</v>
      </c>
      <c r="H123">
        <f t="shared" si="35"/>
        <v>6.5164513145502469E-87</v>
      </c>
      <c r="I123">
        <f t="shared" si="36"/>
        <v>1.4377842191610958E-146</v>
      </c>
      <c r="J123">
        <f t="shared" si="37"/>
        <v>5.124407670966506E-48</v>
      </c>
      <c r="K123">
        <f t="shared" si="47"/>
        <v>1372.2995763687638</v>
      </c>
      <c r="L123">
        <v>1219.310397</v>
      </c>
      <c r="M123">
        <f t="shared" si="48"/>
        <v>152.98917936876387</v>
      </c>
      <c r="Z123">
        <v>1102</v>
      </c>
      <c r="AA123">
        <f t="shared" si="38"/>
        <v>121.42959661821052</v>
      </c>
      <c r="AB123">
        <f t="shared" si="39"/>
        <v>2.6186665237409438E-20</v>
      </c>
      <c r="AC123">
        <f t="shared" si="40"/>
        <v>1441.6972863984431</v>
      </c>
      <c r="AD123">
        <f t="shared" si="41"/>
        <v>696.36265382491592</v>
      </c>
      <c r="AE123">
        <f t="shared" si="42"/>
        <v>5.4236843514942534E-10</v>
      </c>
      <c r="AF123">
        <f t="shared" si="43"/>
        <v>9.4794974605914063E-43</v>
      </c>
      <c r="AG123">
        <f t="shared" si="44"/>
        <v>1.2170901909734543E-62</v>
      </c>
      <c r="AH123">
        <f t="shared" si="45"/>
        <v>2.3200302063918671E-112</v>
      </c>
      <c r="AI123">
        <f t="shared" si="46"/>
        <v>1.1590646804893727E-38</v>
      </c>
      <c r="AJ123">
        <f t="shared" si="49"/>
        <v>2259.4895368421121</v>
      </c>
    </row>
    <row r="124" spans="1:36" x14ac:dyDescent="0.35">
      <c r="A124">
        <v>1035.283203</v>
      </c>
      <c r="B124">
        <f t="shared" si="29"/>
        <v>7.8329712699777625</v>
      </c>
      <c r="C124">
        <f t="shared" si="30"/>
        <v>2.4811475183408176E-27</v>
      </c>
      <c r="D124">
        <f t="shared" si="31"/>
        <v>1359.7581782183659</v>
      </c>
      <c r="E124">
        <f t="shared" si="32"/>
        <v>20.607779959126713</v>
      </c>
      <c r="F124">
        <f t="shared" si="33"/>
        <v>2.7294082307848501E-22</v>
      </c>
      <c r="G124">
        <f t="shared" si="34"/>
        <v>2.4010501794599732E-61</v>
      </c>
      <c r="H124">
        <f t="shared" si="35"/>
        <v>2.0782762462451704E-86</v>
      </c>
      <c r="I124">
        <f t="shared" si="36"/>
        <v>7.2247066849154393E-146</v>
      </c>
      <c r="J124">
        <f t="shared" si="37"/>
        <v>7.9228923900381122E-48</v>
      </c>
      <c r="K124">
        <f t="shared" si="47"/>
        <v>1388.1989294474704</v>
      </c>
      <c r="L124">
        <v>1236.353644</v>
      </c>
      <c r="M124">
        <f t="shared" si="48"/>
        <v>151.84528544747036</v>
      </c>
      <c r="Z124">
        <v>1104</v>
      </c>
      <c r="AA124">
        <f t="shared" si="38"/>
        <v>130.57874668556946</v>
      </c>
      <c r="AB124">
        <f t="shared" si="39"/>
        <v>4.1180918977764499E-20</v>
      </c>
      <c r="AC124">
        <f t="shared" si="40"/>
        <v>1424.394923785067</v>
      </c>
      <c r="AD124">
        <f t="shared" si="41"/>
        <v>750.71078016496244</v>
      </c>
      <c r="AE124">
        <f t="shared" si="42"/>
        <v>1.0883519158406093E-9</v>
      </c>
      <c r="AF124">
        <f t="shared" si="43"/>
        <v>3.0553731714989663E-42</v>
      </c>
      <c r="AG124">
        <f t="shared" si="44"/>
        <v>5.5088934363452072E-62</v>
      </c>
      <c r="AH124">
        <f t="shared" si="45"/>
        <v>2.0125372610872904E-111</v>
      </c>
      <c r="AI124">
        <f t="shared" si="46"/>
        <v>2.1118836430969896E-38</v>
      </c>
      <c r="AJ124">
        <f t="shared" si="49"/>
        <v>2305.6844506366874</v>
      </c>
    </row>
    <row r="125" spans="1:36" x14ac:dyDescent="0.35">
      <c r="A125">
        <v>1036.59375</v>
      </c>
      <c r="B125">
        <f t="shared" si="29"/>
        <v>8.3155390320883242</v>
      </c>
      <c r="C125">
        <f t="shared" si="30"/>
        <v>3.4777967650630087E-27</v>
      </c>
      <c r="D125">
        <f t="shared" si="31"/>
        <v>1373.1137030672323</v>
      </c>
      <c r="E125">
        <f t="shared" si="32"/>
        <v>22.505589234858199</v>
      </c>
      <c r="F125">
        <f t="shared" si="33"/>
        <v>5.2352059564806807E-22</v>
      </c>
      <c r="G125">
        <f t="shared" si="34"/>
        <v>5.9755821146167786E-61</v>
      </c>
      <c r="H125">
        <f t="shared" si="35"/>
        <v>6.6065835497895765E-86</v>
      </c>
      <c r="I125">
        <f t="shared" si="36"/>
        <v>3.6165313503535181E-145</v>
      </c>
      <c r="J125">
        <f t="shared" si="37"/>
        <v>1.223965641504467E-47</v>
      </c>
      <c r="K125">
        <f t="shared" si="47"/>
        <v>1403.9348313341789</v>
      </c>
      <c r="L125">
        <v>1253.297454</v>
      </c>
      <c r="M125">
        <f t="shared" si="48"/>
        <v>150.63737733417884</v>
      </c>
      <c r="Z125">
        <v>1106</v>
      </c>
      <c r="AA125">
        <f t="shared" si="38"/>
        <v>140.33939999282362</v>
      </c>
      <c r="AB125">
        <f t="shared" si="39"/>
        <v>6.4639960825684305E-20</v>
      </c>
      <c r="AC125">
        <f t="shared" si="40"/>
        <v>1406.1678880930453</v>
      </c>
      <c r="AD125">
        <f t="shared" si="41"/>
        <v>807.87077812676171</v>
      </c>
      <c r="AE125">
        <f t="shared" si="42"/>
        <v>2.16466702664366E-9</v>
      </c>
      <c r="AF125">
        <f t="shared" si="43"/>
        <v>9.7831714323845331E-42</v>
      </c>
      <c r="AG125">
        <f t="shared" si="44"/>
        <v>2.4745856863533872E-61</v>
      </c>
      <c r="AH125">
        <f t="shared" si="45"/>
        <v>1.730378205355603E-110</v>
      </c>
      <c r="AI125">
        <f t="shared" si="46"/>
        <v>3.840665019947866E-38</v>
      </c>
      <c r="AJ125">
        <f t="shared" si="49"/>
        <v>2354.3780662147956</v>
      </c>
    </row>
    <row r="126" spans="1:36" x14ac:dyDescent="0.35">
      <c r="A126">
        <v>1037.9023440000001</v>
      </c>
      <c r="B126">
        <f t="shared" si="29"/>
        <v>8.8249532340042993</v>
      </c>
      <c r="C126">
        <f t="shared" si="30"/>
        <v>4.8684409710059557E-27</v>
      </c>
      <c r="D126">
        <f t="shared" si="31"/>
        <v>1386.1021264483418</v>
      </c>
      <c r="E126">
        <f t="shared" si="32"/>
        <v>24.556335131765387</v>
      </c>
      <c r="F126">
        <f t="shared" si="33"/>
        <v>9.9937094600375734E-22</v>
      </c>
      <c r="G126">
        <f t="shared" si="34"/>
        <v>1.4809564768219565E-60</v>
      </c>
      <c r="H126">
        <f t="shared" si="35"/>
        <v>2.0897137507827377E-85</v>
      </c>
      <c r="I126">
        <f t="shared" si="36"/>
        <v>1.7991653832561222E-144</v>
      </c>
      <c r="J126">
        <f t="shared" si="37"/>
        <v>1.8880756560006716E-47</v>
      </c>
      <c r="K126">
        <f t="shared" si="47"/>
        <v>1419.4834148141115</v>
      </c>
      <c r="L126">
        <v>1270.1155900000001</v>
      </c>
      <c r="M126">
        <f t="shared" si="48"/>
        <v>149.36782481411137</v>
      </c>
      <c r="Z126">
        <v>1108</v>
      </c>
      <c r="AA126">
        <f t="shared" si="38"/>
        <v>150.74603952677279</v>
      </c>
      <c r="AB126">
        <f t="shared" si="39"/>
        <v>1.0127339012767778E-19</v>
      </c>
      <c r="AC126">
        <f t="shared" si="40"/>
        <v>1387.0571553302298</v>
      </c>
      <c r="AD126">
        <f t="shared" si="41"/>
        <v>867.84709222477272</v>
      </c>
      <c r="AE126">
        <f t="shared" si="42"/>
        <v>4.2673638468466531E-9</v>
      </c>
      <c r="AF126">
        <f t="shared" si="43"/>
        <v>3.1119422102304184E-41</v>
      </c>
      <c r="AG126">
        <f t="shared" si="44"/>
        <v>1.1031565231312787E-60</v>
      </c>
      <c r="AH126">
        <f t="shared" si="45"/>
        <v>1.4746364310456066E-109</v>
      </c>
      <c r="AI126">
        <f t="shared" si="46"/>
        <v>6.9713518478760624E-38</v>
      </c>
      <c r="AJ126">
        <f t="shared" si="49"/>
        <v>2405.6502870860427</v>
      </c>
    </row>
    <row r="127" spans="1:36" x14ac:dyDescent="0.35">
      <c r="A127">
        <v>1039.2128909999999</v>
      </c>
      <c r="B127">
        <f t="shared" si="29"/>
        <v>9.3641772978173226</v>
      </c>
      <c r="C127">
        <f t="shared" si="30"/>
        <v>6.8131156884252766E-27</v>
      </c>
      <c r="D127">
        <f t="shared" si="31"/>
        <v>1398.749903478752</v>
      </c>
      <c r="E127">
        <f t="shared" si="32"/>
        <v>26.777112719473116</v>
      </c>
      <c r="F127">
        <f t="shared" si="33"/>
        <v>1.9023283216807883E-21</v>
      </c>
      <c r="G127">
        <f t="shared" si="34"/>
        <v>3.6649157401202051E-60</v>
      </c>
      <c r="H127">
        <f t="shared" si="35"/>
        <v>6.5997221165533165E-85</v>
      </c>
      <c r="I127">
        <f t="shared" si="36"/>
        <v>8.9379224088681188E-144</v>
      </c>
      <c r="J127">
        <f t="shared" si="37"/>
        <v>2.9120321131381696E-47</v>
      </c>
      <c r="K127">
        <f t="shared" si="47"/>
        <v>1434.8911934960424</v>
      </c>
      <c r="L127">
        <v>1286.8578990000001</v>
      </c>
      <c r="M127">
        <f t="shared" si="48"/>
        <v>148.03329449604234</v>
      </c>
      <c r="Z127">
        <v>1110</v>
      </c>
      <c r="AA127">
        <f t="shared" si="38"/>
        <v>161.83460141451914</v>
      </c>
      <c r="AB127">
        <f t="shared" si="39"/>
        <v>1.5837215450927037E-19</v>
      </c>
      <c r="AC127">
        <f t="shared" si="40"/>
        <v>1367.1052798405831</v>
      </c>
      <c r="AD127">
        <f t="shared" si="41"/>
        <v>930.62902264415982</v>
      </c>
      <c r="AE127">
        <f t="shared" si="42"/>
        <v>8.3382528649245455E-9</v>
      </c>
      <c r="AF127">
        <f t="shared" si="43"/>
        <v>9.8337653169885157E-41</v>
      </c>
      <c r="AG127">
        <f t="shared" si="44"/>
        <v>4.8805446922437611E-60</v>
      </c>
      <c r="AH127">
        <f t="shared" si="45"/>
        <v>1.2455916770357963E-108</v>
      </c>
      <c r="AI127">
        <f t="shared" si="46"/>
        <v>1.2629952107509549E-37</v>
      </c>
      <c r="AJ127">
        <f t="shared" si="49"/>
        <v>2459.5689039076001</v>
      </c>
    </row>
    <row r="128" spans="1:36" x14ac:dyDescent="0.35">
      <c r="A128">
        <v>1040.5214840000001</v>
      </c>
      <c r="B128">
        <f t="shared" si="29"/>
        <v>9.9331104585446433</v>
      </c>
      <c r="C128">
        <f t="shared" si="30"/>
        <v>9.5221855669788943E-27</v>
      </c>
      <c r="D128">
        <f t="shared" si="31"/>
        <v>1411.0072992812827</v>
      </c>
      <c r="E128">
        <f t="shared" si="32"/>
        <v>29.172851397120517</v>
      </c>
      <c r="F128">
        <f t="shared" si="33"/>
        <v>3.6039322381486408E-21</v>
      </c>
      <c r="G128">
        <f t="shared" si="34"/>
        <v>9.0317550491198989E-60</v>
      </c>
      <c r="H128">
        <f t="shared" si="35"/>
        <v>2.0739799578201676E-84</v>
      </c>
      <c r="I128">
        <f t="shared" si="36"/>
        <v>4.4127905050074506E-143</v>
      </c>
      <c r="J128">
        <f t="shared" si="37"/>
        <v>4.484753079512449E-47</v>
      </c>
      <c r="K128">
        <f t="shared" si="47"/>
        <v>1450.1132611369478</v>
      </c>
      <c r="L128">
        <v>1303.4750079999999</v>
      </c>
      <c r="M128">
        <f t="shared" si="48"/>
        <v>146.63825313694792</v>
      </c>
      <c r="Z128">
        <v>1112</v>
      </c>
      <c r="AA128">
        <f t="shared" si="38"/>
        <v>173.64250006399743</v>
      </c>
      <c r="AB128">
        <f t="shared" si="39"/>
        <v>2.4720173508118349E-19</v>
      </c>
      <c r="AC128">
        <f t="shared" si="40"/>
        <v>1346.3562368608884</v>
      </c>
      <c r="AD128">
        <f t="shared" si="41"/>
        <v>996.18967996161814</v>
      </c>
      <c r="AE128">
        <f t="shared" si="42"/>
        <v>1.614868879467849E-8</v>
      </c>
      <c r="AF128">
        <f t="shared" si="43"/>
        <v>3.0870567444431213E-40</v>
      </c>
      <c r="AG128">
        <f t="shared" si="44"/>
        <v>2.1428706994611388E-59</v>
      </c>
      <c r="AH128">
        <f t="shared" si="45"/>
        <v>1.0428293659503453E-107</v>
      </c>
      <c r="AI128">
        <f t="shared" si="46"/>
        <v>2.283812964790841E-37</v>
      </c>
      <c r="AJ128">
        <f t="shared" si="49"/>
        <v>2516.1884169026525</v>
      </c>
    </row>
    <row r="129" spans="1:36" x14ac:dyDescent="0.35">
      <c r="A129">
        <v>1041.830078</v>
      </c>
      <c r="B129">
        <f t="shared" si="29"/>
        <v>10.53410938727993</v>
      </c>
      <c r="C129">
        <f t="shared" si="30"/>
        <v>1.3297822374959944E-26</v>
      </c>
      <c r="D129">
        <f t="shared" si="31"/>
        <v>1422.881715054873</v>
      </c>
      <c r="E129">
        <f t="shared" si="32"/>
        <v>31.758887833095287</v>
      </c>
      <c r="F129">
        <f t="shared" si="33"/>
        <v>6.8017146276690089E-21</v>
      </c>
      <c r="G129">
        <f t="shared" si="34"/>
        <v>2.2194977579794018E-59</v>
      </c>
      <c r="H129">
        <f t="shared" si="35"/>
        <v>6.4963528333062315E-84</v>
      </c>
      <c r="I129">
        <f t="shared" si="36"/>
        <v>2.1704061172655031E-142</v>
      </c>
      <c r="J129">
        <f t="shared" si="37"/>
        <v>6.9012458317544754E-47</v>
      </c>
      <c r="K129">
        <f t="shared" si="47"/>
        <v>1465.1747122752481</v>
      </c>
      <c r="L129">
        <v>1319.993432</v>
      </c>
      <c r="M129">
        <f t="shared" si="48"/>
        <v>145.18128027524813</v>
      </c>
      <c r="Z129">
        <v>1114</v>
      </c>
      <c r="AA129">
        <f t="shared" si="38"/>
        <v>186.20865091479959</v>
      </c>
      <c r="AB129">
        <f t="shared" si="39"/>
        <v>3.8513538096144294E-19</v>
      </c>
      <c r="AC129">
        <f t="shared" si="40"/>
        <v>1324.8552616046245</v>
      </c>
      <c r="AD129">
        <f t="shared" si="41"/>
        <v>1064.4850113898221</v>
      </c>
      <c r="AE129">
        <f t="shared" si="42"/>
        <v>3.0998900144914837E-8</v>
      </c>
      <c r="AF129">
        <f t="shared" si="43"/>
        <v>9.6273296329810265E-40</v>
      </c>
      <c r="AG129">
        <f t="shared" si="44"/>
        <v>9.3372751099365165E-59</v>
      </c>
      <c r="AH129">
        <f t="shared" si="45"/>
        <v>8.6536160683108926E-107</v>
      </c>
      <c r="AI129">
        <f t="shared" si="46"/>
        <v>4.1218624347387727E-37</v>
      </c>
      <c r="AJ129">
        <f t="shared" si="49"/>
        <v>2575.548923940245</v>
      </c>
    </row>
    <row r="130" spans="1:36" x14ac:dyDescent="0.35">
      <c r="A130">
        <v>1043.138672</v>
      </c>
      <c r="B130">
        <f t="shared" si="29"/>
        <v>11.168819820559952</v>
      </c>
      <c r="C130">
        <f t="shared" si="30"/>
        <v>1.8555698737625526E-26</v>
      </c>
      <c r="D130">
        <f t="shared" si="31"/>
        <v>1434.3617014671274</v>
      </c>
      <c r="E130">
        <f t="shared" si="32"/>
        <v>34.5480019294504</v>
      </c>
      <c r="F130">
        <f t="shared" si="33"/>
        <v>1.2788235670837141E-20</v>
      </c>
      <c r="G130">
        <f t="shared" si="34"/>
        <v>5.4389037680048333E-59</v>
      </c>
      <c r="H130">
        <f t="shared" si="35"/>
        <v>2.0282450144993612E-83</v>
      </c>
      <c r="I130">
        <f t="shared" si="36"/>
        <v>1.0634550403121976E-141</v>
      </c>
      <c r="J130">
        <f t="shared" si="37"/>
        <v>1.0611160896373296E-46</v>
      </c>
      <c r="K130">
        <f t="shared" si="47"/>
        <v>1480.0785232171379</v>
      </c>
      <c r="L130">
        <v>1336.415583</v>
      </c>
      <c r="M130">
        <f t="shared" si="48"/>
        <v>143.66294021713793</v>
      </c>
      <c r="Z130">
        <v>1116</v>
      </c>
      <c r="AA130">
        <f t="shared" si="38"/>
        <v>199.57349054516652</v>
      </c>
      <c r="AB130">
        <f t="shared" si="39"/>
        <v>5.9891409404638478E-19</v>
      </c>
      <c r="AC130">
        <f t="shared" si="40"/>
        <v>1302.6486856938293</v>
      </c>
      <c r="AD130">
        <f t="shared" si="41"/>
        <v>1135.4529143944267</v>
      </c>
      <c r="AE130">
        <f t="shared" si="42"/>
        <v>5.8979640508083588E-8</v>
      </c>
      <c r="AF130">
        <f t="shared" si="43"/>
        <v>2.9826584764334239E-39</v>
      </c>
      <c r="AG130">
        <f t="shared" si="44"/>
        <v>4.0377633250801812E-58</v>
      </c>
      <c r="AH130">
        <f t="shared" si="45"/>
        <v>7.117521864322902E-106</v>
      </c>
      <c r="AI130">
        <f t="shared" si="46"/>
        <v>7.4250704992783054E-37</v>
      </c>
      <c r="AJ130">
        <f t="shared" si="49"/>
        <v>2637.6750906924026</v>
      </c>
    </row>
    <row r="131" spans="1:36" x14ac:dyDescent="0.35">
      <c r="A131">
        <v>1044.4472659999999</v>
      </c>
      <c r="B131">
        <f t="shared" si="29"/>
        <v>11.838962582061139</v>
      </c>
      <c r="C131">
        <f t="shared" si="30"/>
        <v>2.5871820927146909E-26</v>
      </c>
      <c r="D131">
        <f t="shared" si="31"/>
        <v>1445.4361337698679</v>
      </c>
      <c r="E131">
        <f t="shared" si="32"/>
        <v>37.553621870600857</v>
      </c>
      <c r="F131">
        <f t="shared" si="33"/>
        <v>2.3952634634337494E-20</v>
      </c>
      <c r="G131">
        <f t="shared" si="34"/>
        <v>1.3290525190910239E-58</v>
      </c>
      <c r="H131">
        <f t="shared" si="35"/>
        <v>6.3118547049544537E-83</v>
      </c>
      <c r="I131">
        <f t="shared" si="36"/>
        <v>5.1909601808289181E-141</v>
      </c>
      <c r="J131">
        <f t="shared" si="37"/>
        <v>1.6302144656846255E-46</v>
      </c>
      <c r="K131">
        <f t="shared" si="47"/>
        <v>1494.8287182225299</v>
      </c>
      <c r="L131">
        <v>1352.74488</v>
      </c>
      <c r="M131">
        <f t="shared" si="48"/>
        <v>142.08383822252995</v>
      </c>
      <c r="Z131">
        <v>1118</v>
      </c>
      <c r="AA131">
        <f t="shared" si="38"/>
        <v>213.77899387303452</v>
      </c>
      <c r="AB131">
        <f t="shared" si="39"/>
        <v>9.2961872328872731E-19</v>
      </c>
      <c r="AC131">
        <f t="shared" si="40"/>
        <v>1279.7837717624591</v>
      </c>
      <c r="AD131">
        <f t="shared" si="41"/>
        <v>1209.0124535457544</v>
      </c>
      <c r="AE131">
        <f t="shared" si="42"/>
        <v>1.1122560408412792E-7</v>
      </c>
      <c r="AF131">
        <f t="shared" si="43"/>
        <v>9.1798940951499278E-39</v>
      </c>
      <c r="AG131">
        <f t="shared" si="44"/>
        <v>1.7328384621215335E-57</v>
      </c>
      <c r="AH131">
        <f t="shared" si="45"/>
        <v>5.8023886215384027E-105</v>
      </c>
      <c r="AI131">
        <f t="shared" si="46"/>
        <v>1.3350016384527863E-36</v>
      </c>
      <c r="AJ131">
        <f t="shared" si="49"/>
        <v>2702.5752192924738</v>
      </c>
    </row>
    <row r="132" spans="1:36" x14ac:dyDescent="0.35">
      <c r="A132">
        <v>1045.7539059999999</v>
      </c>
      <c r="B132">
        <f t="shared" si="29"/>
        <v>12.545251043828387</v>
      </c>
      <c r="C132">
        <f t="shared" si="30"/>
        <v>3.602589774345195E-26</v>
      </c>
      <c r="D132">
        <f t="shared" si="31"/>
        <v>1456.0786211183824</v>
      </c>
      <c r="E132">
        <f t="shared" si="32"/>
        <v>40.784825242827772</v>
      </c>
      <c r="F132">
        <f t="shared" si="33"/>
        <v>4.4652225953121259E-20</v>
      </c>
      <c r="G132">
        <f t="shared" si="34"/>
        <v>3.2342258933391584E-58</v>
      </c>
      <c r="H132">
        <f t="shared" si="35"/>
        <v>1.9545477890427509E-82</v>
      </c>
      <c r="I132">
        <f t="shared" si="36"/>
        <v>2.518269893770652E-140</v>
      </c>
      <c r="J132">
        <f t="shared" si="37"/>
        <v>2.5008944449419122E-46</v>
      </c>
      <c r="K132">
        <f t="shared" si="47"/>
        <v>1509.4086974050385</v>
      </c>
      <c r="L132">
        <v>1368.9615779999999</v>
      </c>
      <c r="M132">
        <f t="shared" si="48"/>
        <v>140.44711940503862</v>
      </c>
      <c r="Z132">
        <v>1120</v>
      </c>
      <c r="AA132">
        <f t="shared" si="38"/>
        <v>228.86868818165706</v>
      </c>
      <c r="AB132">
        <f t="shared" si="39"/>
        <v>1.4402384599844485E-18</v>
      </c>
      <c r="AC132">
        <f t="shared" si="40"/>
        <v>1256.3085470521526</v>
      </c>
      <c r="AD132">
        <f t="shared" si="41"/>
        <v>1285.0631962498244</v>
      </c>
      <c r="AE132">
        <f t="shared" si="42"/>
        <v>2.0789988123526046E-7</v>
      </c>
      <c r="AF132">
        <f t="shared" si="43"/>
        <v>2.8067793350788126E-38</v>
      </c>
      <c r="AG132">
        <f t="shared" si="44"/>
        <v>7.3802625981395565E-57</v>
      </c>
      <c r="AH132">
        <f t="shared" si="45"/>
        <v>4.6884752929883747E-104</v>
      </c>
      <c r="AI132">
        <f t="shared" si="46"/>
        <v>2.3957259928240034E-36</v>
      </c>
      <c r="AJ132">
        <f t="shared" si="49"/>
        <v>2770.240431691534</v>
      </c>
    </row>
    <row r="133" spans="1:36" x14ac:dyDescent="0.35">
      <c r="A133">
        <v>1047.0625</v>
      </c>
      <c r="B133">
        <f t="shared" si="29"/>
        <v>13.291673903948144</v>
      </c>
      <c r="C133">
        <f t="shared" si="30"/>
        <v>5.0149985383025003E-26</v>
      </c>
      <c r="D133">
        <f t="shared" si="31"/>
        <v>1466.310565372052</v>
      </c>
      <c r="E133">
        <f t="shared" si="32"/>
        <v>44.266020283992916</v>
      </c>
      <c r="F133">
        <f t="shared" si="33"/>
        <v>8.3002104582981705E-20</v>
      </c>
      <c r="G133">
        <f t="shared" si="34"/>
        <v>7.8587080750562488E-58</v>
      </c>
      <c r="H133">
        <f t="shared" si="35"/>
        <v>6.0430544567894007E-82</v>
      </c>
      <c r="I133">
        <f t="shared" si="36"/>
        <v>1.2199279141356193E-139</v>
      </c>
      <c r="J133">
        <f t="shared" si="37"/>
        <v>3.8359294780724883E-46</v>
      </c>
      <c r="K133">
        <f t="shared" si="47"/>
        <v>1523.868259559993</v>
      </c>
      <c r="L133">
        <v>1385.1196649999999</v>
      </c>
      <c r="M133">
        <f t="shared" si="48"/>
        <v>138.74859455999308</v>
      </c>
      <c r="Z133">
        <v>1122</v>
      </c>
      <c r="AA133">
        <f t="shared" si="38"/>
        <v>244.88766369366596</v>
      </c>
      <c r="AB133">
        <f t="shared" si="39"/>
        <v>2.227168928352535E-18</v>
      </c>
      <c r="AC133">
        <f t="shared" si="40"/>
        <v>1232.2716368134952</v>
      </c>
      <c r="AD133">
        <f t="shared" si="41"/>
        <v>1363.4846825427935</v>
      </c>
      <c r="AE133">
        <f t="shared" si="42"/>
        <v>3.8516828991056856E-7</v>
      </c>
      <c r="AF133">
        <f t="shared" si="43"/>
        <v>8.5254110284807385E-38</v>
      </c>
      <c r="AG133">
        <f t="shared" si="44"/>
        <v>3.1194790003706422E-56</v>
      </c>
      <c r="AH133">
        <f t="shared" si="45"/>
        <v>3.754942290288958E-103</v>
      </c>
      <c r="AI133">
        <f t="shared" si="46"/>
        <v>4.2910800853588409E-36</v>
      </c>
      <c r="AJ133">
        <f t="shared" si="49"/>
        <v>2840.6439834351231</v>
      </c>
    </row>
    <row r="134" spans="1:36" x14ac:dyDescent="0.35">
      <c r="A134">
        <v>1048.3691409999999</v>
      </c>
      <c r="B134">
        <f t="shared" si="29"/>
        <v>14.077958196943186</v>
      </c>
      <c r="C134">
        <f t="shared" si="30"/>
        <v>6.9721397966752899E-26</v>
      </c>
      <c r="D134">
        <f t="shared" si="31"/>
        <v>1476.0913753461539</v>
      </c>
      <c r="E134">
        <f t="shared" si="32"/>
        <v>48.002211086260857</v>
      </c>
      <c r="F134">
        <f t="shared" si="33"/>
        <v>1.5356328238681285E-19</v>
      </c>
      <c r="G134">
        <f t="shared" si="34"/>
        <v>1.9016621099742074E-57</v>
      </c>
      <c r="H134">
        <f t="shared" si="35"/>
        <v>1.8591911354494048E-81</v>
      </c>
      <c r="I134">
        <f t="shared" si="36"/>
        <v>5.8735074111051602E-139</v>
      </c>
      <c r="J134">
        <f t="shared" si="37"/>
        <v>5.8751078020971373E-46</v>
      </c>
      <c r="K134">
        <f t="shared" si="47"/>
        <v>1538.1715446293579</v>
      </c>
      <c r="L134">
        <v>1401.1774459999999</v>
      </c>
      <c r="M134">
        <f t="shared" si="48"/>
        <v>136.99409862935795</v>
      </c>
      <c r="Z134">
        <v>1124</v>
      </c>
      <c r="AA134">
        <f t="shared" si="38"/>
        <v>261.8825804115699</v>
      </c>
      <c r="AB134">
        <f t="shared" si="39"/>
        <v>3.4376458015299121E-18</v>
      </c>
      <c r="AC134">
        <f t="shared" si="40"/>
        <v>1207.7220983130317</v>
      </c>
      <c r="AD134">
        <f t="shared" si="41"/>
        <v>1444.1360434202836</v>
      </c>
      <c r="AE134">
        <f t="shared" si="42"/>
        <v>7.0728366106642571E-7</v>
      </c>
      <c r="AF134">
        <f t="shared" si="43"/>
        <v>2.5725204696974609E-37</v>
      </c>
      <c r="AG134">
        <f t="shared" si="44"/>
        <v>1.3085455167557852E-55</v>
      </c>
      <c r="AH134">
        <f t="shared" si="45"/>
        <v>2.9807236797742658E-102</v>
      </c>
      <c r="AI134">
        <f t="shared" si="46"/>
        <v>7.6713222042010783E-36</v>
      </c>
      <c r="AJ134">
        <f t="shared" si="49"/>
        <v>2913.7407228521688</v>
      </c>
    </row>
    <row r="135" spans="1:36" x14ac:dyDescent="0.35">
      <c r="A135">
        <v>1049.6777340000001</v>
      </c>
      <c r="B135">
        <f t="shared" si="29"/>
        <v>14.908499388383305</v>
      </c>
      <c r="C135">
        <f t="shared" si="30"/>
        <v>9.6901007154186217E-26</v>
      </c>
      <c r="D135">
        <f t="shared" si="31"/>
        <v>1485.4406037915642</v>
      </c>
      <c r="E135">
        <f t="shared" si="32"/>
        <v>52.02068511764741</v>
      </c>
      <c r="F135">
        <f t="shared" si="33"/>
        <v>2.8329343162050714E-19</v>
      </c>
      <c r="G135">
        <f t="shared" si="34"/>
        <v>4.5947713602972724E-57</v>
      </c>
      <c r="H135">
        <f t="shared" si="35"/>
        <v>5.7109389803681242E-81</v>
      </c>
      <c r="I135">
        <f t="shared" si="36"/>
        <v>2.823788899076894E-138</v>
      </c>
      <c r="J135">
        <f t="shared" si="37"/>
        <v>8.9967232297037481E-46</v>
      </c>
      <c r="K135">
        <f t="shared" si="47"/>
        <v>1552.3697882975948</v>
      </c>
      <c r="L135">
        <v>1417.1905730000001</v>
      </c>
      <c r="M135">
        <f t="shared" si="48"/>
        <v>135.17921529759474</v>
      </c>
      <c r="Z135">
        <v>1126</v>
      </c>
      <c r="AA135">
        <f t="shared" si="38"/>
        <v>279.90167093768429</v>
      </c>
      <c r="AB135">
        <f t="shared" si="39"/>
        <v>5.2961259906778515E-18</v>
      </c>
      <c r="AC135">
        <f t="shared" si="40"/>
        <v>1182.7092562285277</v>
      </c>
      <c r="AD135">
        <f t="shared" si="41"/>
        <v>1526.8557812036738</v>
      </c>
      <c r="AE135">
        <f t="shared" si="42"/>
        <v>1.2873111824170433E-6</v>
      </c>
      <c r="AF135">
        <f t="shared" si="43"/>
        <v>7.7114990337624721E-37</v>
      </c>
      <c r="AG135">
        <f t="shared" si="44"/>
        <v>5.447435755703818E-55</v>
      </c>
      <c r="AH135">
        <f t="shared" si="45"/>
        <v>2.3452383369257593E-101</v>
      </c>
      <c r="AI135">
        <f t="shared" si="46"/>
        <v>1.3688250898309437E-35</v>
      </c>
      <c r="AJ135">
        <f t="shared" si="49"/>
        <v>2989.466709657197</v>
      </c>
    </row>
    <row r="136" spans="1:36" x14ac:dyDescent="0.35">
      <c r="A136">
        <v>1050.984375</v>
      </c>
      <c r="B136">
        <f t="shared" si="29"/>
        <v>15.782950376552305</v>
      </c>
      <c r="C136">
        <f t="shared" si="30"/>
        <v>1.3450267355455249E-25</v>
      </c>
      <c r="D136">
        <f t="shared" si="31"/>
        <v>1494.3210977715278</v>
      </c>
      <c r="E136">
        <f t="shared" si="32"/>
        <v>56.326243842213955</v>
      </c>
      <c r="F136">
        <f t="shared" si="33"/>
        <v>5.201672906541466E-19</v>
      </c>
      <c r="G136">
        <f t="shared" si="34"/>
        <v>1.1056044990074901E-56</v>
      </c>
      <c r="H136">
        <f t="shared" si="35"/>
        <v>1.7456328603645909E-80</v>
      </c>
      <c r="I136">
        <f t="shared" si="36"/>
        <v>1.3492854300790875E-137</v>
      </c>
      <c r="J136">
        <f t="shared" si="37"/>
        <v>1.3757009907673354E-45</v>
      </c>
      <c r="K136">
        <f t="shared" si="47"/>
        <v>1566.4302919902939</v>
      </c>
      <c r="L136">
        <v>1433.1200329999999</v>
      </c>
      <c r="M136">
        <f t="shared" si="48"/>
        <v>133.31025899029396</v>
      </c>
      <c r="Z136">
        <v>1128</v>
      </c>
      <c r="AA136">
        <f t="shared" si="38"/>
        <v>298.99473898247317</v>
      </c>
      <c r="AB136">
        <f t="shared" si="39"/>
        <v>8.1441300884660424E-18</v>
      </c>
      <c r="AC136">
        <f t="shared" si="40"/>
        <v>1157.2825401925952</v>
      </c>
      <c r="AD136">
        <f t="shared" si="41"/>
        <v>1611.4617242186428</v>
      </c>
      <c r="AE136">
        <f t="shared" si="42"/>
        <v>2.3223104377484204E-6</v>
      </c>
      <c r="AF136">
        <f t="shared" si="43"/>
        <v>2.2964406957642939E-36</v>
      </c>
      <c r="AG136">
        <f t="shared" si="44"/>
        <v>2.2505668427120334E-54</v>
      </c>
      <c r="AH136">
        <f t="shared" si="45"/>
        <v>1.8289383563893129E-100</v>
      </c>
      <c r="AI136">
        <f t="shared" si="46"/>
        <v>2.4378098020881504E-35</v>
      </c>
      <c r="AJ136">
        <f t="shared" si="49"/>
        <v>3067.7390057160214</v>
      </c>
    </row>
    <row r="137" spans="1:36" x14ac:dyDescent="0.35">
      <c r="A137">
        <v>1052.2910159999999</v>
      </c>
      <c r="B137">
        <f t="shared" si="29"/>
        <v>16.704737670260112</v>
      </c>
      <c r="C137">
        <f t="shared" si="30"/>
        <v>1.865466596198392E-25</v>
      </c>
      <c r="D137">
        <f t="shared" si="31"/>
        <v>1502.738302056295</v>
      </c>
      <c r="E137">
        <f t="shared" si="32"/>
        <v>60.942145392898667</v>
      </c>
      <c r="F137">
        <f t="shared" si="33"/>
        <v>9.5149153253108743E-19</v>
      </c>
      <c r="G137">
        <f t="shared" si="34"/>
        <v>2.6528546134320431E-56</v>
      </c>
      <c r="H137">
        <f t="shared" si="35"/>
        <v>5.3184891658194549E-80</v>
      </c>
      <c r="I137">
        <f t="shared" si="36"/>
        <v>6.4228945129778589E-137</v>
      </c>
      <c r="J137">
        <f t="shared" si="37"/>
        <v>2.101896055642012E-45</v>
      </c>
      <c r="K137">
        <f t="shared" si="47"/>
        <v>1580.3851851194538</v>
      </c>
      <c r="L137">
        <v>1448.999644</v>
      </c>
      <c r="M137">
        <f t="shared" si="48"/>
        <v>131.38554111945382</v>
      </c>
      <c r="Z137">
        <v>1130</v>
      </c>
      <c r="AA137">
        <f t="shared" si="38"/>
        <v>319.21315326729189</v>
      </c>
      <c r="AB137">
        <f t="shared" si="39"/>
        <v>1.250029635381596E-17</v>
      </c>
      <c r="AC137">
        <f t="shared" si="40"/>
        <v>1131.4913252179829</v>
      </c>
      <c r="AD137">
        <f t="shared" si="41"/>
        <v>1697.7511665812738</v>
      </c>
      <c r="AE137">
        <f t="shared" si="42"/>
        <v>4.1524443657438899E-6</v>
      </c>
      <c r="AF137">
        <f t="shared" si="43"/>
        <v>6.7937274065842131E-36</v>
      </c>
      <c r="AG137">
        <f t="shared" si="44"/>
        <v>9.2275887542147215E-54</v>
      </c>
      <c r="AH137">
        <f t="shared" si="45"/>
        <v>1.4137023086158023E-99</v>
      </c>
      <c r="AI137">
        <f t="shared" si="46"/>
        <v>4.3333703741100202E-35</v>
      </c>
      <c r="AJ137">
        <f t="shared" si="49"/>
        <v>3148.4556492189931</v>
      </c>
    </row>
    <row r="138" spans="1:36" x14ac:dyDescent="0.35">
      <c r="A138">
        <v>1053.5976559999999</v>
      </c>
      <c r="B138">
        <f t="shared" si="29"/>
        <v>17.676176102914358</v>
      </c>
      <c r="C138">
        <f t="shared" si="30"/>
        <v>2.5852221121421307E-25</v>
      </c>
      <c r="D138">
        <f t="shared" si="31"/>
        <v>1510.6838020861439</v>
      </c>
      <c r="E138">
        <f t="shared" si="32"/>
        <v>65.886567981421138</v>
      </c>
      <c r="F138">
        <f t="shared" si="33"/>
        <v>1.7338917170511802E-18</v>
      </c>
      <c r="G138">
        <f t="shared" si="34"/>
        <v>6.3475272344445071E-56</v>
      </c>
      <c r="H138">
        <f t="shared" si="35"/>
        <v>1.6151514885862112E-79</v>
      </c>
      <c r="I138">
        <f t="shared" si="36"/>
        <v>3.0458785730249453E-136</v>
      </c>
      <c r="J138">
        <f t="shared" si="37"/>
        <v>3.2088230987248392E-45</v>
      </c>
      <c r="K138">
        <f t="shared" si="47"/>
        <v>1594.2465461704794</v>
      </c>
      <c r="L138">
        <v>1464.840422</v>
      </c>
      <c r="M138">
        <f t="shared" si="48"/>
        <v>129.40612417047942</v>
      </c>
      <c r="Z138">
        <v>1132</v>
      </c>
      <c r="AA138">
        <f t="shared" si="38"/>
        <v>340.60983652569865</v>
      </c>
      <c r="AB138">
        <f t="shared" si="39"/>
        <v>1.915072100834284E-17</v>
      </c>
      <c r="AC138">
        <f t="shared" si="40"/>
        <v>1105.3847757068775</v>
      </c>
      <c r="AD138">
        <f t="shared" si="41"/>
        <v>1785.5012021628336</v>
      </c>
      <c r="AE138">
        <f t="shared" si="42"/>
        <v>7.3592606822347902E-6</v>
      </c>
      <c r="AF138">
        <f t="shared" si="43"/>
        <v>1.9966293755096326E-35</v>
      </c>
      <c r="AG138">
        <f t="shared" si="44"/>
        <v>3.7547503099301568E-53</v>
      </c>
      <c r="AH138">
        <f t="shared" si="45"/>
        <v>1.0830878462562164E-98</v>
      </c>
      <c r="AI138">
        <f t="shared" si="46"/>
        <v>7.6882222565834961E-35</v>
      </c>
      <c r="AJ138">
        <f t="shared" si="49"/>
        <v>3231.4958217546705</v>
      </c>
    </row>
    <row r="139" spans="1:36" x14ac:dyDescent="0.35">
      <c r="A139">
        <v>1054.904297</v>
      </c>
      <c r="B139">
        <f t="shared" si="29"/>
        <v>18.69968143027323</v>
      </c>
      <c r="C139">
        <f t="shared" si="30"/>
        <v>3.5798290608925879E-25</v>
      </c>
      <c r="D139">
        <f t="shared" si="31"/>
        <v>1518.1496428671494</v>
      </c>
      <c r="E139">
        <f t="shared" si="32"/>
        <v>71.178410163160677</v>
      </c>
      <c r="F139">
        <f t="shared" si="33"/>
        <v>3.1477089625535671E-18</v>
      </c>
      <c r="G139">
        <f t="shared" si="34"/>
        <v>1.5145155861000555E-55</v>
      </c>
      <c r="H139">
        <f t="shared" si="35"/>
        <v>4.889096354062396E-79</v>
      </c>
      <c r="I139">
        <f t="shared" si="36"/>
        <v>1.4389650790377007E-135</v>
      </c>
      <c r="J139">
        <f t="shared" si="37"/>
        <v>4.894721106615236E-45</v>
      </c>
      <c r="K139">
        <f t="shared" si="47"/>
        <v>1608.0277344605831</v>
      </c>
      <c r="L139">
        <v>1480.654575</v>
      </c>
      <c r="M139">
        <f t="shared" si="48"/>
        <v>127.37315946058311</v>
      </c>
      <c r="Z139">
        <v>1134</v>
      </c>
      <c r="AA139">
        <f t="shared" si="38"/>
        <v>363.2392493068873</v>
      </c>
      <c r="AB139">
        <f t="shared" si="39"/>
        <v>2.9284590983019121E-17</v>
      </c>
      <c r="AC139">
        <f t="shared" si="40"/>
        <v>1079.0116937117998</v>
      </c>
      <c r="AD139">
        <f t="shared" si="41"/>
        <v>1874.4692598498657</v>
      </c>
      <c r="AE139">
        <f t="shared" si="42"/>
        <v>1.2927405370824478E-5</v>
      </c>
      <c r="AF139">
        <f t="shared" si="43"/>
        <v>5.8293918885125161E-35</v>
      </c>
      <c r="AG139">
        <f t="shared" si="44"/>
        <v>1.516248584238579E-52</v>
      </c>
      <c r="AH139">
        <f t="shared" si="45"/>
        <v>8.2246270506801742E-98</v>
      </c>
      <c r="AI139">
        <f t="shared" si="46"/>
        <v>1.3614452422260533E-34</v>
      </c>
      <c r="AJ139">
        <f t="shared" si="49"/>
        <v>3316.7202157959582</v>
      </c>
    </row>
    <row r="140" spans="1:36" x14ac:dyDescent="0.35">
      <c r="A140">
        <v>1056.2089840000001</v>
      </c>
      <c r="B140">
        <f t="shared" si="29"/>
        <v>19.77611500418152</v>
      </c>
      <c r="C140">
        <f t="shared" si="30"/>
        <v>4.9507389249104054E-25</v>
      </c>
      <c r="D140">
        <f t="shared" si="31"/>
        <v>1525.1182369218434</v>
      </c>
      <c r="E140">
        <f t="shared" si="32"/>
        <v>76.828519884084344</v>
      </c>
      <c r="F140">
        <f t="shared" si="33"/>
        <v>5.6877294998338466E-18</v>
      </c>
      <c r="G140">
        <f t="shared" si="34"/>
        <v>3.5988077025740317E-55</v>
      </c>
      <c r="H140">
        <f t="shared" si="35"/>
        <v>1.4727117276519124E-78</v>
      </c>
      <c r="I140">
        <f t="shared" si="36"/>
        <v>6.7567606570767886E-135</v>
      </c>
      <c r="J140">
        <f t="shared" si="37"/>
        <v>7.4556270740555702E-45</v>
      </c>
      <c r="K140">
        <f t="shared" si="47"/>
        <v>1621.7228718101092</v>
      </c>
      <c r="L140">
        <v>1496.4318089999999</v>
      </c>
      <c r="M140">
        <f t="shared" si="48"/>
        <v>125.29106281010922</v>
      </c>
      <c r="Z140">
        <v>1136</v>
      </c>
      <c r="AA140">
        <f t="shared" si="38"/>
        <v>387.15736828551564</v>
      </c>
      <c r="AB140">
        <f t="shared" si="39"/>
        <v>4.4697415175245007E-17</v>
      </c>
      <c r="AC140">
        <f t="shared" si="40"/>
        <v>1052.420372077396</v>
      </c>
      <c r="AD140">
        <f t="shared" si="41"/>
        <v>1964.3938450504122</v>
      </c>
      <c r="AE140">
        <f t="shared" si="42"/>
        <v>2.2507920055057101E-5</v>
      </c>
      <c r="AF140">
        <f t="shared" si="43"/>
        <v>1.6907737822068046E-34</v>
      </c>
      <c r="AG140">
        <f t="shared" si="44"/>
        <v>6.0765387359681149E-52</v>
      </c>
      <c r="AH140">
        <f t="shared" si="45"/>
        <v>6.1903550830752328E-97</v>
      </c>
      <c r="AI140">
        <f t="shared" si="46"/>
        <v>2.4062932696119488E-34</v>
      </c>
      <c r="AJ140">
        <f t="shared" si="49"/>
        <v>3403.971607921244</v>
      </c>
    </row>
    <row r="141" spans="1:36" x14ac:dyDescent="0.35">
      <c r="A141">
        <v>1057.515625</v>
      </c>
      <c r="B141">
        <f t="shared" si="29"/>
        <v>20.911319628252627</v>
      </c>
      <c r="C141">
        <f t="shared" si="30"/>
        <v>6.8445174788428069E-25</v>
      </c>
      <c r="D141">
        <f t="shared" si="31"/>
        <v>1531.6034211342696</v>
      </c>
      <c r="E141">
        <f t="shared" si="32"/>
        <v>82.874095897707875</v>
      </c>
      <c r="F141">
        <f t="shared" si="33"/>
        <v>1.0247659835800981E-17</v>
      </c>
      <c r="G141">
        <f t="shared" si="34"/>
        <v>8.5385704130534987E-55</v>
      </c>
      <c r="H141">
        <f t="shared" si="35"/>
        <v>4.4290965878478628E-78</v>
      </c>
      <c r="I141">
        <f t="shared" si="36"/>
        <v>3.168030634122668E-134</v>
      </c>
      <c r="J141">
        <f t="shared" si="37"/>
        <v>1.1354339373167341E-44</v>
      </c>
      <c r="K141">
        <f t="shared" si="47"/>
        <v>1635.38883666023</v>
      </c>
      <c r="L141">
        <v>1512.233874</v>
      </c>
      <c r="M141">
        <f t="shared" si="48"/>
        <v>123.15496266023001</v>
      </c>
      <c r="Z141">
        <v>1138</v>
      </c>
      <c r="AA141">
        <f t="shared" si="38"/>
        <v>412.42165878430552</v>
      </c>
      <c r="AB141">
        <f t="shared" si="39"/>
        <v>6.8094944170573017E-17</v>
      </c>
      <c r="AC141">
        <f t="shared" si="40"/>
        <v>1025.6584530509867</v>
      </c>
      <c r="AD141">
        <f t="shared" si="41"/>
        <v>2054.9954900438511</v>
      </c>
      <c r="AE141">
        <f t="shared" si="42"/>
        <v>3.8842410750594939E-5</v>
      </c>
      <c r="AF141">
        <f t="shared" si="43"/>
        <v>4.8717412529355366E-34</v>
      </c>
      <c r="AG141">
        <f t="shared" si="44"/>
        <v>2.4167885177974749E-51</v>
      </c>
      <c r="AH141">
        <f t="shared" si="45"/>
        <v>4.6180828984187027E-96</v>
      </c>
      <c r="AI141">
        <f t="shared" si="46"/>
        <v>4.2449351810678598E-34</v>
      </c>
      <c r="AJ141">
        <f t="shared" si="49"/>
        <v>3493.0756407215545</v>
      </c>
    </row>
    <row r="142" spans="1:36" x14ac:dyDescent="0.35">
      <c r="A142">
        <v>1058.8203129999999</v>
      </c>
      <c r="B142">
        <f t="shared" si="29"/>
        <v>22.104622880714039</v>
      </c>
      <c r="C142">
        <f t="shared" si="30"/>
        <v>9.4506155965365179E-25</v>
      </c>
      <c r="D142">
        <f t="shared" si="31"/>
        <v>1537.5792583497298</v>
      </c>
      <c r="E142">
        <f t="shared" si="32"/>
        <v>89.317987811295353</v>
      </c>
      <c r="F142">
        <f t="shared" si="33"/>
        <v>1.8377538508102933E-17</v>
      </c>
      <c r="G142">
        <f t="shared" si="34"/>
        <v>2.017582701652857E-54</v>
      </c>
      <c r="H142">
        <f t="shared" si="35"/>
        <v>1.3255342390024987E-77</v>
      </c>
      <c r="I142">
        <f t="shared" si="36"/>
        <v>1.4763735246057414E-133</v>
      </c>
      <c r="J142">
        <f t="shared" si="37"/>
        <v>1.7266917220829281E-44</v>
      </c>
      <c r="K142">
        <f t="shared" si="47"/>
        <v>1649.0018690417392</v>
      </c>
      <c r="L142">
        <v>1528.029143</v>
      </c>
      <c r="M142">
        <f t="shared" si="48"/>
        <v>120.97272604173918</v>
      </c>
      <c r="Z142">
        <v>1140</v>
      </c>
      <c r="AA142">
        <f t="shared" si="38"/>
        <v>439.09104121941152</v>
      </c>
      <c r="AB142">
        <f t="shared" si="39"/>
        <v>1.0354676624534091E-16</v>
      </c>
      <c r="AC142">
        <f t="shared" si="40"/>
        <v>998.77279290555441</v>
      </c>
      <c r="AD142">
        <f t="shared" si="41"/>
        <v>2145.9779132593694</v>
      </c>
      <c r="AE142">
        <f t="shared" si="42"/>
        <v>6.6439109851901899E-5</v>
      </c>
      <c r="AF142">
        <f t="shared" si="43"/>
        <v>1.3945027655922485E-33</v>
      </c>
      <c r="AG142">
        <f t="shared" si="44"/>
        <v>9.5393227532672715E-51</v>
      </c>
      <c r="AH142">
        <f t="shared" si="45"/>
        <v>3.4147169009758561E-95</v>
      </c>
      <c r="AI142">
        <f t="shared" si="46"/>
        <v>7.4742513537327625E-34</v>
      </c>
      <c r="AJ142">
        <f t="shared" si="49"/>
        <v>3583.8418138234456</v>
      </c>
    </row>
    <row r="143" spans="1:36" x14ac:dyDescent="0.35">
      <c r="A143">
        <v>1060.125</v>
      </c>
      <c r="B143">
        <f t="shared" si="29"/>
        <v>23.360507745328267</v>
      </c>
      <c r="C143">
        <f t="shared" si="30"/>
        <v>1.3038637785711059E-24</v>
      </c>
      <c r="D143">
        <f t="shared" si="31"/>
        <v>1543.0497590116729</v>
      </c>
      <c r="E143">
        <f t="shared" si="32"/>
        <v>96.190512083375125</v>
      </c>
      <c r="F143">
        <f t="shared" si="33"/>
        <v>3.283296144310746E-17</v>
      </c>
      <c r="G143">
        <f t="shared" si="34"/>
        <v>4.7539942684074446E-54</v>
      </c>
      <c r="H143">
        <f t="shared" si="35"/>
        <v>3.9542177312333686E-77</v>
      </c>
      <c r="I143">
        <f t="shared" si="36"/>
        <v>6.8542964102301405E-133</v>
      </c>
      <c r="J143">
        <f t="shared" si="37"/>
        <v>2.6237119437665952E-44</v>
      </c>
      <c r="K143">
        <f t="shared" si="47"/>
        <v>1662.6007788403763</v>
      </c>
      <c r="L143">
        <v>1543.857972</v>
      </c>
      <c r="M143">
        <f t="shared" si="48"/>
        <v>118.74280684037626</v>
      </c>
      <c r="Z143">
        <v>1142</v>
      </c>
      <c r="AA143">
        <f t="shared" si="38"/>
        <v>467.22585118370245</v>
      </c>
      <c r="AB143">
        <f t="shared" si="39"/>
        <v>1.5716195619324374E-16</v>
      </c>
      <c r="AC143">
        <f t="shared" si="40"/>
        <v>971.80933307220653</v>
      </c>
      <c r="AD143">
        <f t="shared" si="41"/>
        <v>2237.0293849294071</v>
      </c>
      <c r="AE143">
        <f t="shared" si="42"/>
        <v>1.1263886089840931E-4</v>
      </c>
      <c r="AF143">
        <f t="shared" si="43"/>
        <v>3.9654365239629708E-33</v>
      </c>
      <c r="AG143">
        <f t="shared" si="44"/>
        <v>3.7367406179624879E-50</v>
      </c>
      <c r="AH143">
        <f t="shared" si="45"/>
        <v>2.502617629656087E-94</v>
      </c>
      <c r="AI143">
        <f t="shared" si="46"/>
        <v>1.3135253641484791E-33</v>
      </c>
      <c r="AJ143">
        <f t="shared" si="49"/>
        <v>3676.0646818241771</v>
      </c>
    </row>
    <row r="144" spans="1:36" x14ac:dyDescent="0.35">
      <c r="A144">
        <v>1061.4296879999999</v>
      </c>
      <c r="B144">
        <f t="shared" si="29"/>
        <v>24.681922323822761</v>
      </c>
      <c r="C144">
        <f t="shared" si="30"/>
        <v>1.7974607576747784E-24</v>
      </c>
      <c r="D144">
        <f t="shared" si="31"/>
        <v>1548.0093798339187</v>
      </c>
      <c r="E144">
        <f t="shared" si="32"/>
        <v>103.51392386279879</v>
      </c>
      <c r="F144">
        <f t="shared" si="33"/>
        <v>5.8437715919978116E-17</v>
      </c>
      <c r="G144">
        <f t="shared" si="34"/>
        <v>1.1170372583032326E-53</v>
      </c>
      <c r="H144">
        <f t="shared" si="35"/>
        <v>1.1757764734878292E-76</v>
      </c>
      <c r="I144">
        <f t="shared" si="36"/>
        <v>3.1702265078725673E-132</v>
      </c>
      <c r="J144">
        <f t="shared" si="37"/>
        <v>3.9835125102876931E-44</v>
      </c>
      <c r="K144">
        <f t="shared" si="47"/>
        <v>1676.2052260205403</v>
      </c>
      <c r="L144">
        <v>1559.738284</v>
      </c>
      <c r="M144">
        <f t="shared" si="48"/>
        <v>116.46694202054027</v>
      </c>
      <c r="Z144">
        <v>1144</v>
      </c>
      <c r="AA144">
        <f t="shared" si="38"/>
        <v>496.88779288992953</v>
      </c>
      <c r="AB144">
        <f t="shared" si="39"/>
        <v>2.380934917736081E-16</v>
      </c>
      <c r="AC144">
        <f t="shared" si="40"/>
        <v>944.81297823056173</v>
      </c>
      <c r="AD144">
        <f t="shared" si="41"/>
        <v>2327.8242938361577</v>
      </c>
      <c r="AE144">
        <f t="shared" si="42"/>
        <v>1.8927772641430391E-4</v>
      </c>
      <c r="AF144">
        <f t="shared" si="43"/>
        <v>1.1202090617240595E-32</v>
      </c>
      <c r="AG144">
        <f t="shared" si="44"/>
        <v>1.4526630115767149E-49</v>
      </c>
      <c r="AH144">
        <f t="shared" si="45"/>
        <v>1.8179465540520745E-93</v>
      </c>
      <c r="AI144">
        <f t="shared" si="46"/>
        <v>2.3040046806047889E-33</v>
      </c>
      <c r="AJ144">
        <f t="shared" si="49"/>
        <v>3769.5252542343751</v>
      </c>
    </row>
    <row r="145" spans="1:36" x14ac:dyDescent="0.35">
      <c r="A145">
        <v>1062.734375</v>
      </c>
      <c r="B145">
        <f t="shared" si="29"/>
        <v>26.07193008908823</v>
      </c>
      <c r="C145">
        <f t="shared" si="30"/>
        <v>2.475947749323669E-24</v>
      </c>
      <c r="D145">
        <f t="shared" si="31"/>
        <v>1552.4530685294735</v>
      </c>
      <c r="E145">
        <f t="shared" si="32"/>
        <v>111.31110293402713</v>
      </c>
      <c r="F145">
        <f t="shared" si="33"/>
        <v>1.0361830559472739E-16</v>
      </c>
      <c r="G145">
        <f t="shared" si="34"/>
        <v>2.6173258396729631E-53</v>
      </c>
      <c r="H145">
        <f t="shared" si="35"/>
        <v>3.4848395345958152E-76</v>
      </c>
      <c r="I145">
        <f t="shared" si="36"/>
        <v>1.4607552773041788E-131</v>
      </c>
      <c r="J145">
        <f t="shared" si="37"/>
        <v>6.0431674499866246E-44</v>
      </c>
      <c r="K145">
        <f t="shared" si="47"/>
        <v>1689.8361015525888</v>
      </c>
      <c r="L145">
        <v>1575.6890800000001</v>
      </c>
      <c r="M145">
        <f t="shared" si="48"/>
        <v>114.14702155258874</v>
      </c>
      <c r="Z145">
        <v>1146</v>
      </c>
      <c r="AA145">
        <f t="shared" si="38"/>
        <v>528.13988570427512</v>
      </c>
      <c r="AB145">
        <f t="shared" si="39"/>
        <v>3.6002846238559548E-16</v>
      </c>
      <c r="AC145">
        <f t="shared" si="40"/>
        <v>917.82748175525637</v>
      </c>
      <c r="AD145">
        <f t="shared" si="41"/>
        <v>2418.0249070915083</v>
      </c>
      <c r="AE145">
        <f t="shared" si="42"/>
        <v>3.1525180905037835E-4</v>
      </c>
      <c r="AF145">
        <f t="shared" si="43"/>
        <v>3.1437182571360495E-32</v>
      </c>
      <c r="AG145">
        <f t="shared" si="44"/>
        <v>5.6044541420066502E-49</v>
      </c>
      <c r="AH145">
        <f t="shared" si="45"/>
        <v>1.30892432552668E-92</v>
      </c>
      <c r="AI145">
        <f t="shared" si="46"/>
        <v>4.0336887102110695E-33</v>
      </c>
      <c r="AJ145">
        <f t="shared" si="49"/>
        <v>3863.9925898028487</v>
      </c>
    </row>
    <row r="146" spans="1:36" x14ac:dyDescent="0.35">
      <c r="A146">
        <v>1064.0390629999999</v>
      </c>
      <c r="B146">
        <f t="shared" si="29"/>
        <v>27.533721773825008</v>
      </c>
      <c r="C146">
        <f t="shared" si="30"/>
        <v>3.4078353793624295E-24</v>
      </c>
      <c r="D146">
        <f t="shared" si="31"/>
        <v>1556.3763027542707</v>
      </c>
      <c r="E146">
        <f t="shared" si="32"/>
        <v>119.60557645672613</v>
      </c>
      <c r="F146">
        <f t="shared" si="33"/>
        <v>1.8303755172674366E-16</v>
      </c>
      <c r="G146">
        <f t="shared" si="34"/>
        <v>6.1154669269512651E-53</v>
      </c>
      <c r="H146">
        <f t="shared" si="35"/>
        <v>1.0295213556484291E-75</v>
      </c>
      <c r="I146">
        <f t="shared" si="36"/>
        <v>6.7054111349305769E-131</v>
      </c>
      <c r="J146">
        <f t="shared" si="37"/>
        <v>9.1603434776294726E-44</v>
      </c>
      <c r="K146">
        <f t="shared" si="47"/>
        <v>1703.5156009848217</v>
      </c>
      <c r="L146">
        <v>1591.730517</v>
      </c>
      <c r="M146">
        <f t="shared" si="48"/>
        <v>111.78508398482177</v>
      </c>
      <c r="Z146">
        <v>1148</v>
      </c>
      <c r="AA146">
        <f t="shared" si="38"/>
        <v>561.04640351108367</v>
      </c>
      <c r="AB146">
        <f t="shared" si="39"/>
        <v>5.4339465239500014E-16</v>
      </c>
      <c r="AC146">
        <f t="shared" si="40"/>
        <v>890.89533886533513</v>
      </c>
      <c r="AD146">
        <f t="shared" si="41"/>
        <v>2507.2833121065109</v>
      </c>
      <c r="AE146">
        <f t="shared" si="42"/>
        <v>5.2043018804824495E-4</v>
      </c>
      <c r="AF146">
        <f t="shared" si="43"/>
        <v>8.7644488267586064E-32</v>
      </c>
      <c r="AG146">
        <f t="shared" si="44"/>
        <v>2.1458446477460316E-48</v>
      </c>
      <c r="AH146">
        <f t="shared" si="45"/>
        <v>9.341030337613047E-92</v>
      </c>
      <c r="AI146">
        <f t="shared" si="46"/>
        <v>7.0484809628538549E-33</v>
      </c>
      <c r="AJ146">
        <f t="shared" si="49"/>
        <v>3959.2255749131177</v>
      </c>
    </row>
    <row r="147" spans="1:36" x14ac:dyDescent="0.35">
      <c r="A147">
        <v>1065.34375</v>
      </c>
      <c r="B147">
        <f t="shared" si="29"/>
        <v>29.070610674868639</v>
      </c>
      <c r="C147">
        <f t="shared" si="30"/>
        <v>4.6867371874143919E-24</v>
      </c>
      <c r="D147">
        <f t="shared" si="31"/>
        <v>1559.7750705685257</v>
      </c>
      <c r="E147">
        <f t="shared" si="32"/>
        <v>128.42144470518139</v>
      </c>
      <c r="F147">
        <f t="shared" si="33"/>
        <v>3.2210983817880342E-16</v>
      </c>
      <c r="G147">
        <f t="shared" si="34"/>
        <v>1.4248940768175767E-52</v>
      </c>
      <c r="H147">
        <f t="shared" si="35"/>
        <v>3.0316689016998932E-75</v>
      </c>
      <c r="I147">
        <f t="shared" si="36"/>
        <v>3.0664304609269605E-130</v>
      </c>
      <c r="J147">
        <f t="shared" si="37"/>
        <v>1.3874179172310885E-43</v>
      </c>
      <c r="K147">
        <f t="shared" si="47"/>
        <v>1717.2671259485758</v>
      </c>
      <c r="L147">
        <v>1607.8837920000001</v>
      </c>
      <c r="M147">
        <f t="shared" si="48"/>
        <v>109.38333394857568</v>
      </c>
      <c r="Z147">
        <v>1150</v>
      </c>
      <c r="AA147">
        <f t="shared" si="38"/>
        <v>595.67280666175759</v>
      </c>
      <c r="AB147">
        <f t="shared" si="39"/>
        <v>8.186214077635337E-16</v>
      </c>
      <c r="AC147">
        <f t="shared" si="40"/>
        <v>864.05768777102753</v>
      </c>
      <c r="AD147">
        <f t="shared" si="41"/>
        <v>2595.2435271603995</v>
      </c>
      <c r="AE147">
        <f t="shared" si="42"/>
        <v>8.5155791353962315E-4</v>
      </c>
      <c r="AF147">
        <f t="shared" si="43"/>
        <v>2.4274039744312502E-31</v>
      </c>
      <c r="AG147">
        <f t="shared" si="44"/>
        <v>8.153794286712278E-48</v>
      </c>
      <c r="AH147">
        <f t="shared" si="45"/>
        <v>6.6072667765336206E-91</v>
      </c>
      <c r="AI147">
        <f t="shared" si="46"/>
        <v>1.2293139546364757E-32</v>
      </c>
      <c r="AJ147">
        <f t="shared" si="49"/>
        <v>4054.9748731510981</v>
      </c>
    </row>
    <row r="148" spans="1:36" x14ac:dyDescent="0.35">
      <c r="A148">
        <v>1066.6464840000001</v>
      </c>
      <c r="B148">
        <f t="shared" si="29"/>
        <v>30.683565634981946</v>
      </c>
      <c r="C148">
        <f t="shared" si="30"/>
        <v>6.4374100850286948E-24</v>
      </c>
      <c r="D148">
        <f t="shared" si="31"/>
        <v>1562.6419980015582</v>
      </c>
      <c r="E148">
        <f t="shared" si="32"/>
        <v>137.7689593546425</v>
      </c>
      <c r="F148">
        <f t="shared" si="33"/>
        <v>5.6424054906964562E-16</v>
      </c>
      <c r="G148">
        <f t="shared" si="34"/>
        <v>3.3065096457562717E-52</v>
      </c>
      <c r="H148">
        <f t="shared" si="35"/>
        <v>8.8843039431764734E-75</v>
      </c>
      <c r="I148">
        <f t="shared" si="36"/>
        <v>1.3938515012223223E-129</v>
      </c>
      <c r="J148">
        <f t="shared" si="37"/>
        <v>2.0983710715925282E-43</v>
      </c>
      <c r="K148">
        <f t="shared" si="47"/>
        <v>1731.0945229911827</v>
      </c>
      <c r="L148">
        <v>1624.146702</v>
      </c>
      <c r="M148">
        <f t="shared" si="48"/>
        <v>106.94782099118265</v>
      </c>
      <c r="Z148">
        <v>1152</v>
      </c>
      <c r="AA148">
        <f t="shared" si="38"/>
        <v>632.0856662748306</v>
      </c>
      <c r="AB148">
        <f t="shared" si="39"/>
        <v>1.2309489671275608E-15</v>
      </c>
      <c r="AC148">
        <f t="shared" si="40"/>
        <v>837.35421905974908</v>
      </c>
      <c r="AD148">
        <f t="shared" si="41"/>
        <v>2681.5437643174141</v>
      </c>
      <c r="AE148">
        <f t="shared" si="42"/>
        <v>1.3810605320637602E-3</v>
      </c>
      <c r="AF148">
        <f t="shared" si="43"/>
        <v>6.6787619516416125E-31</v>
      </c>
      <c r="AG148">
        <f t="shared" si="44"/>
        <v>3.0748061378631459E-47</v>
      </c>
      <c r="AH148">
        <f t="shared" si="45"/>
        <v>4.6322897653563187E-90</v>
      </c>
      <c r="AI148">
        <f t="shared" si="46"/>
        <v>2.1399529310006129E-32</v>
      </c>
      <c r="AJ148">
        <f t="shared" si="49"/>
        <v>4150.9850307125262</v>
      </c>
    </row>
    <row r="149" spans="1:36" x14ac:dyDescent="0.35">
      <c r="A149">
        <v>1067.951172</v>
      </c>
      <c r="B149">
        <f t="shared" si="29"/>
        <v>32.381000732317453</v>
      </c>
      <c r="C149">
        <f t="shared" si="30"/>
        <v>8.8392156052143791E-24</v>
      </c>
      <c r="D149">
        <f t="shared" si="31"/>
        <v>1564.9827459263581</v>
      </c>
      <c r="E149">
        <f t="shared" si="32"/>
        <v>147.70133525622995</v>
      </c>
      <c r="F149">
        <f t="shared" si="33"/>
        <v>9.8548782653195206E-16</v>
      </c>
      <c r="G149">
        <f t="shared" si="34"/>
        <v>7.6610391763075242E-52</v>
      </c>
      <c r="H149">
        <f t="shared" si="35"/>
        <v>2.5993255117717431E-74</v>
      </c>
      <c r="I149">
        <f t="shared" si="36"/>
        <v>6.3262698514153665E-129</v>
      </c>
      <c r="J149">
        <f t="shared" si="37"/>
        <v>3.1730403302686863E-43</v>
      </c>
      <c r="K149">
        <f t="shared" si="47"/>
        <v>1745.0650819149055</v>
      </c>
      <c r="L149">
        <v>1640.591291</v>
      </c>
      <c r="M149">
        <f t="shared" si="48"/>
        <v>104.47379091490552</v>
      </c>
      <c r="Z149">
        <v>1154</v>
      </c>
      <c r="AA149">
        <f t="shared" si="38"/>
        <v>670.35258067026348</v>
      </c>
      <c r="AB149">
        <f t="shared" si="39"/>
        <v>1.8475075075096438E-15</v>
      </c>
      <c r="AC149">
        <f t="shared" si="40"/>
        <v>810.82309351045956</v>
      </c>
      <c r="AD149">
        <f t="shared" si="41"/>
        <v>2765.8188259086428</v>
      </c>
      <c r="AE149">
        <f t="shared" si="42"/>
        <v>2.2200259716694741E-3</v>
      </c>
      <c r="AF149">
        <f t="shared" si="43"/>
        <v>1.8255188706792993E-30</v>
      </c>
      <c r="AG149">
        <f t="shared" si="44"/>
        <v>1.1507268432808118E-46</v>
      </c>
      <c r="AH149">
        <f t="shared" si="45"/>
        <v>3.2189661520099768E-89</v>
      </c>
      <c r="AI149">
        <f t="shared" si="46"/>
        <v>3.7180888125179847E-32</v>
      </c>
      <c r="AJ149">
        <f t="shared" si="49"/>
        <v>4246.9967201153377</v>
      </c>
    </row>
    <row r="150" spans="1:36" x14ac:dyDescent="0.35">
      <c r="A150">
        <v>1069.2539059999999</v>
      </c>
      <c r="B150">
        <f t="shared" ref="B150:B213" si="50">$I$2*_xlfn.NORM.DIST($A150,$F$2,$H$2/$A$19,0)</f>
        <v>34.161539281973141</v>
      </c>
      <c r="C150">
        <f t="shared" ref="C150:C213" si="51">$R$2*_xlfn.NORM.DIST($A150,$O$2,$Q$2/$A$19,0)</f>
        <v>1.2121762951878328E-23</v>
      </c>
      <c r="D150">
        <f t="shared" ref="D150:D213" si="52">$W$2*_xlfn.NORM.DIST($A150,$T$2,$V$2/$A$19,0)</f>
        <v>1566.7879110045878</v>
      </c>
      <c r="E150">
        <f t="shared" ref="E150:E213" si="53">$AB$2*_xlfn.NORM.DIST($A150,$Y$2,$AA$2/$A$19,0)</f>
        <v>158.21444175362211</v>
      </c>
      <c r="F150">
        <f t="shared" ref="F150:F213" si="54">$AG$2*_xlfn.NORM.DIST($A150,$AD$2,$AF$2/$A$19,0)</f>
        <v>1.7133238711398583E-15</v>
      </c>
      <c r="G150">
        <f t="shared" ref="G150:G213" si="55">$AL$2*_xlfn.NORM.DIST($A150,$AI$2,$AK$2/$A$19,0)</f>
        <v>1.7678409567116563E-51</v>
      </c>
      <c r="H150">
        <f t="shared" ref="H150:H213" si="56">$AQ$2*_xlfn.NORM.DIST($A150,$AN$2,$AP$2/$A$19,0)</f>
        <v>7.5682768154911424E-74</v>
      </c>
      <c r="I150">
        <f t="shared" ref="I150:I213" si="57">$AV$2*_xlfn.NORM.DIST($A150,$AS$2,$AU$2/$A$19,0)</f>
        <v>2.8540330496683579E-128</v>
      </c>
      <c r="J150">
        <f t="shared" ref="J150:J213" si="58">$BA$2*_xlfn.NORM.DIST($A150,$AX$2,$AZ$2/$A$19,0)</f>
        <v>4.7912547058190477E-43</v>
      </c>
      <c r="K150">
        <f t="shared" si="47"/>
        <v>1759.1638920401831</v>
      </c>
      <c r="L150">
        <v>1657.192509</v>
      </c>
      <c r="M150">
        <f t="shared" si="48"/>
        <v>101.97138304018313</v>
      </c>
      <c r="Z150">
        <v>1156</v>
      </c>
      <c r="AA150">
        <f t="shared" ref="AA150:AA213" si="59">$I$2*_xlfn.NORM.DIST($Z150,$F$2,$H$2/$A$19,0)</f>
        <v>710.54208373899678</v>
      </c>
      <c r="AB150">
        <f t="shared" ref="AB150:AB213" si="60">$R$2*_xlfn.NORM.DIST($Z150,$O$2,$Q$2/$A$19,0)</f>
        <v>2.7677164086946283E-15</v>
      </c>
      <c r="AC150">
        <f t="shared" ref="AC150:AC213" si="61">$W$2*_xlfn.NORM.DIST($Z150,$T$2,$V$2/$A$19,0)</f>
        <v>784.50086847314708</v>
      </c>
      <c r="AD150">
        <f t="shared" ref="AD150:AD213" si="62">$AB$2*_xlfn.NORM.DIST($Z150,$Y$2,$AA$2/$A$19,0)</f>
        <v>2847.7026134416087</v>
      </c>
      <c r="AE150">
        <f t="shared" ref="AE150:AE213" si="63">$AG$2*_xlfn.NORM.DIST($Z150,$AD$2,$AF$2/$A$19,0)</f>
        <v>3.5371234076545339E-3</v>
      </c>
      <c r="AF150">
        <f t="shared" ref="AF150:AF213" si="64">$AL$2*_xlfn.NORM.DIST($Z150,$AI$2,$AK$2/$A$19,0)</f>
        <v>4.9569341048780231E-30</v>
      </c>
      <c r="AG150">
        <f t="shared" ref="AG150:AG213" si="65">$AQ$2*_xlfn.NORM.DIST($Z150,$AN$2,$AP$2/$A$19,0)</f>
        <v>4.2738892566220543E-46</v>
      </c>
      <c r="AH150">
        <f t="shared" ref="AH150:AH213" si="66">$AV$2*_xlfn.NORM.DIST($Z150,$AS$2,$AU$2/$A$19,0)</f>
        <v>2.2170930366907608E-88</v>
      </c>
      <c r="AI150">
        <f t="shared" ref="AI150:AI213" si="67">$BA$2*_xlfn.NORM.DIST($Z150,$AX$2,$AZ$2/$A$19,0)</f>
        <v>6.44776835902905E-32</v>
      </c>
      <c r="AJ150">
        <f t="shared" si="49"/>
        <v>4342.7491027771612</v>
      </c>
    </row>
    <row r="151" spans="1:36" x14ac:dyDescent="0.35">
      <c r="A151">
        <v>1070.5566409999999</v>
      </c>
      <c r="B151">
        <f t="shared" si="50"/>
        <v>36.031507883374985</v>
      </c>
      <c r="C151">
        <f t="shared" si="51"/>
        <v>1.6610165186419243E-23</v>
      </c>
      <c r="D151">
        <f t="shared" si="52"/>
        <v>1568.0595505376323</v>
      </c>
      <c r="E151">
        <f t="shared" si="53"/>
        <v>169.34876326820165</v>
      </c>
      <c r="F151">
        <f t="shared" si="54"/>
        <v>2.9675156995437167E-15</v>
      </c>
      <c r="G151">
        <f t="shared" si="55"/>
        <v>4.0680289552187972E-51</v>
      </c>
      <c r="H151">
        <f t="shared" si="56"/>
        <v>2.1965045294399343E-73</v>
      </c>
      <c r="I151">
        <f t="shared" si="57"/>
        <v>1.282732085994573E-127</v>
      </c>
      <c r="J151">
        <f t="shared" si="58"/>
        <v>7.2289074189221725E-43</v>
      </c>
      <c r="K151">
        <f t="shared" ref="K151:K214" si="68">SUM(B151:J151)</f>
        <v>1773.4398216892091</v>
      </c>
      <c r="L151">
        <v>1673.9999849999999</v>
      </c>
      <c r="M151">
        <f t="shared" ref="M151:M214" si="69">K151-L151</f>
        <v>99.439836689209187</v>
      </c>
      <c r="Z151">
        <v>1158</v>
      </c>
      <c r="AA151">
        <f t="shared" si="59"/>
        <v>752.72354506880129</v>
      </c>
      <c r="AB151">
        <f t="shared" si="60"/>
        <v>4.1385306715934309E-15</v>
      </c>
      <c r="AC151">
        <f t="shared" si="61"/>
        <v>758.42243289858504</v>
      </c>
      <c r="AD151">
        <f t="shared" si="62"/>
        <v>2926.8307256668154</v>
      </c>
      <c r="AE151">
        <f t="shared" si="63"/>
        <v>5.5858489231115291E-3</v>
      </c>
      <c r="AF151">
        <f t="shared" si="64"/>
        <v>1.3371385852438598E-29</v>
      </c>
      <c r="AG151">
        <f t="shared" si="65"/>
        <v>1.5753273066891212E-45</v>
      </c>
      <c r="AH151">
        <f t="shared" si="66"/>
        <v>1.5135551214275113E-87</v>
      </c>
      <c r="AI151">
        <f t="shared" si="67"/>
        <v>1.1160232004122223E-31</v>
      </c>
      <c r="AJ151">
        <f t="shared" ref="AJ151:AJ214" si="70">SUM(AA151:AI151)</f>
        <v>4437.982289483125</v>
      </c>
    </row>
    <row r="152" spans="1:36" x14ac:dyDescent="0.35">
      <c r="A152">
        <v>1071.859375</v>
      </c>
      <c r="B152">
        <f t="shared" si="50"/>
        <v>37.994895024726489</v>
      </c>
      <c r="C152">
        <f t="shared" si="51"/>
        <v>2.2742489930635719E-23</v>
      </c>
      <c r="D152">
        <f t="shared" si="52"/>
        <v>1568.7963607776674</v>
      </c>
      <c r="E152">
        <f t="shared" si="53"/>
        <v>181.13071217264022</v>
      </c>
      <c r="F152">
        <f t="shared" si="54"/>
        <v>5.1204906334523208E-15</v>
      </c>
      <c r="G152">
        <f t="shared" si="55"/>
        <v>9.3348997895018022E-51</v>
      </c>
      <c r="H152">
        <f t="shared" si="56"/>
        <v>6.3542638381657994E-73</v>
      </c>
      <c r="I152">
        <f t="shared" si="57"/>
        <v>5.7435127828639006E-127</v>
      </c>
      <c r="J152">
        <f t="shared" si="58"/>
        <v>1.0897968034508753E-42</v>
      </c>
      <c r="K152">
        <f t="shared" si="68"/>
        <v>1787.921967975034</v>
      </c>
      <c r="L152">
        <v>1691.0396969999999</v>
      </c>
      <c r="M152">
        <f t="shared" si="69"/>
        <v>96.882270975034089</v>
      </c>
      <c r="Z152">
        <v>1160</v>
      </c>
      <c r="AA152">
        <f t="shared" si="59"/>
        <v>796.96706166954596</v>
      </c>
      <c r="AB152">
        <f t="shared" si="60"/>
        <v>6.1767493888581327E-15</v>
      </c>
      <c r="AC152">
        <f t="shared" si="61"/>
        <v>732.62095105289472</v>
      </c>
      <c r="AD152">
        <f t="shared" si="62"/>
        <v>3002.8431206598498</v>
      </c>
      <c r="AE152">
        <f t="shared" si="63"/>
        <v>8.743291836091089E-3</v>
      </c>
      <c r="AF152">
        <f t="shared" si="64"/>
        <v>3.5832421117811657E-29</v>
      </c>
      <c r="AG152">
        <f t="shared" si="65"/>
        <v>5.7625519465747374E-45</v>
      </c>
      <c r="AH152">
        <f t="shared" si="66"/>
        <v>1.0241401254536631E-86</v>
      </c>
      <c r="AI152">
        <f t="shared" si="67"/>
        <v>1.9280182845545201E-31</v>
      </c>
      <c r="AJ152">
        <f t="shared" si="70"/>
        <v>4532.4398766741269</v>
      </c>
    </row>
    <row r="153" spans="1:36" x14ac:dyDescent="0.35">
      <c r="A153">
        <v>1073.1621090000001</v>
      </c>
      <c r="B153">
        <f t="shared" si="50"/>
        <v>40.055843725508907</v>
      </c>
      <c r="C153">
        <f t="shared" si="51"/>
        <v>3.1114159296016955E-23</v>
      </c>
      <c r="D153">
        <f t="shared" si="52"/>
        <v>1568.9975883002794</v>
      </c>
      <c r="E153">
        <f t="shared" si="53"/>
        <v>193.58706785275396</v>
      </c>
      <c r="F153">
        <f t="shared" si="54"/>
        <v>8.8022824851269083E-15</v>
      </c>
      <c r="G153">
        <f t="shared" si="55"/>
        <v>2.1360939186163917E-50</v>
      </c>
      <c r="H153">
        <f t="shared" si="56"/>
        <v>1.832300857159577E-72</v>
      </c>
      <c r="I153">
        <f t="shared" si="57"/>
        <v>2.5620311210113787E-126</v>
      </c>
      <c r="J153">
        <f t="shared" si="58"/>
        <v>1.6416024703208567E-42</v>
      </c>
      <c r="K153">
        <f t="shared" si="68"/>
        <v>1802.6404998785424</v>
      </c>
      <c r="L153">
        <v>1708.3384900000001</v>
      </c>
      <c r="M153">
        <f t="shared" si="69"/>
        <v>94.302009878542322</v>
      </c>
      <c r="Z153">
        <v>1162</v>
      </c>
      <c r="AA153">
        <f t="shared" si="59"/>
        <v>843.34334116508808</v>
      </c>
      <c r="AB153">
        <f t="shared" si="60"/>
        <v>9.2015925091691796E-15</v>
      </c>
      <c r="AC153">
        <f t="shared" si="61"/>
        <v>707.12781490225962</v>
      </c>
      <c r="AD153">
        <f t="shared" si="62"/>
        <v>3075.3868152086266</v>
      </c>
      <c r="AE153">
        <f t="shared" si="63"/>
        <v>1.3564618374891183E-2</v>
      </c>
      <c r="AF153">
        <f t="shared" si="64"/>
        <v>9.539208522527693E-29</v>
      </c>
      <c r="AG153">
        <f t="shared" si="65"/>
        <v>2.0919698517097426E-44</v>
      </c>
      <c r="AH153">
        <f t="shared" si="66"/>
        <v>6.8685859644930744E-86</v>
      </c>
      <c r="AI153">
        <f t="shared" si="67"/>
        <v>3.3244760032083302E-31</v>
      </c>
      <c r="AJ153">
        <f t="shared" si="70"/>
        <v>4625.87153589435</v>
      </c>
    </row>
    <row r="154" spans="1:36" x14ac:dyDescent="0.35">
      <c r="A154">
        <v>1074.4648440000001</v>
      </c>
      <c r="B154">
        <f t="shared" si="50"/>
        <v>42.218651752512898</v>
      </c>
      <c r="C154">
        <f t="shared" si="51"/>
        <v>4.2533804918011552E-23</v>
      </c>
      <c r="D154">
        <f t="shared" si="52"/>
        <v>1568.6630265144561</v>
      </c>
      <c r="E154">
        <f t="shared" si="53"/>
        <v>206.74489410542589</v>
      </c>
      <c r="F154">
        <f t="shared" si="54"/>
        <v>1.5074550869192801E-14</v>
      </c>
      <c r="G154">
        <f t="shared" si="55"/>
        <v>4.8743460735191005E-50</v>
      </c>
      <c r="H154">
        <f t="shared" si="56"/>
        <v>5.266560514245982E-72</v>
      </c>
      <c r="I154">
        <f t="shared" si="57"/>
        <v>1.1385625149209597E-125</v>
      </c>
      <c r="J154">
        <f t="shared" si="58"/>
        <v>2.4708148376321047E-42</v>
      </c>
      <c r="K154">
        <f t="shared" si="68"/>
        <v>1817.6265723723948</v>
      </c>
      <c r="L154">
        <v>1725.9239889999999</v>
      </c>
      <c r="M154">
        <f t="shared" si="69"/>
        <v>91.702583372394884</v>
      </c>
      <c r="Z154">
        <v>1164</v>
      </c>
      <c r="AA154">
        <f t="shared" si="59"/>
        <v>891.92357634516895</v>
      </c>
      <c r="AB154">
        <f t="shared" si="60"/>
        <v>1.3682177665483974E-14</v>
      </c>
      <c r="AC154">
        <f t="shared" si="61"/>
        <v>681.97260510561114</v>
      </c>
      <c r="AD154">
        <f t="shared" si="62"/>
        <v>3144.1185935623898</v>
      </c>
      <c r="AE154">
        <f t="shared" si="63"/>
        <v>2.0858688630659511E-2</v>
      </c>
      <c r="AF154">
        <f t="shared" si="64"/>
        <v>2.5228125796897281E-28</v>
      </c>
      <c r="AG154">
        <f t="shared" si="65"/>
        <v>7.5368957005446862E-44</v>
      </c>
      <c r="AH154">
        <f t="shared" si="66"/>
        <v>4.565854946861464E-85</v>
      </c>
      <c r="AI154">
        <f t="shared" si="67"/>
        <v>5.7214931935519091E-31</v>
      </c>
      <c r="AJ154">
        <f t="shared" si="70"/>
        <v>4718.0356337018011</v>
      </c>
    </row>
    <row r="155" spans="1:36" x14ac:dyDescent="0.35">
      <c r="A155">
        <v>1075.765625</v>
      </c>
      <c r="B155">
        <f t="shared" si="50"/>
        <v>44.484286916166319</v>
      </c>
      <c r="C155">
        <f t="shared" si="51"/>
        <v>5.8071563428451158E-23</v>
      </c>
      <c r="D155">
        <f t="shared" si="52"/>
        <v>1567.7947232917425</v>
      </c>
      <c r="E155">
        <f t="shared" si="53"/>
        <v>220.61006485686664</v>
      </c>
      <c r="F155">
        <f t="shared" si="54"/>
        <v>2.5698741448145967E-14</v>
      </c>
      <c r="G155">
        <f t="shared" si="55"/>
        <v>1.1078035445547734E-49</v>
      </c>
      <c r="H155">
        <f t="shared" si="56"/>
        <v>1.5065070353092787E-71</v>
      </c>
      <c r="I155">
        <f t="shared" si="57"/>
        <v>5.0295207364660757E-125</v>
      </c>
      <c r="J155">
        <f t="shared" si="58"/>
        <v>3.7136113270106861E-42</v>
      </c>
      <c r="K155">
        <f t="shared" si="68"/>
        <v>1832.8890750647756</v>
      </c>
      <c r="L155">
        <v>1743.797403</v>
      </c>
      <c r="M155">
        <f t="shared" si="69"/>
        <v>89.091672064775594</v>
      </c>
      <c r="Z155">
        <v>1166</v>
      </c>
      <c r="AA155">
        <f t="shared" si="59"/>
        <v>942.77931099886962</v>
      </c>
      <c r="AB155">
        <f t="shared" si="60"/>
        <v>2.0306574433502496E-14</v>
      </c>
      <c r="AC155">
        <f t="shared" si="61"/>
        <v>657.18306050756826</v>
      </c>
      <c r="AD155">
        <f t="shared" si="62"/>
        <v>3208.7076967316152</v>
      </c>
      <c r="AE155">
        <f t="shared" si="63"/>
        <v>3.1791662444086634E-2</v>
      </c>
      <c r="AF155">
        <f t="shared" si="64"/>
        <v>6.6281768880642791E-28</v>
      </c>
      <c r="AG155">
        <f t="shared" si="65"/>
        <v>2.6947973092187276E-43</v>
      </c>
      <c r="AH155">
        <f t="shared" si="66"/>
        <v>3.0083176963052853E-84</v>
      </c>
      <c r="AI155">
        <f t="shared" si="67"/>
        <v>9.8281029646995524E-31</v>
      </c>
      <c r="AJ155">
        <f t="shared" si="70"/>
        <v>4808.7018599004978</v>
      </c>
    </row>
    <row r="156" spans="1:36" x14ac:dyDescent="0.35">
      <c r="A156">
        <v>1077.0683590000001</v>
      </c>
      <c r="B156">
        <f t="shared" si="50"/>
        <v>46.864165897540452</v>
      </c>
      <c r="C156">
        <f t="shared" si="51"/>
        <v>7.9259639757648697E-23</v>
      </c>
      <c r="D156">
        <f t="shared" si="52"/>
        <v>1566.3909606520531</v>
      </c>
      <c r="E156">
        <f t="shared" si="53"/>
        <v>235.25160950183081</v>
      </c>
      <c r="F156">
        <f t="shared" si="54"/>
        <v>4.3681098925888772E-14</v>
      </c>
      <c r="G156">
        <f t="shared" si="55"/>
        <v>2.5137983140850014E-49</v>
      </c>
      <c r="H156">
        <f t="shared" si="56"/>
        <v>4.3022932492901806E-71</v>
      </c>
      <c r="I156">
        <f t="shared" si="57"/>
        <v>2.2183567362432294E-124</v>
      </c>
      <c r="J156">
        <f t="shared" si="58"/>
        <v>5.5804374029124083E-42</v>
      </c>
      <c r="K156">
        <f t="shared" si="68"/>
        <v>1848.5067360514245</v>
      </c>
      <c r="L156">
        <v>1762.0413430000001</v>
      </c>
      <c r="M156">
        <f t="shared" si="69"/>
        <v>86.465393051424371</v>
      </c>
      <c r="Z156">
        <v>1168</v>
      </c>
      <c r="AA156">
        <f t="shared" si="59"/>
        <v>995.98229698143041</v>
      </c>
      <c r="AB156">
        <f t="shared" si="60"/>
        <v>3.0082042622355436E-14</v>
      </c>
      <c r="AC156">
        <f t="shared" si="61"/>
        <v>632.78505598059405</v>
      </c>
      <c r="AD156">
        <f t="shared" si="62"/>
        <v>3268.8384630497953</v>
      </c>
      <c r="AE156">
        <f t="shared" si="63"/>
        <v>4.8027092078479126E-2</v>
      </c>
      <c r="AF156">
        <f t="shared" si="64"/>
        <v>1.7299742897358935E-27</v>
      </c>
      <c r="AG156">
        <f t="shared" si="65"/>
        <v>9.5621647175594829E-43</v>
      </c>
      <c r="AH156">
        <f t="shared" si="66"/>
        <v>1.9645907852469981E-83</v>
      </c>
      <c r="AI156">
        <f t="shared" si="67"/>
        <v>1.6850164258698062E-30</v>
      </c>
      <c r="AJ156">
        <f t="shared" si="70"/>
        <v>4897.6538431038989</v>
      </c>
    </row>
    <row r="157" spans="1:36" x14ac:dyDescent="0.35">
      <c r="A157">
        <v>1078.3691409999999</v>
      </c>
      <c r="B157">
        <f t="shared" si="50"/>
        <v>49.355924172989283</v>
      </c>
      <c r="C157">
        <f t="shared" si="51"/>
        <v>1.0804260022419075E-22</v>
      </c>
      <c r="D157">
        <f t="shared" si="52"/>
        <v>1564.4573780081669</v>
      </c>
      <c r="E157">
        <f t="shared" si="53"/>
        <v>250.6530435488601</v>
      </c>
      <c r="F157">
        <f t="shared" si="54"/>
        <v>7.3909268368580443E-14</v>
      </c>
      <c r="G157">
        <f t="shared" si="55"/>
        <v>5.6813647370011348E-49</v>
      </c>
      <c r="H157">
        <f t="shared" si="56"/>
        <v>1.2227778004198425E-70</v>
      </c>
      <c r="I157">
        <f t="shared" si="57"/>
        <v>9.7261127629241387E-124</v>
      </c>
      <c r="J157">
        <f t="shared" si="58"/>
        <v>8.3738542788536824E-42</v>
      </c>
      <c r="K157">
        <f t="shared" si="68"/>
        <v>1864.4663457300162</v>
      </c>
      <c r="L157">
        <v>1780.6305589999999</v>
      </c>
      <c r="M157">
        <f t="shared" si="69"/>
        <v>83.835786730016252</v>
      </c>
      <c r="Z157">
        <v>1170</v>
      </c>
      <c r="AA157">
        <f t="shared" si="59"/>
        <v>1051.604342498395</v>
      </c>
      <c r="AB157">
        <f t="shared" si="60"/>
        <v>4.4480246996627276E-14</v>
      </c>
      <c r="AC157">
        <f t="shared" si="61"/>
        <v>608.8025884244812</v>
      </c>
      <c r="AD157">
        <f t="shared" si="62"/>
        <v>3324.2128906366393</v>
      </c>
      <c r="AE157">
        <f t="shared" si="63"/>
        <v>7.1912793817394807E-2</v>
      </c>
      <c r="AF157">
        <f t="shared" si="64"/>
        <v>4.4856115802897025E-27</v>
      </c>
      <c r="AG157">
        <f t="shared" si="65"/>
        <v>3.3673080759200521E-42</v>
      </c>
      <c r="AH157">
        <f t="shared" si="66"/>
        <v>1.2716492018303985E-82</v>
      </c>
      <c r="AI157">
        <f t="shared" si="67"/>
        <v>2.8834518845545302E-30</v>
      </c>
      <c r="AJ157">
        <f t="shared" si="70"/>
        <v>4984.6917343533332</v>
      </c>
    </row>
    <row r="158" spans="1:36" x14ac:dyDescent="0.35">
      <c r="A158">
        <v>1079.669922</v>
      </c>
      <c r="B158">
        <f t="shared" si="50"/>
        <v>51.967975344780591</v>
      </c>
      <c r="C158">
        <f t="shared" si="51"/>
        <v>1.471617312842119E-22</v>
      </c>
      <c r="D158">
        <f t="shared" si="52"/>
        <v>1561.9942455018283</v>
      </c>
      <c r="E158">
        <f t="shared" si="53"/>
        <v>266.86308248370671</v>
      </c>
      <c r="F158">
        <f t="shared" si="54"/>
        <v>1.2458740712576828E-13</v>
      </c>
      <c r="G158">
        <f t="shared" si="55"/>
        <v>1.280452104401679E-48</v>
      </c>
      <c r="H158">
        <f t="shared" si="56"/>
        <v>3.4641551372421533E-70</v>
      </c>
      <c r="I158">
        <f t="shared" si="57"/>
        <v>4.2483158033673441E-123</v>
      </c>
      <c r="J158">
        <f t="shared" si="58"/>
        <v>1.2555472804251958E-41</v>
      </c>
      <c r="K158">
        <f t="shared" si="68"/>
        <v>1880.8253033303158</v>
      </c>
      <c r="L158">
        <v>1799.621995</v>
      </c>
      <c r="M158">
        <f t="shared" si="69"/>
        <v>81.203308330315849</v>
      </c>
      <c r="Z158">
        <v>1172</v>
      </c>
      <c r="AA158">
        <f t="shared" si="59"/>
        <v>1109.717151625164</v>
      </c>
      <c r="AB158">
        <f t="shared" si="60"/>
        <v>6.5647209671594E-14</v>
      </c>
      <c r="AC158">
        <f t="shared" si="61"/>
        <v>585.25777069309106</v>
      </c>
      <c r="AD158">
        <f t="shared" si="62"/>
        <v>3374.5530927480445</v>
      </c>
      <c r="AE158">
        <f t="shared" si="63"/>
        <v>0.10672664244064031</v>
      </c>
      <c r="AF158">
        <f t="shared" si="64"/>
        <v>1.1554206799725763E-26</v>
      </c>
      <c r="AG158">
        <f t="shared" si="65"/>
        <v>1.1768090487054284E-41</v>
      </c>
      <c r="AH158">
        <f t="shared" si="66"/>
        <v>8.1584819941969728E-82</v>
      </c>
      <c r="AI158">
        <f t="shared" si="67"/>
        <v>4.9248772207623176E-30</v>
      </c>
      <c r="AJ158">
        <f t="shared" si="70"/>
        <v>5069.63474170874</v>
      </c>
    </row>
    <row r="159" spans="1:36" x14ac:dyDescent="0.35">
      <c r="A159">
        <v>1080.970703</v>
      </c>
      <c r="B159">
        <f t="shared" si="50"/>
        <v>54.705429941870321</v>
      </c>
      <c r="C159">
        <f t="shared" si="51"/>
        <v>2.0028654735818826E-22</v>
      </c>
      <c r="D159">
        <f t="shared" si="52"/>
        <v>1559.0040713440665</v>
      </c>
      <c r="E159">
        <f t="shared" si="53"/>
        <v>283.9090078489582</v>
      </c>
      <c r="F159">
        <f t="shared" si="54"/>
        <v>2.0922783682612151E-13</v>
      </c>
      <c r="G159">
        <f t="shared" si="55"/>
        <v>2.8778138865448592E-48</v>
      </c>
      <c r="H159">
        <f t="shared" si="56"/>
        <v>9.7824969463099111E-70</v>
      </c>
      <c r="I159">
        <f t="shared" si="57"/>
        <v>1.8486911356754952E-122</v>
      </c>
      <c r="J159">
        <f t="shared" si="58"/>
        <v>1.8810112560928041E-41</v>
      </c>
      <c r="K159">
        <f t="shared" si="68"/>
        <v>1897.6185091348952</v>
      </c>
      <c r="L159">
        <v>1819.045955</v>
      </c>
      <c r="M159">
        <f t="shared" si="69"/>
        <v>78.572554134895199</v>
      </c>
      <c r="Z159">
        <v>1174</v>
      </c>
      <c r="AA159">
        <f t="shared" si="59"/>
        <v>1170.3921551160427</v>
      </c>
      <c r="AB159">
        <f t="shared" si="60"/>
        <v>9.6706254967244688E-14</v>
      </c>
      <c r="AC159">
        <f t="shared" si="61"/>
        <v>562.17083318291952</v>
      </c>
      <c r="AD159">
        <f t="shared" si="62"/>
        <v>3419.6036177647534</v>
      </c>
      <c r="AE159">
        <f t="shared" si="63"/>
        <v>0.15699519065780376</v>
      </c>
      <c r="AF159">
        <f t="shared" si="64"/>
        <v>2.9566169687516783E-26</v>
      </c>
      <c r="AG159">
        <f t="shared" si="65"/>
        <v>4.0815550845991254E-41</v>
      </c>
      <c r="AH159">
        <f t="shared" si="66"/>
        <v>5.1879790279544004E-81</v>
      </c>
      <c r="AI159">
        <f t="shared" si="67"/>
        <v>8.395609605680558E-30</v>
      </c>
      <c r="AJ159">
        <f t="shared" si="70"/>
        <v>5152.323601254373</v>
      </c>
    </row>
    <row r="160" spans="1:36" x14ac:dyDescent="0.35">
      <c r="A160">
        <v>1082.2714840000001</v>
      </c>
      <c r="B160">
        <f t="shared" si="50"/>
        <v>57.573575796736975</v>
      </c>
      <c r="C160">
        <f t="shared" si="51"/>
        <v>2.7237403362642876E-22</v>
      </c>
      <c r="D160">
        <f t="shared" si="52"/>
        <v>1555.4898984359429</v>
      </c>
      <c r="E160">
        <f t="shared" si="53"/>
        <v>301.81790757557718</v>
      </c>
      <c r="F160">
        <f t="shared" si="54"/>
        <v>3.5005384760941805E-13</v>
      </c>
      <c r="G160">
        <f t="shared" si="55"/>
        <v>6.4498671345162466E-48</v>
      </c>
      <c r="H160">
        <f t="shared" si="56"/>
        <v>2.7536244512396845E-69</v>
      </c>
      <c r="I160">
        <f t="shared" si="57"/>
        <v>8.0146026879783059E-122</v>
      </c>
      <c r="J160">
        <f t="shared" si="58"/>
        <v>2.8157906806917888E-41</v>
      </c>
      <c r="K160">
        <f t="shared" si="68"/>
        <v>1914.8813818082576</v>
      </c>
      <c r="L160">
        <v>1838.933045</v>
      </c>
      <c r="M160">
        <f t="shared" si="69"/>
        <v>75.948336808257636</v>
      </c>
      <c r="Z160">
        <v>1176</v>
      </c>
      <c r="AA160">
        <f t="shared" si="59"/>
        <v>1233.7003325945841</v>
      </c>
      <c r="AB160">
        <f t="shared" si="60"/>
        <v>1.4219426222606214E-13</v>
      </c>
      <c r="AC160">
        <f t="shared" si="61"/>
        <v>539.56013278570094</v>
      </c>
      <c r="AD160">
        <f t="shared" si="62"/>
        <v>3459.1336067547786</v>
      </c>
      <c r="AE160">
        <f t="shared" si="63"/>
        <v>0.22890046040817538</v>
      </c>
      <c r="AF160">
        <f t="shared" si="64"/>
        <v>7.5159944452726876E-26</v>
      </c>
      <c r="AG160">
        <f t="shared" si="65"/>
        <v>1.4048884463659874E-40</v>
      </c>
      <c r="AH160">
        <f t="shared" si="66"/>
        <v>3.2698955503331445E-80</v>
      </c>
      <c r="AI160">
        <f t="shared" si="67"/>
        <v>1.4285096965276229E-29</v>
      </c>
      <c r="AJ160">
        <f t="shared" si="70"/>
        <v>5232.6229725954718</v>
      </c>
    </row>
    <row r="161" spans="1:36" x14ac:dyDescent="0.35">
      <c r="A161">
        <v>1083.5722659999999</v>
      </c>
      <c r="B161">
        <f t="shared" si="50"/>
        <v>60.577886626760872</v>
      </c>
      <c r="C161">
        <f t="shared" si="51"/>
        <v>3.7011506075190669E-22</v>
      </c>
      <c r="D161">
        <f t="shared" si="52"/>
        <v>1551.4552946251454</v>
      </c>
      <c r="E161">
        <f t="shared" si="53"/>
        <v>320.6166071341263</v>
      </c>
      <c r="F161">
        <f t="shared" si="54"/>
        <v>5.8347263078424525E-13</v>
      </c>
      <c r="G161">
        <f t="shared" si="55"/>
        <v>1.4415436578082412E-47</v>
      </c>
      <c r="H161">
        <f t="shared" si="56"/>
        <v>7.7261412217202814E-69</v>
      </c>
      <c r="I161">
        <f t="shared" si="57"/>
        <v>3.4615467199212405E-121</v>
      </c>
      <c r="J161">
        <f t="shared" si="58"/>
        <v>4.2117261424275351E-41</v>
      </c>
      <c r="K161">
        <f t="shared" si="68"/>
        <v>1932.6497883860332</v>
      </c>
      <c r="L161">
        <v>1859.31411</v>
      </c>
      <c r="M161">
        <f t="shared" si="69"/>
        <v>73.335678386033123</v>
      </c>
      <c r="Z161">
        <v>1178</v>
      </c>
      <c r="AA161">
        <f t="shared" si="59"/>
        <v>1299.7120262565304</v>
      </c>
      <c r="AB161">
        <f t="shared" si="60"/>
        <v>2.0868863208373382E-13</v>
      </c>
      <c r="AC161">
        <f t="shared" si="61"/>
        <v>517.44216887801099</v>
      </c>
      <c r="AD161">
        <f t="shared" si="62"/>
        <v>3492.9387631330565</v>
      </c>
      <c r="AE161">
        <f t="shared" si="63"/>
        <v>0.33079108754595549</v>
      </c>
      <c r="AF161">
        <f t="shared" si="64"/>
        <v>1.8980790359086008E-25</v>
      </c>
      <c r="AG161">
        <f t="shared" si="65"/>
        <v>4.7990418319666476E-40</v>
      </c>
      <c r="AH161">
        <f t="shared" si="66"/>
        <v>2.0427553887493474E-79</v>
      </c>
      <c r="AI161">
        <f t="shared" si="67"/>
        <v>2.4259859341998715E-29</v>
      </c>
      <c r="AJ161">
        <f t="shared" si="70"/>
        <v>5310.4237493551436</v>
      </c>
    </row>
    <row r="162" spans="1:36" x14ac:dyDescent="0.35">
      <c r="A162">
        <v>1084.873047</v>
      </c>
      <c r="B162">
        <f t="shared" si="50"/>
        <v>63.724017046908664</v>
      </c>
      <c r="C162">
        <f t="shared" si="51"/>
        <v>5.0253317993194415E-22</v>
      </c>
      <c r="D162">
        <f t="shared" si="52"/>
        <v>1546.9043594658954</v>
      </c>
      <c r="E162">
        <f t="shared" si="53"/>
        <v>340.33151088935807</v>
      </c>
      <c r="F162">
        <f t="shared" si="54"/>
        <v>9.6889346077733085E-13</v>
      </c>
      <c r="G162">
        <f t="shared" si="55"/>
        <v>3.2128707956360107E-47</v>
      </c>
      <c r="H162">
        <f t="shared" si="56"/>
        <v>2.160841092761072E-68</v>
      </c>
      <c r="I162">
        <f t="shared" si="57"/>
        <v>1.4894570399796167E-120</v>
      </c>
      <c r="J162">
        <f t="shared" si="58"/>
        <v>6.2946327534473388E-41</v>
      </c>
      <c r="K162">
        <f t="shared" si="68"/>
        <v>1950.9598874021628</v>
      </c>
      <c r="L162">
        <v>1880.220075</v>
      </c>
      <c r="M162">
        <f t="shared" si="69"/>
        <v>70.739812402162897</v>
      </c>
      <c r="Z162">
        <v>1180</v>
      </c>
      <c r="AA162">
        <f t="shared" si="59"/>
        <v>1368.4967462576558</v>
      </c>
      <c r="AB162">
        <f t="shared" si="60"/>
        <v>3.0570653702055376E-13</v>
      </c>
      <c r="AC162">
        <f t="shared" si="61"/>
        <v>495.83160599475866</v>
      </c>
      <c r="AD162">
        <f t="shared" si="62"/>
        <v>3520.8431109163052</v>
      </c>
      <c r="AE162">
        <f t="shared" si="63"/>
        <v>0.47381384811697175</v>
      </c>
      <c r="AF162">
        <f t="shared" si="64"/>
        <v>4.7618815809177303E-25</v>
      </c>
      <c r="AG162">
        <f t="shared" si="65"/>
        <v>1.6269108145547585E-39</v>
      </c>
      <c r="AH162">
        <f t="shared" si="66"/>
        <v>1.2648693396337116E-78</v>
      </c>
      <c r="AI162">
        <f t="shared" si="67"/>
        <v>4.1121362247952365E-29</v>
      </c>
      <c r="AJ162">
        <f t="shared" si="70"/>
        <v>5385.6452770168371</v>
      </c>
    </row>
    <row r="163" spans="1:36" x14ac:dyDescent="0.35">
      <c r="A163">
        <v>1086.171875</v>
      </c>
      <c r="B163">
        <f t="shared" si="50"/>
        <v>67.012761754536839</v>
      </c>
      <c r="C163">
        <f t="shared" si="51"/>
        <v>6.8147683744523142E-22</v>
      </c>
      <c r="D163">
        <f t="shared" si="52"/>
        <v>1541.8496808764546</v>
      </c>
      <c r="E163">
        <f t="shared" si="53"/>
        <v>360.95685018251072</v>
      </c>
      <c r="F163">
        <f t="shared" si="54"/>
        <v>1.6016757842200781E-12</v>
      </c>
      <c r="G163">
        <f t="shared" si="55"/>
        <v>7.1322664618515582E-47</v>
      </c>
      <c r="H163">
        <f t="shared" si="56"/>
        <v>6.0147578298523645E-68</v>
      </c>
      <c r="I163">
        <f t="shared" si="57"/>
        <v>6.3710054986119711E-120</v>
      </c>
      <c r="J163">
        <f t="shared" si="58"/>
        <v>9.3944226672445277E-41</v>
      </c>
      <c r="K163">
        <f t="shared" si="68"/>
        <v>1969.8192928135038</v>
      </c>
      <c r="L163">
        <v>1901.6492840000001</v>
      </c>
      <c r="M163">
        <f t="shared" si="69"/>
        <v>68.170008813503728</v>
      </c>
      <c r="Z163">
        <v>1182</v>
      </c>
      <c r="AA163">
        <f t="shared" si="59"/>
        <v>1440.1229680013032</v>
      </c>
      <c r="AB163">
        <f t="shared" si="60"/>
        <v>4.469921247525896E-13</v>
      </c>
      <c r="AC163">
        <f t="shared" si="61"/>
        <v>474.74130281065112</v>
      </c>
      <c r="AD163">
        <f t="shared" si="62"/>
        <v>3542.7005204058282</v>
      </c>
      <c r="AE163">
        <f t="shared" si="63"/>
        <v>0.67267999993485961</v>
      </c>
      <c r="AF163">
        <f t="shared" si="64"/>
        <v>1.1868049428057967E-24</v>
      </c>
      <c r="AG163">
        <f t="shared" si="65"/>
        <v>5.4735548231850103E-39</v>
      </c>
      <c r="AH163">
        <f t="shared" si="66"/>
        <v>7.7628605034651005E-78</v>
      </c>
      <c r="AI163">
        <f t="shared" si="67"/>
        <v>6.9569813172896371E-29</v>
      </c>
      <c r="AJ163">
        <f t="shared" si="70"/>
        <v>5458.2374712177179</v>
      </c>
    </row>
    <row r="164" spans="1:36" x14ac:dyDescent="0.35">
      <c r="A164">
        <v>1087.4726559999999</v>
      </c>
      <c r="B164">
        <f t="shared" si="50"/>
        <v>70.460051414111007</v>
      </c>
      <c r="C164">
        <f t="shared" si="51"/>
        <v>9.2383339987804763E-22</v>
      </c>
      <c r="D164">
        <f t="shared" si="52"/>
        <v>1536.2811671411714</v>
      </c>
      <c r="E164">
        <f t="shared" si="53"/>
        <v>382.57997977068135</v>
      </c>
      <c r="F164">
        <f t="shared" si="54"/>
        <v>2.6398104183731739E-12</v>
      </c>
      <c r="G164">
        <f t="shared" si="55"/>
        <v>1.5807829299334186E-46</v>
      </c>
      <c r="H164">
        <f t="shared" si="56"/>
        <v>1.6714201487248061E-67</v>
      </c>
      <c r="I164">
        <f t="shared" si="57"/>
        <v>2.7208735400879239E-119</v>
      </c>
      <c r="J164">
        <f t="shared" si="58"/>
        <v>1.4017875331495428E-40</v>
      </c>
      <c r="K164">
        <f t="shared" si="68"/>
        <v>1989.3211983259664</v>
      </c>
      <c r="L164">
        <v>1923.697046</v>
      </c>
      <c r="M164">
        <f t="shared" si="69"/>
        <v>65.624152325966406</v>
      </c>
      <c r="Z164">
        <v>1184</v>
      </c>
      <c r="AA164">
        <f t="shared" si="59"/>
        <v>1514.6579215842487</v>
      </c>
      <c r="AB164">
        <f t="shared" si="60"/>
        <v>6.523553537201922E-13</v>
      </c>
      <c r="AC164">
        <f t="shared" si="61"/>
        <v>454.1823470341912</v>
      </c>
      <c r="AD164">
        <f t="shared" si="62"/>
        <v>3558.3959827930485</v>
      </c>
      <c r="AE164">
        <f t="shared" si="63"/>
        <v>0.94657732604512701</v>
      </c>
      <c r="AF164">
        <f t="shared" si="64"/>
        <v>2.9384381802305435E-24</v>
      </c>
      <c r="AG164">
        <f t="shared" si="65"/>
        <v>1.8275602963240435E-38</v>
      </c>
      <c r="AH164">
        <f t="shared" si="66"/>
        <v>4.7222036742467465E-77</v>
      </c>
      <c r="AI164">
        <f t="shared" si="67"/>
        <v>1.1747577256670007E-28</v>
      </c>
      <c r="AJ164">
        <f t="shared" si="70"/>
        <v>5528.1828287375347</v>
      </c>
    </row>
    <row r="165" spans="1:36" x14ac:dyDescent="0.35">
      <c r="A165">
        <v>1088.7714840000001</v>
      </c>
      <c r="B165">
        <f t="shared" si="50"/>
        <v>74.061762829547845</v>
      </c>
      <c r="C165">
        <f t="shared" si="51"/>
        <v>1.2508223217418495E-21</v>
      </c>
      <c r="D165">
        <f t="shared" si="52"/>
        <v>1530.2211354870979</v>
      </c>
      <c r="E165">
        <f t="shared" si="53"/>
        <v>405.16054332836308</v>
      </c>
      <c r="F165">
        <f t="shared" si="54"/>
        <v>4.3313054050318748E-12</v>
      </c>
      <c r="G165">
        <f t="shared" si="55"/>
        <v>3.4897103986473083E-46</v>
      </c>
      <c r="H165">
        <f t="shared" si="56"/>
        <v>4.6226652058957215E-67</v>
      </c>
      <c r="I165">
        <f t="shared" si="57"/>
        <v>1.1551432369776226E-118</v>
      </c>
      <c r="J165">
        <f t="shared" si="58"/>
        <v>2.0887418327349707E-40</v>
      </c>
      <c r="K165">
        <f t="shared" si="68"/>
        <v>2009.4434416450131</v>
      </c>
      <c r="L165">
        <v>1946.327777</v>
      </c>
      <c r="M165">
        <f t="shared" si="69"/>
        <v>63.115664645013112</v>
      </c>
      <c r="Z165">
        <v>1186</v>
      </c>
      <c r="AA165">
        <f t="shared" si="59"/>
        <v>1592.1673737044543</v>
      </c>
      <c r="AB165">
        <f t="shared" si="60"/>
        <v>9.5029359724377951E-13</v>
      </c>
      <c r="AC165">
        <f t="shared" si="61"/>
        <v>434.16409580253952</v>
      </c>
      <c r="AD165">
        <f t="shared" si="62"/>
        <v>3567.8466181330414</v>
      </c>
      <c r="AE165">
        <f t="shared" si="63"/>
        <v>1.3202327302123429</v>
      </c>
      <c r="AF165">
        <f t="shared" si="64"/>
        <v>7.2275353899864184E-24</v>
      </c>
      <c r="AG165">
        <f t="shared" si="65"/>
        <v>6.0557853414822152E-38</v>
      </c>
      <c r="AH165">
        <f t="shared" si="66"/>
        <v>2.8471769792948487E-76</v>
      </c>
      <c r="AI165">
        <f t="shared" si="67"/>
        <v>1.9799303433948023E-28</v>
      </c>
      <c r="AJ165">
        <f t="shared" si="70"/>
        <v>5595.4983203702486</v>
      </c>
    </row>
    <row r="166" spans="1:36" x14ac:dyDescent="0.35">
      <c r="A166">
        <v>1090.0703129999999</v>
      </c>
      <c r="B166">
        <f t="shared" si="50"/>
        <v>77.829382723253971</v>
      </c>
      <c r="C166">
        <f t="shared" si="51"/>
        <v>1.6922158056855949E-21</v>
      </c>
      <c r="D166">
        <f t="shared" si="52"/>
        <v>1523.6676744180354</v>
      </c>
      <c r="E166">
        <f t="shared" si="53"/>
        <v>428.75401646232126</v>
      </c>
      <c r="F166">
        <f t="shared" si="54"/>
        <v>7.0801099770522579E-12</v>
      </c>
      <c r="G166">
        <f t="shared" si="55"/>
        <v>7.6824392443127247E-46</v>
      </c>
      <c r="H166">
        <f t="shared" si="56"/>
        <v>1.2744018134266498E-66</v>
      </c>
      <c r="I166">
        <f t="shared" si="57"/>
        <v>4.8858346787275428E-118</v>
      </c>
      <c r="J166">
        <f t="shared" si="58"/>
        <v>3.1098480359297757E-40</v>
      </c>
      <c r="K166">
        <f t="shared" si="68"/>
        <v>2030.2510736036177</v>
      </c>
      <c r="L166">
        <v>1969.604435</v>
      </c>
      <c r="M166">
        <f t="shared" si="69"/>
        <v>60.646638603617703</v>
      </c>
      <c r="Z166">
        <v>1188</v>
      </c>
      <c r="AA166">
        <f t="shared" si="59"/>
        <v>1672.7154023803018</v>
      </c>
      <c r="AB166">
        <f t="shared" si="60"/>
        <v>1.3817217324183921E-12</v>
      </c>
      <c r="AC166">
        <f t="shared" si="61"/>
        <v>414.6942211525988</v>
      </c>
      <c r="AD166">
        <f t="shared" si="62"/>
        <v>3571.0024043256672</v>
      </c>
      <c r="AE166">
        <f t="shared" si="63"/>
        <v>1.825121197798258</v>
      </c>
      <c r="AF166">
        <f t="shared" si="64"/>
        <v>1.7660392524855467E-23</v>
      </c>
      <c r="AG166">
        <f t="shared" si="65"/>
        <v>1.9914332137541367E-37</v>
      </c>
      <c r="AH166">
        <f t="shared" si="66"/>
        <v>1.7014963757145321E-75</v>
      </c>
      <c r="AI166">
        <f t="shared" si="67"/>
        <v>3.3306242676937918E-28</v>
      </c>
      <c r="AJ166">
        <f t="shared" si="70"/>
        <v>5660.2371490563673</v>
      </c>
    </row>
    <row r="167" spans="1:36" x14ac:dyDescent="0.35">
      <c r="A167">
        <v>1091.3691409999999</v>
      </c>
      <c r="B167">
        <f t="shared" si="50"/>
        <v>81.769538311748803</v>
      </c>
      <c r="C167">
        <f t="shared" si="51"/>
        <v>2.2875670379472171E-21</v>
      </c>
      <c r="D167">
        <f t="shared" si="52"/>
        <v>1516.6273463441894</v>
      </c>
      <c r="E167">
        <f t="shared" si="53"/>
        <v>453.38314604633416</v>
      </c>
      <c r="F167">
        <f t="shared" si="54"/>
        <v>1.1530177657474622E-11</v>
      </c>
      <c r="G167">
        <f t="shared" si="55"/>
        <v>1.686556715635221E-45</v>
      </c>
      <c r="H167">
        <f t="shared" si="56"/>
        <v>3.5020857382912065E-66</v>
      </c>
      <c r="I167">
        <f t="shared" si="57"/>
        <v>2.0588095620799721E-117</v>
      </c>
      <c r="J167">
        <f t="shared" si="58"/>
        <v>4.6264208387670487E-40</v>
      </c>
      <c r="K167">
        <f t="shared" si="68"/>
        <v>2051.780030702284</v>
      </c>
      <c r="L167">
        <v>1993.556865</v>
      </c>
      <c r="M167">
        <f t="shared" si="69"/>
        <v>58.22316570228395</v>
      </c>
      <c r="Z167">
        <v>1190</v>
      </c>
      <c r="AA167">
        <f t="shared" si="59"/>
        <v>1756.3641648776456</v>
      </c>
      <c r="AB167">
        <f t="shared" si="60"/>
        <v>2.0052687543745242E-12</v>
      </c>
      <c r="AC167">
        <f t="shared" si="61"/>
        <v>395.7787601339536</v>
      </c>
      <c r="AD167">
        <f t="shared" si="62"/>
        <v>3567.8466181330414</v>
      </c>
      <c r="AE167">
        <f t="shared" si="63"/>
        <v>2.5008044832963638</v>
      </c>
      <c r="AF167">
        <f t="shared" si="64"/>
        <v>4.2869353485662497E-23</v>
      </c>
      <c r="AG167">
        <f t="shared" si="65"/>
        <v>6.4991645931766475E-37</v>
      </c>
      <c r="AH167">
        <f t="shared" si="66"/>
        <v>1.0078465401035115E-74</v>
      </c>
      <c r="AI167">
        <f t="shared" si="67"/>
        <v>5.5921073737262947E-28</v>
      </c>
      <c r="AJ167">
        <f t="shared" si="70"/>
        <v>5722.4903476279387</v>
      </c>
    </row>
    <row r="168" spans="1:36" x14ac:dyDescent="0.35">
      <c r="A168">
        <v>1092.6679690000001</v>
      </c>
      <c r="B168">
        <f t="shared" si="50"/>
        <v>85.889077960294557</v>
      </c>
      <c r="C168">
        <f t="shared" si="51"/>
        <v>3.0899394767458986E-21</v>
      </c>
      <c r="D168">
        <f t="shared" si="52"/>
        <v>1509.1071641916969</v>
      </c>
      <c r="E168">
        <f t="shared" si="53"/>
        <v>479.06966818582822</v>
      </c>
      <c r="F168">
        <f t="shared" si="54"/>
        <v>1.8707121116220235E-11</v>
      </c>
      <c r="G168">
        <f t="shared" si="55"/>
        <v>3.6922840101138214E-45</v>
      </c>
      <c r="H168">
        <f t="shared" si="56"/>
        <v>9.5929893257143062E-66</v>
      </c>
      <c r="I168">
        <f t="shared" si="57"/>
        <v>8.643080329549551E-117</v>
      </c>
      <c r="J168">
        <f t="shared" si="58"/>
        <v>6.8770598154111108E-40</v>
      </c>
      <c r="K168">
        <f t="shared" si="68"/>
        <v>2074.0659103378384</v>
      </c>
      <c r="L168">
        <v>2018.21444</v>
      </c>
      <c r="M168">
        <f t="shared" si="69"/>
        <v>55.851470337838464</v>
      </c>
      <c r="Z168">
        <v>1192</v>
      </c>
      <c r="AA168">
        <f t="shared" si="59"/>
        <v>1843.173659288457</v>
      </c>
      <c r="AB168">
        <f t="shared" si="60"/>
        <v>2.9047836951761603E-12</v>
      </c>
      <c r="AC168">
        <f t="shared" si="61"/>
        <v>377.42216912270351</v>
      </c>
      <c r="AD168">
        <f t="shared" si="62"/>
        <v>3558.3959827930485</v>
      </c>
      <c r="AE168">
        <f t="shared" si="63"/>
        <v>3.3963667875158179</v>
      </c>
      <c r="AF168">
        <f t="shared" si="64"/>
        <v>1.0337843955755409E-22</v>
      </c>
      <c r="AG168">
        <f t="shared" si="65"/>
        <v>2.104969663068107E-36</v>
      </c>
      <c r="AH168">
        <f t="shared" si="66"/>
        <v>5.9170413758424359E-74</v>
      </c>
      <c r="AI168">
        <f t="shared" si="67"/>
        <v>9.3712924305453057E-28</v>
      </c>
      <c r="AJ168">
        <f t="shared" si="70"/>
        <v>5782.3881779917283</v>
      </c>
    </row>
    <row r="169" spans="1:36" x14ac:dyDescent="0.35">
      <c r="A169">
        <v>1093.966797</v>
      </c>
      <c r="B169">
        <f t="shared" si="50"/>
        <v>90.195063907977087</v>
      </c>
      <c r="C169">
        <f t="shared" si="51"/>
        <v>4.1704620693150735E-21</v>
      </c>
      <c r="D169">
        <f t="shared" si="52"/>
        <v>1501.1145995556474</v>
      </c>
      <c r="E169">
        <f t="shared" si="53"/>
        <v>505.83410861462812</v>
      </c>
      <c r="F169">
        <f t="shared" si="54"/>
        <v>3.023798734106771E-11</v>
      </c>
      <c r="G169">
        <f t="shared" si="55"/>
        <v>8.0608637817320359E-45</v>
      </c>
      <c r="H169">
        <f t="shared" si="56"/>
        <v>2.619316275732059E-65</v>
      </c>
      <c r="I169">
        <f t="shared" si="57"/>
        <v>3.6148966552337575E-116</v>
      </c>
      <c r="J169">
        <f t="shared" si="58"/>
        <v>1.021438366345909E-39</v>
      </c>
      <c r="K169">
        <f t="shared" si="68"/>
        <v>2097.1437720782824</v>
      </c>
      <c r="L169">
        <v>2043.6058740000001</v>
      </c>
      <c r="M169">
        <f t="shared" si="69"/>
        <v>53.537898078282296</v>
      </c>
      <c r="Z169">
        <v>1194</v>
      </c>
      <c r="AA169">
        <f t="shared" si="59"/>
        <v>1933.2014802526451</v>
      </c>
      <c r="AB169">
        <f t="shared" si="60"/>
        <v>4.199950990346668E-12</v>
      </c>
      <c r="AC169">
        <f t="shared" si="61"/>
        <v>359.62738189171114</v>
      </c>
      <c r="AD169">
        <f t="shared" si="62"/>
        <v>3542.7005204058282</v>
      </c>
      <c r="AE169">
        <f t="shared" si="63"/>
        <v>4.5718949981627039</v>
      </c>
      <c r="AF169">
        <f t="shared" si="64"/>
        <v>2.4765634979194167E-22</v>
      </c>
      <c r="AG169">
        <f t="shared" si="65"/>
        <v>6.7659792627254588E-36</v>
      </c>
      <c r="AH169">
        <f t="shared" si="66"/>
        <v>3.443195001178496E-73</v>
      </c>
      <c r="AI169">
        <f t="shared" si="67"/>
        <v>1.567464117498332E-27</v>
      </c>
      <c r="AJ169">
        <f t="shared" si="70"/>
        <v>5840.1012775483514</v>
      </c>
    </row>
    <row r="170" spans="1:36" x14ac:dyDescent="0.35">
      <c r="A170">
        <v>1095.263672</v>
      </c>
      <c r="B170">
        <f t="shared" si="50"/>
        <v>94.687864034592408</v>
      </c>
      <c r="C170">
        <f t="shared" si="51"/>
        <v>5.6218775325954409E-21</v>
      </c>
      <c r="D170">
        <f t="shared" si="52"/>
        <v>1492.6706265664552</v>
      </c>
      <c r="E170">
        <f t="shared" si="53"/>
        <v>533.65294292311614</v>
      </c>
      <c r="F170">
        <f t="shared" si="54"/>
        <v>4.8659074923900165E-11</v>
      </c>
      <c r="G170">
        <f t="shared" si="55"/>
        <v>1.7528842905600296E-44</v>
      </c>
      <c r="H170">
        <f t="shared" si="56"/>
        <v>7.1182937661560679E-65</v>
      </c>
      <c r="I170">
        <f t="shared" si="57"/>
        <v>1.5030292497060143E-115</v>
      </c>
      <c r="J170">
        <f t="shared" si="58"/>
        <v>1.5150105989151108E-39</v>
      </c>
      <c r="K170">
        <f t="shared" si="68"/>
        <v>2121.0114335242124</v>
      </c>
      <c r="L170">
        <v>2069.7192129999999</v>
      </c>
      <c r="M170">
        <f t="shared" si="69"/>
        <v>51.292220524212553</v>
      </c>
      <c r="Z170">
        <v>1196</v>
      </c>
      <c r="AA170">
        <f t="shared" si="59"/>
        <v>2026.5025693626287</v>
      </c>
      <c r="AB170">
        <f t="shared" si="60"/>
        <v>6.0612732089917823E-12</v>
      </c>
      <c r="AC170">
        <f t="shared" si="61"/>
        <v>342.39587099221848</v>
      </c>
      <c r="AD170">
        <f t="shared" si="62"/>
        <v>3520.8431109163052</v>
      </c>
      <c r="AE170">
        <f t="shared" si="63"/>
        <v>6.0999282358825777</v>
      </c>
      <c r="AF170">
        <f t="shared" si="64"/>
        <v>5.8939360493334929E-22</v>
      </c>
      <c r="AG170">
        <f t="shared" si="65"/>
        <v>2.1583009377276612E-35</v>
      </c>
      <c r="AH170">
        <f t="shared" si="66"/>
        <v>1.9859369129067226E-72</v>
      </c>
      <c r="AI170">
        <f t="shared" si="67"/>
        <v>2.6167959211064669E-27</v>
      </c>
      <c r="AJ170">
        <f t="shared" si="70"/>
        <v>5895.8414795070412</v>
      </c>
    </row>
    <row r="171" spans="1:36" x14ac:dyDescent="0.35">
      <c r="A171">
        <v>1096.5625</v>
      </c>
      <c r="B171">
        <f t="shared" si="50"/>
        <v>99.388508471290834</v>
      </c>
      <c r="C171">
        <f t="shared" si="51"/>
        <v>7.5758648303479024E-21</v>
      </c>
      <c r="D171">
        <f t="shared" si="52"/>
        <v>1483.7581438674817</v>
      </c>
      <c r="E171">
        <f t="shared" si="53"/>
        <v>562.62768323767352</v>
      </c>
      <c r="F171">
        <f t="shared" si="54"/>
        <v>7.8066038626608748E-11</v>
      </c>
      <c r="G171">
        <f t="shared" si="55"/>
        <v>3.8056269528765626E-44</v>
      </c>
      <c r="H171">
        <f t="shared" si="56"/>
        <v>1.9311925129298802E-64</v>
      </c>
      <c r="I171">
        <f t="shared" si="57"/>
        <v>6.2394619405723992E-115</v>
      </c>
      <c r="J171">
        <f t="shared" si="58"/>
        <v>2.2466165621745433E-39</v>
      </c>
      <c r="K171">
        <f t="shared" si="68"/>
        <v>2145.7743355765242</v>
      </c>
      <c r="L171">
        <v>2096.6601489999998</v>
      </c>
      <c r="M171">
        <f t="shared" si="69"/>
        <v>49.114186576524389</v>
      </c>
      <c r="Z171">
        <v>1198</v>
      </c>
      <c r="AA171">
        <f t="shared" si="59"/>
        <v>2123.128960838219</v>
      </c>
      <c r="AB171">
        <f t="shared" si="60"/>
        <v>8.7311753548444431E-12</v>
      </c>
      <c r="AC171">
        <f t="shared" si="61"/>
        <v>325.72771200403793</v>
      </c>
      <c r="AD171">
        <f t="shared" si="62"/>
        <v>3492.9387631330565</v>
      </c>
      <c r="AE171">
        <f t="shared" si="63"/>
        <v>8.0667764160902031</v>
      </c>
      <c r="AF171">
        <f t="shared" si="64"/>
        <v>1.3934706562139848E-21</v>
      </c>
      <c r="AG171">
        <f t="shared" si="65"/>
        <v>6.8326606601856101E-35</v>
      </c>
      <c r="AH171">
        <f t="shared" si="66"/>
        <v>1.1353142612427477E-71</v>
      </c>
      <c r="AI171">
        <f t="shared" si="67"/>
        <v>4.3602985812078973E-27</v>
      </c>
      <c r="AJ171">
        <f t="shared" si="70"/>
        <v>5949.862212391412</v>
      </c>
    </row>
    <row r="172" spans="1:36" x14ac:dyDescent="0.35">
      <c r="A172">
        <v>1097.859375</v>
      </c>
      <c r="B172">
        <f t="shared" si="50"/>
        <v>104.29057233311177</v>
      </c>
      <c r="C172">
        <f t="shared" si="51"/>
        <v>1.0196405155264686E-20</v>
      </c>
      <c r="D172">
        <f t="shared" si="52"/>
        <v>1474.4126812210056</v>
      </c>
      <c r="E172">
        <f t="shared" si="53"/>
        <v>592.68729956581876</v>
      </c>
      <c r="F172">
        <f t="shared" si="54"/>
        <v>1.2468963793582864E-10</v>
      </c>
      <c r="G172">
        <f t="shared" si="55"/>
        <v>8.2297755855689671E-44</v>
      </c>
      <c r="H172">
        <f t="shared" si="56"/>
        <v>5.2147489207071223E-64</v>
      </c>
      <c r="I172">
        <f t="shared" si="57"/>
        <v>2.5749923357926217E-114</v>
      </c>
      <c r="J172">
        <f t="shared" si="58"/>
        <v>3.3268822354296716E-39</v>
      </c>
      <c r="K172">
        <f t="shared" si="68"/>
        <v>2171.3905531200608</v>
      </c>
      <c r="L172">
        <v>2124.3736560000002</v>
      </c>
      <c r="M172">
        <f t="shared" si="69"/>
        <v>47.016897120060548</v>
      </c>
      <c r="Z172">
        <v>1200</v>
      </c>
      <c r="AA172">
        <f t="shared" si="59"/>
        <v>2223.1295231069835</v>
      </c>
      <c r="AB172">
        <f t="shared" si="60"/>
        <v>1.2553671908209738E-11</v>
      </c>
      <c r="AC172">
        <f t="shared" si="61"/>
        <v>309.62165021645433</v>
      </c>
      <c r="AD172">
        <f t="shared" si="62"/>
        <v>3459.1336067547786</v>
      </c>
      <c r="AE172">
        <f t="shared" si="63"/>
        <v>10.573581819044144</v>
      </c>
      <c r="AF172">
        <f t="shared" si="64"/>
        <v>3.2728544571900756E-21</v>
      </c>
      <c r="AG172">
        <f t="shared" si="65"/>
        <v>2.1466647307905944E-34</v>
      </c>
      <c r="AH172">
        <f t="shared" si="66"/>
        <v>6.43300004480674E-71</v>
      </c>
      <c r="AI172">
        <f t="shared" si="67"/>
        <v>7.2516483165052667E-27</v>
      </c>
      <c r="AJ172">
        <f t="shared" si="70"/>
        <v>6002.4583618972738</v>
      </c>
    </row>
    <row r="173" spans="1:36" x14ac:dyDescent="0.35">
      <c r="A173">
        <v>1099.15625</v>
      </c>
      <c r="B173">
        <f t="shared" si="50"/>
        <v>109.40890434886597</v>
      </c>
      <c r="C173">
        <f t="shared" si="51"/>
        <v>1.3712638841755297E-20</v>
      </c>
      <c r="D173">
        <f t="shared" si="52"/>
        <v>1464.6302918984377</v>
      </c>
      <c r="E173">
        <f t="shared" si="53"/>
        <v>623.88888856616813</v>
      </c>
      <c r="F173">
        <f t="shared" si="54"/>
        <v>1.9841679614358037E-10</v>
      </c>
      <c r="G173">
        <f t="shared" si="55"/>
        <v>1.7747849357468807E-43</v>
      </c>
      <c r="H173">
        <f t="shared" si="56"/>
        <v>1.4036286262054869E-63</v>
      </c>
      <c r="I173">
        <f t="shared" si="57"/>
        <v>1.0587284625742479E-113</v>
      </c>
      <c r="J173">
        <f t="shared" si="58"/>
        <v>4.9226464445328782E-39</v>
      </c>
      <c r="K173">
        <f t="shared" si="68"/>
        <v>2197.92808481367</v>
      </c>
      <c r="L173">
        <v>2152.9244880000001</v>
      </c>
      <c r="M173">
        <f t="shared" si="69"/>
        <v>45.003596813669901</v>
      </c>
      <c r="Z173">
        <v>1202</v>
      </c>
      <c r="AA173">
        <f t="shared" si="59"/>
        <v>2326.5496969723795</v>
      </c>
      <c r="AB173">
        <f t="shared" si="60"/>
        <v>1.8015986623267246E-11</v>
      </c>
      <c r="AC173">
        <f t="shared" si="61"/>
        <v>294.07516930942597</v>
      </c>
      <c r="AD173">
        <f t="shared" si="62"/>
        <v>3419.6036177647534</v>
      </c>
      <c r="AE173">
        <f t="shared" si="63"/>
        <v>13.736973378123514</v>
      </c>
      <c r="AF173">
        <f t="shared" si="64"/>
        <v>7.6364588260817485E-21</v>
      </c>
      <c r="AG173">
        <f t="shared" si="65"/>
        <v>6.6932200833807278E-34</v>
      </c>
      <c r="AH173">
        <f t="shared" si="66"/>
        <v>3.6129157276006307E-70</v>
      </c>
      <c r="AI173">
        <f t="shared" si="67"/>
        <v>1.2037363274377283E-26</v>
      </c>
      <c r="AJ173">
        <f t="shared" si="70"/>
        <v>6053.9654574246997</v>
      </c>
    </row>
    <row r="174" spans="1:36" x14ac:dyDescent="0.35">
      <c r="A174">
        <v>1100.453125</v>
      </c>
      <c r="B174">
        <f t="shared" si="50"/>
        <v>114.75167339160082</v>
      </c>
      <c r="C174">
        <f t="shared" si="51"/>
        <v>1.842697638678741E-20</v>
      </c>
      <c r="D174">
        <f t="shared" si="52"/>
        <v>1454.4204734388047</v>
      </c>
      <c r="E174">
        <f t="shared" si="53"/>
        <v>656.24496881135292</v>
      </c>
      <c r="F174">
        <f t="shared" si="54"/>
        <v>3.1456206618262224E-10</v>
      </c>
      <c r="G174">
        <f t="shared" si="55"/>
        <v>3.8168002969204484E-43</v>
      </c>
      <c r="H174">
        <f t="shared" si="56"/>
        <v>3.7660146995286863E-63</v>
      </c>
      <c r="I174">
        <f t="shared" si="57"/>
        <v>4.3368368432162632E-113</v>
      </c>
      <c r="J174">
        <f t="shared" si="58"/>
        <v>7.2780093094509488E-39</v>
      </c>
      <c r="K174">
        <f t="shared" si="68"/>
        <v>2225.4171156420734</v>
      </c>
      <c r="L174">
        <v>2182.3362569999999</v>
      </c>
      <c r="M174">
        <f t="shared" si="69"/>
        <v>43.080858642073508</v>
      </c>
      <c r="Z174">
        <v>1204</v>
      </c>
      <c r="AA174">
        <f t="shared" si="59"/>
        <v>2433.4312310982264</v>
      </c>
      <c r="AB174">
        <f t="shared" si="60"/>
        <v>2.5806822832876834E-11</v>
      </c>
      <c r="AC174">
        <f t="shared" si="61"/>
        <v>279.08456161446219</v>
      </c>
      <c r="AD174">
        <f t="shared" si="62"/>
        <v>3374.5530927480445</v>
      </c>
      <c r="AE174">
        <f t="shared" si="63"/>
        <v>17.689143252812453</v>
      </c>
      <c r="AF174">
        <f t="shared" si="64"/>
        <v>1.7700836591166908E-20</v>
      </c>
      <c r="AG174">
        <f t="shared" si="65"/>
        <v>2.07110685377696E-33</v>
      </c>
      <c r="AH174">
        <f t="shared" si="66"/>
        <v>2.0111706609991919E-69</v>
      </c>
      <c r="AI174">
        <f t="shared" si="67"/>
        <v>1.9943442690699092E-26</v>
      </c>
      <c r="AJ174">
        <f t="shared" si="70"/>
        <v>6104.7580287135715</v>
      </c>
    </row>
    <row r="175" spans="1:36" x14ac:dyDescent="0.35">
      <c r="A175">
        <v>1101.75</v>
      </c>
      <c r="B175">
        <f t="shared" si="50"/>
        <v>120.32728744188938</v>
      </c>
      <c r="C175">
        <f t="shared" si="51"/>
        <v>2.4742649794029138E-20</v>
      </c>
      <c r="D175">
        <f t="shared" si="52"/>
        <v>1443.7930912042075</v>
      </c>
      <c r="E175">
        <f t="shared" si="53"/>
        <v>689.76607227315424</v>
      </c>
      <c r="F175">
        <f t="shared" si="54"/>
        <v>4.9683720733602616E-10</v>
      </c>
      <c r="G175">
        <f t="shared" si="55"/>
        <v>8.1855733286155296E-43</v>
      </c>
      <c r="H175">
        <f t="shared" si="56"/>
        <v>1.0072163915169528E-62</v>
      </c>
      <c r="I175">
        <f t="shared" si="57"/>
        <v>1.7698702371989487E-112</v>
      </c>
      <c r="J175">
        <f t="shared" si="58"/>
        <v>1.0751753863475852E-38</v>
      </c>
      <c r="K175">
        <f t="shared" si="68"/>
        <v>2253.8864509197483</v>
      </c>
      <c r="L175">
        <v>2212.6312189999999</v>
      </c>
      <c r="M175">
        <f t="shared" si="69"/>
        <v>41.255231919748439</v>
      </c>
      <c r="Z175">
        <v>1206</v>
      </c>
      <c r="AA175">
        <f t="shared" si="59"/>
        <v>2543.8119155832196</v>
      </c>
      <c r="AB175">
        <f t="shared" si="60"/>
        <v>3.6897780503313141E-11</v>
      </c>
      <c r="AC175">
        <f t="shared" si="61"/>
        <v>264.64499954651353</v>
      </c>
      <c r="AD175">
        <f t="shared" si="62"/>
        <v>3324.2128906366393</v>
      </c>
      <c r="AE175">
        <f t="shared" si="63"/>
        <v>22.577162429501097</v>
      </c>
      <c r="AF175">
        <f t="shared" si="64"/>
        <v>4.07597984466324E-20</v>
      </c>
      <c r="AG175">
        <f t="shared" si="65"/>
        <v>6.3601362879937071E-33</v>
      </c>
      <c r="AH175">
        <f t="shared" si="66"/>
        <v>1.1096520867629667E-68</v>
      </c>
      <c r="AI175">
        <f t="shared" si="67"/>
        <v>3.2979420546731629E-26</v>
      </c>
      <c r="AJ175">
        <f t="shared" si="70"/>
        <v>6155.2469681959101</v>
      </c>
    </row>
    <row r="176" spans="1:36" x14ac:dyDescent="0.35">
      <c r="A176">
        <v>1103.046875</v>
      </c>
      <c r="B176">
        <f t="shared" si="50"/>
        <v>126.14439723314723</v>
      </c>
      <c r="C176">
        <f t="shared" si="51"/>
        <v>3.3196891920801365E-20</v>
      </c>
      <c r="D176">
        <f t="shared" si="52"/>
        <v>1432.7583625102636</v>
      </c>
      <c r="E176">
        <f t="shared" si="53"/>
        <v>724.46060921078515</v>
      </c>
      <c r="F176">
        <f t="shared" si="54"/>
        <v>7.8181090231554984E-10</v>
      </c>
      <c r="G176">
        <f t="shared" si="55"/>
        <v>1.7506314728500765E-42</v>
      </c>
      <c r="H176">
        <f t="shared" si="56"/>
        <v>2.6851870192336282E-62</v>
      </c>
      <c r="I176">
        <f t="shared" si="57"/>
        <v>7.1959744964826961E-112</v>
      </c>
      <c r="J176">
        <f t="shared" si="58"/>
        <v>1.5870798054430522E-38</v>
      </c>
      <c r="K176">
        <f t="shared" si="68"/>
        <v>2283.3633689549774</v>
      </c>
      <c r="L176">
        <v>2243.8301590000001</v>
      </c>
      <c r="M176">
        <f t="shared" si="69"/>
        <v>39.533209954977337</v>
      </c>
      <c r="Z176">
        <v>1208</v>
      </c>
      <c r="AA176">
        <f t="shared" si="59"/>
        <v>2657.7253144430179</v>
      </c>
      <c r="AB176">
        <f t="shared" si="60"/>
        <v>5.2656884340281735E-11</v>
      </c>
      <c r="AC176">
        <f t="shared" si="61"/>
        <v>250.75060781213756</v>
      </c>
      <c r="AD176">
        <f t="shared" si="62"/>
        <v>3268.8384630497953</v>
      </c>
      <c r="AE176">
        <f t="shared" si="63"/>
        <v>28.561350050894937</v>
      </c>
      <c r="AF176">
        <f t="shared" si="64"/>
        <v>9.3240956367679606E-20</v>
      </c>
      <c r="AG176">
        <f t="shared" si="65"/>
        <v>1.9383261460975203E-32</v>
      </c>
      <c r="AH176">
        <f t="shared" si="66"/>
        <v>6.0683631099515063E-68</v>
      </c>
      <c r="AI176">
        <f t="shared" si="67"/>
        <v>5.4432720553009956E-26</v>
      </c>
      <c r="AJ176">
        <f t="shared" si="70"/>
        <v>6205.8757353558995</v>
      </c>
    </row>
    <row r="177" spans="1:36" x14ac:dyDescent="0.35">
      <c r="A177">
        <v>1104.341797</v>
      </c>
      <c r="B177">
        <f t="shared" si="50"/>
        <v>132.20256976221728</v>
      </c>
      <c r="C177">
        <f t="shared" si="51"/>
        <v>4.4485273446870311E-20</v>
      </c>
      <c r="D177">
        <f t="shared" si="52"/>
        <v>1421.344348237589</v>
      </c>
      <c r="E177">
        <f t="shared" si="53"/>
        <v>760.27982130583302</v>
      </c>
      <c r="F177">
        <f t="shared" si="54"/>
        <v>1.2248314783610582E-9</v>
      </c>
      <c r="G177">
        <f t="shared" si="55"/>
        <v>3.7294248989138786E-42</v>
      </c>
      <c r="H177">
        <f t="shared" si="56"/>
        <v>7.1252336027410031E-62</v>
      </c>
      <c r="I177">
        <f t="shared" si="57"/>
        <v>2.9087337952948615E-111</v>
      </c>
      <c r="J177">
        <f t="shared" si="58"/>
        <v>2.3394677613220821E-38</v>
      </c>
      <c r="K177">
        <f t="shared" si="68"/>
        <v>2313.8267393068641</v>
      </c>
      <c r="L177">
        <v>2275.9032000000002</v>
      </c>
      <c r="M177">
        <f t="shared" si="69"/>
        <v>37.923539306863859</v>
      </c>
      <c r="Z177">
        <v>1210</v>
      </c>
      <c r="AA177">
        <f t="shared" si="59"/>
        <v>2775.2004978595191</v>
      </c>
      <c r="AB177">
        <f t="shared" si="60"/>
        <v>7.5006566814028004E-11</v>
      </c>
      <c r="AC177">
        <f t="shared" si="61"/>
        <v>237.39453601490675</v>
      </c>
      <c r="AD177">
        <f t="shared" si="62"/>
        <v>3208.7076967316152</v>
      </c>
      <c r="AE177">
        <f t="shared" si="63"/>
        <v>35.812523360629079</v>
      </c>
      <c r="AF177">
        <f t="shared" si="64"/>
        <v>2.1189361371617241E-19</v>
      </c>
      <c r="AG177">
        <f t="shared" si="65"/>
        <v>5.862512771155727E-32</v>
      </c>
      <c r="AH177">
        <f t="shared" si="66"/>
        <v>3.2892970913863605E-67</v>
      </c>
      <c r="AI177">
        <f t="shared" si="67"/>
        <v>8.9670830091518725E-26</v>
      </c>
      <c r="AJ177">
        <f t="shared" si="70"/>
        <v>6257.1152539667446</v>
      </c>
    </row>
    <row r="178" spans="1:36" x14ac:dyDescent="0.35">
      <c r="A178">
        <v>1105.638672</v>
      </c>
      <c r="B178">
        <f t="shared" si="50"/>
        <v>138.52921393898382</v>
      </c>
      <c r="C178">
        <f t="shared" si="51"/>
        <v>5.9591754083949012E-20</v>
      </c>
      <c r="D178">
        <f t="shared" si="52"/>
        <v>1409.527477038037</v>
      </c>
      <c r="E178">
        <f t="shared" si="53"/>
        <v>797.33551738601011</v>
      </c>
      <c r="F178">
        <f t="shared" si="54"/>
        <v>1.9130489549467239E-9</v>
      </c>
      <c r="G178">
        <f t="shared" si="55"/>
        <v>7.9319731014182319E-42</v>
      </c>
      <c r="H178">
        <f t="shared" si="56"/>
        <v>1.8874476434762964E-61</v>
      </c>
      <c r="I178">
        <f t="shared" si="57"/>
        <v>1.1738545843646644E-110</v>
      </c>
      <c r="J178">
        <f t="shared" si="58"/>
        <v>3.4478036868033172E-38</v>
      </c>
      <c r="K178">
        <f t="shared" si="68"/>
        <v>2345.3922083649441</v>
      </c>
      <c r="L178">
        <v>2308.9645639999999</v>
      </c>
      <c r="M178">
        <f t="shared" si="69"/>
        <v>36.427644364944172</v>
      </c>
      <c r="Z178">
        <v>1212</v>
      </c>
      <c r="AA178">
        <f t="shared" si="59"/>
        <v>2896.2617750971099</v>
      </c>
      <c r="AB178">
        <f t="shared" si="60"/>
        <v>1.066430676374358E-10</v>
      </c>
      <c r="AC178">
        <f t="shared" si="61"/>
        <v>224.56903129630595</v>
      </c>
      <c r="AD178">
        <f t="shared" si="62"/>
        <v>3144.1185935623898</v>
      </c>
      <c r="AE178">
        <f t="shared" si="63"/>
        <v>44.507984613883899</v>
      </c>
      <c r="AF178">
        <f t="shared" si="64"/>
        <v>4.7837169256503903E-19</v>
      </c>
      <c r="AG178">
        <f t="shared" si="65"/>
        <v>1.759694454660392E-31</v>
      </c>
      <c r="AH178">
        <f t="shared" si="66"/>
        <v>1.7671827291764358E-66</v>
      </c>
      <c r="AI178">
        <f t="shared" si="67"/>
        <v>1.4744038904906405E-25</v>
      </c>
      <c r="AJ178">
        <f t="shared" si="70"/>
        <v>6309.4573845697969</v>
      </c>
    </row>
    <row r="179" spans="1:36" x14ac:dyDescent="0.35">
      <c r="A179">
        <v>1106.9335940000001</v>
      </c>
      <c r="B179">
        <f t="shared" si="50"/>
        <v>145.11464349404312</v>
      </c>
      <c r="C179">
        <f t="shared" si="51"/>
        <v>7.9730543270449292E-20</v>
      </c>
      <c r="D179">
        <f t="shared" si="52"/>
        <v>1397.3544761070441</v>
      </c>
      <c r="E179">
        <f t="shared" si="53"/>
        <v>835.51734001925377</v>
      </c>
      <c r="F179">
        <f t="shared" si="54"/>
        <v>2.9748680734537545E-9</v>
      </c>
      <c r="G179">
        <f t="shared" si="55"/>
        <v>1.6804505172111913E-41</v>
      </c>
      <c r="H179">
        <f t="shared" si="56"/>
        <v>4.9765424624708132E-61</v>
      </c>
      <c r="I179">
        <f t="shared" si="57"/>
        <v>4.7097263271546591E-110</v>
      </c>
      <c r="J179">
        <f t="shared" si="58"/>
        <v>5.074203576386228E-38</v>
      </c>
      <c r="K179">
        <f t="shared" si="68"/>
        <v>2377.986459623316</v>
      </c>
      <c r="L179">
        <v>2342.9303150000001</v>
      </c>
      <c r="M179">
        <f t="shared" si="69"/>
        <v>35.056144623315959</v>
      </c>
      <c r="Z179">
        <v>1214</v>
      </c>
      <c r="AA179">
        <f t="shared" si="59"/>
        <v>3020.9284290235705</v>
      </c>
      <c r="AB179">
        <f t="shared" si="60"/>
        <v>1.5134050684497584E-10</v>
      </c>
      <c r="AC179">
        <f t="shared" si="61"/>
        <v>212.2655106690149</v>
      </c>
      <c r="AD179">
        <f t="shared" si="62"/>
        <v>3075.3868152086266</v>
      </c>
      <c r="AE179">
        <f t="shared" si="63"/>
        <v>54.826150252112541</v>
      </c>
      <c r="AF179">
        <f t="shared" si="64"/>
        <v>1.0728760092941349E-18</v>
      </c>
      <c r="AG179">
        <f t="shared" si="65"/>
        <v>5.2418820552623122E-31</v>
      </c>
      <c r="AH179">
        <f t="shared" si="66"/>
        <v>9.4103685380685215E-66</v>
      </c>
      <c r="AI179">
        <f t="shared" si="67"/>
        <v>2.4196685250274087E-25</v>
      </c>
      <c r="AJ179">
        <f t="shared" si="70"/>
        <v>6363.4069051534761</v>
      </c>
    </row>
    <row r="180" spans="1:36" x14ac:dyDescent="0.35">
      <c r="A180">
        <v>1108.2304690000001</v>
      </c>
      <c r="B180">
        <f t="shared" si="50"/>
        <v>151.98836580175183</v>
      </c>
      <c r="C180">
        <f t="shared" si="51"/>
        <v>1.0663832532262657E-19</v>
      </c>
      <c r="D180">
        <f t="shared" si="52"/>
        <v>1384.8000692252172</v>
      </c>
      <c r="E180">
        <f t="shared" si="53"/>
        <v>874.93907375326603</v>
      </c>
      <c r="F180">
        <f t="shared" si="54"/>
        <v>4.6118968945869611E-9</v>
      </c>
      <c r="G180">
        <f t="shared" si="55"/>
        <v>3.5543388920536037E-41</v>
      </c>
      <c r="H180">
        <f t="shared" si="56"/>
        <v>1.3098681192315448E-60</v>
      </c>
      <c r="I180">
        <f t="shared" si="57"/>
        <v>1.886549172946916E-109</v>
      </c>
      <c r="J180">
        <f t="shared" si="58"/>
        <v>7.4661956260379509E-38</v>
      </c>
      <c r="K180">
        <f t="shared" si="68"/>
        <v>2411.727508784847</v>
      </c>
      <c r="L180">
        <v>2377.9166639999999</v>
      </c>
      <c r="M180">
        <f t="shared" si="69"/>
        <v>33.810844784847177</v>
      </c>
      <c r="Z180">
        <v>1216</v>
      </c>
      <c r="AA180">
        <f t="shared" si="59"/>
        <v>3149.2144532086309</v>
      </c>
      <c r="AB180">
        <f t="shared" si="60"/>
        <v>2.1437145319134687E-10</v>
      </c>
      <c r="AC180">
        <f t="shared" si="61"/>
        <v>200.47463271929675</v>
      </c>
      <c r="AD180">
        <f t="shared" si="62"/>
        <v>3002.8431206598498</v>
      </c>
      <c r="AE180">
        <f t="shared" si="63"/>
        <v>66.939796953390811</v>
      </c>
      <c r="AF180">
        <f t="shared" si="64"/>
        <v>2.3903970945528091E-18</v>
      </c>
      <c r="AG180">
        <f t="shared" si="65"/>
        <v>1.5496504266600515E-30</v>
      </c>
      <c r="AH180">
        <f t="shared" si="66"/>
        <v>4.966822291708015E-65</v>
      </c>
      <c r="AI180">
        <f t="shared" si="67"/>
        <v>3.9634137456693755E-25</v>
      </c>
      <c r="AJ180">
        <f t="shared" si="70"/>
        <v>6419.4720035413829</v>
      </c>
    </row>
    <row r="181" spans="1:36" x14ac:dyDescent="0.35">
      <c r="A181">
        <v>1109.5253909999999</v>
      </c>
      <c r="B181">
        <f t="shared" si="50"/>
        <v>159.13955997981634</v>
      </c>
      <c r="C181">
        <f t="shared" si="51"/>
        <v>1.4245299506850352E-19</v>
      </c>
      <c r="D181">
        <f t="shared" si="52"/>
        <v>1371.9137530062071</v>
      </c>
      <c r="E181">
        <f t="shared" si="53"/>
        <v>915.47784664697144</v>
      </c>
      <c r="F181">
        <f t="shared" si="54"/>
        <v>7.1184956938759092E-9</v>
      </c>
      <c r="G181">
        <f t="shared" si="55"/>
        <v>7.4886009986218107E-41</v>
      </c>
      <c r="H181">
        <f t="shared" si="56"/>
        <v>3.4316943913290608E-60</v>
      </c>
      <c r="I181">
        <f t="shared" si="57"/>
        <v>7.5130540149427563E-109</v>
      </c>
      <c r="J181">
        <f t="shared" si="58"/>
        <v>1.0970635361467989E-37</v>
      </c>
      <c r="K181">
        <f t="shared" si="68"/>
        <v>2446.5311596401134</v>
      </c>
      <c r="L181">
        <v>2413.8299579999998</v>
      </c>
      <c r="M181">
        <f t="shared" si="69"/>
        <v>32.701201640113595</v>
      </c>
      <c r="Z181">
        <v>1218</v>
      </c>
      <c r="AA181">
        <f t="shared" si="59"/>
        <v>3281.1282926057206</v>
      </c>
      <c r="AB181">
        <f t="shared" si="60"/>
        <v>3.0308743539181636E-10</v>
      </c>
      <c r="AC181">
        <f t="shared" si="61"/>
        <v>189.18636837600329</v>
      </c>
      <c r="AD181">
        <f t="shared" si="62"/>
        <v>2926.8307256668154</v>
      </c>
      <c r="AE181">
        <f t="shared" si="63"/>
        <v>81.007987960459346</v>
      </c>
      <c r="AF181">
        <f t="shared" si="64"/>
        <v>5.2908692240392525E-18</v>
      </c>
      <c r="AG181">
        <f t="shared" si="65"/>
        <v>4.5464953503264966E-30</v>
      </c>
      <c r="AH181">
        <f t="shared" si="66"/>
        <v>2.5983486642997228E-64</v>
      </c>
      <c r="AI181">
        <f t="shared" si="67"/>
        <v>6.4797324814076754E-25</v>
      </c>
      <c r="AJ181">
        <f t="shared" si="70"/>
        <v>6478.1533746093019</v>
      </c>
    </row>
    <row r="182" spans="1:36" x14ac:dyDescent="0.35">
      <c r="A182">
        <v>1110.8203129999999</v>
      </c>
      <c r="B182">
        <f t="shared" si="50"/>
        <v>166.5884953375357</v>
      </c>
      <c r="C182">
        <f t="shared" si="51"/>
        <v>1.9014721402734E-19</v>
      </c>
      <c r="D182">
        <f t="shared" si="52"/>
        <v>1358.6888082751891</v>
      </c>
      <c r="E182">
        <f t="shared" si="53"/>
        <v>957.18513309580032</v>
      </c>
      <c r="F182">
        <f t="shared" si="54"/>
        <v>1.0946658935365701E-8</v>
      </c>
      <c r="G182">
        <f t="shared" si="55"/>
        <v>1.5734108310861394E-40</v>
      </c>
      <c r="H182">
        <f t="shared" si="56"/>
        <v>8.9619970839291753E-60</v>
      </c>
      <c r="I182">
        <f t="shared" si="57"/>
        <v>2.9809151616753428E-108</v>
      </c>
      <c r="J182">
        <f t="shared" si="58"/>
        <v>1.6107123398847021E-37</v>
      </c>
      <c r="K182">
        <f t="shared" si="68"/>
        <v>2482.462436719472</v>
      </c>
      <c r="L182">
        <v>2450.7317499999999</v>
      </c>
      <c r="M182">
        <f t="shared" si="69"/>
        <v>31.730686719472033</v>
      </c>
      <c r="Z182">
        <v>1220</v>
      </c>
      <c r="AA182">
        <f t="shared" si="59"/>
        <v>3416.6725888517772</v>
      </c>
      <c r="AB182">
        <f t="shared" si="60"/>
        <v>4.2771859036821689E-10</v>
      </c>
      <c r="AC182">
        <f t="shared" si="61"/>
        <v>178.39007046525944</v>
      </c>
      <c r="AD182">
        <f t="shared" si="62"/>
        <v>2847.7026134416087</v>
      </c>
      <c r="AE182">
        <f t="shared" si="63"/>
        <v>97.166848335700521</v>
      </c>
      <c r="AF182">
        <f t="shared" si="64"/>
        <v>1.1633769598339309E-17</v>
      </c>
      <c r="AG182">
        <f t="shared" si="65"/>
        <v>1.3237814107406261E-29</v>
      </c>
      <c r="AH182">
        <f t="shared" si="66"/>
        <v>1.3472960886318835E-63</v>
      </c>
      <c r="AI182">
        <f t="shared" si="67"/>
        <v>1.0573502446771062E-24</v>
      </c>
      <c r="AJ182">
        <f t="shared" si="70"/>
        <v>6539.9321210947746</v>
      </c>
    </row>
    <row r="183" spans="1:36" x14ac:dyDescent="0.35">
      <c r="A183">
        <v>1112.1152340000001</v>
      </c>
      <c r="B183">
        <f t="shared" si="50"/>
        <v>174.34555854977305</v>
      </c>
      <c r="C183">
        <f t="shared" si="51"/>
        <v>2.536111629910758E-19</v>
      </c>
      <c r="D183">
        <f t="shared" si="52"/>
        <v>1345.1373904515931</v>
      </c>
      <c r="E183">
        <f t="shared" si="53"/>
        <v>1000.0509182788898</v>
      </c>
      <c r="F183">
        <f t="shared" si="54"/>
        <v>1.6771021976262569E-8</v>
      </c>
      <c r="G183">
        <f t="shared" si="55"/>
        <v>3.296726491435431E-40</v>
      </c>
      <c r="H183">
        <f t="shared" si="56"/>
        <v>2.3330058711503041E-59</v>
      </c>
      <c r="I183">
        <f t="shared" si="57"/>
        <v>1.1783301321062025E-107</v>
      </c>
      <c r="J183">
        <f t="shared" si="58"/>
        <v>2.3629680696319693E-37</v>
      </c>
      <c r="K183">
        <f t="shared" si="68"/>
        <v>2519.533867297027</v>
      </c>
      <c r="L183">
        <v>2488.629414</v>
      </c>
      <c r="M183">
        <f t="shared" si="69"/>
        <v>30.904453297026976</v>
      </c>
      <c r="Z183">
        <v>1222</v>
      </c>
      <c r="AA183">
        <f t="shared" si="59"/>
        <v>3555.8439312458977</v>
      </c>
      <c r="AB183">
        <f t="shared" si="60"/>
        <v>6.0247292397355126E-10</v>
      </c>
      <c r="AC183">
        <f t="shared" si="61"/>
        <v>168.07454179203964</v>
      </c>
      <c r="AD183">
        <f t="shared" si="62"/>
        <v>2765.8188259086428</v>
      </c>
      <c r="AE183">
        <f t="shared" si="63"/>
        <v>115.5194741435397</v>
      </c>
      <c r="AF183">
        <f t="shared" si="64"/>
        <v>2.5412672910077446E-17</v>
      </c>
      <c r="AG183">
        <f t="shared" si="65"/>
        <v>3.825183915458746E-29</v>
      </c>
      <c r="AH183">
        <f t="shared" si="66"/>
        <v>6.9242937981714434E-63</v>
      </c>
      <c r="AI183">
        <f t="shared" si="67"/>
        <v>1.7220858291641699E-24</v>
      </c>
      <c r="AJ183">
        <f t="shared" si="70"/>
        <v>6605.2567730907222</v>
      </c>
    </row>
    <row r="184" spans="1:36" x14ac:dyDescent="0.35">
      <c r="A184">
        <v>1113.408203</v>
      </c>
      <c r="B184">
        <f t="shared" si="50"/>
        <v>182.40899422336338</v>
      </c>
      <c r="C184">
        <f t="shared" si="51"/>
        <v>3.3784624787805699E-19</v>
      </c>
      <c r="D184">
        <f t="shared" si="52"/>
        <v>1331.2929754227164</v>
      </c>
      <c r="E184">
        <f t="shared" si="53"/>
        <v>1043.9949709336593</v>
      </c>
      <c r="F184">
        <f t="shared" si="54"/>
        <v>2.5582710253592805E-8</v>
      </c>
      <c r="G184">
        <f t="shared" si="55"/>
        <v>6.8808446709587925E-40</v>
      </c>
      <c r="H184">
        <f t="shared" si="56"/>
        <v>6.0453131801501407E-59</v>
      </c>
      <c r="I184">
        <f t="shared" si="57"/>
        <v>4.6309801282231819E-107</v>
      </c>
      <c r="J184">
        <f t="shared" si="58"/>
        <v>3.4617954068192017E-37</v>
      </c>
      <c r="K184">
        <f t="shared" si="68"/>
        <v>2557.6969406053217</v>
      </c>
      <c r="L184">
        <v>2527.4687090000002</v>
      </c>
      <c r="M184">
        <f t="shared" si="69"/>
        <v>30.228231605321525</v>
      </c>
      <c r="Z184">
        <v>1224</v>
      </c>
      <c r="AA184">
        <f t="shared" si="59"/>
        <v>3698.6326144899358</v>
      </c>
      <c r="AB184">
        <f t="shared" si="60"/>
        <v>8.4704435768038082E-10</v>
      </c>
      <c r="AC184">
        <f t="shared" si="61"/>
        <v>158.22810151236033</v>
      </c>
      <c r="AD184">
        <f t="shared" si="62"/>
        <v>2681.5437643174141</v>
      </c>
      <c r="AE184">
        <f t="shared" si="63"/>
        <v>136.12538035502754</v>
      </c>
      <c r="AF184">
        <f t="shared" si="64"/>
        <v>5.5146339653457798E-17</v>
      </c>
      <c r="AG184">
        <f t="shared" si="65"/>
        <v>1.096945067153503E-28</v>
      </c>
      <c r="AH184">
        <f t="shared" si="66"/>
        <v>3.5272378044266918E-62</v>
      </c>
      <c r="AI184">
        <f t="shared" si="67"/>
        <v>2.7993992687844194E-24</v>
      </c>
      <c r="AJ184">
        <f t="shared" si="70"/>
        <v>6674.529860675585</v>
      </c>
    </row>
    <row r="185" spans="1:36" x14ac:dyDescent="0.35">
      <c r="A185">
        <v>1114.703125</v>
      </c>
      <c r="B185">
        <f t="shared" si="50"/>
        <v>190.81406750328208</v>
      </c>
      <c r="C185">
        <f t="shared" si="51"/>
        <v>4.4990242619299903E-19</v>
      </c>
      <c r="D185">
        <f t="shared" si="52"/>
        <v>1317.1262798776861</v>
      </c>
      <c r="E185">
        <f t="shared" si="53"/>
        <v>1089.1337871119715</v>
      </c>
      <c r="F185">
        <f t="shared" si="54"/>
        <v>3.8904202695100999E-8</v>
      </c>
      <c r="G185">
        <f t="shared" si="55"/>
        <v>1.4337841265610075E-39</v>
      </c>
      <c r="H185">
        <f t="shared" si="56"/>
        <v>1.5637328835290357E-58</v>
      </c>
      <c r="I185">
        <f t="shared" si="57"/>
        <v>1.8170322227621405E-106</v>
      </c>
      <c r="J185">
        <f t="shared" si="58"/>
        <v>5.0704849225398786E-37</v>
      </c>
      <c r="K185">
        <f t="shared" si="68"/>
        <v>2597.0741345318438</v>
      </c>
      <c r="L185">
        <v>2567.3696989999999</v>
      </c>
      <c r="M185">
        <f t="shared" si="69"/>
        <v>29.704435531843956</v>
      </c>
      <c r="Z185">
        <v>1226</v>
      </c>
      <c r="AA185">
        <f t="shared" si="59"/>
        <v>3845.0224042923114</v>
      </c>
      <c r="AB185">
        <f t="shared" si="60"/>
        <v>1.188677348827626E-9</v>
      </c>
      <c r="AC185">
        <f t="shared" si="61"/>
        <v>148.83864958255492</v>
      </c>
      <c r="AD185">
        <f t="shared" si="62"/>
        <v>2595.2435271603995</v>
      </c>
      <c r="AE185">
        <f t="shared" si="63"/>
        <v>158.99000583398131</v>
      </c>
      <c r="AF185">
        <f t="shared" si="64"/>
        <v>1.1888292795738423E-16</v>
      </c>
      <c r="AG185">
        <f t="shared" si="65"/>
        <v>3.1218638148371631E-28</v>
      </c>
      <c r="AH185">
        <f t="shared" si="66"/>
        <v>1.7809052345521123E-61</v>
      </c>
      <c r="AI185">
        <f t="shared" si="67"/>
        <v>4.5420198262255022E-24</v>
      </c>
      <c r="AJ185">
        <f t="shared" si="70"/>
        <v>6748.0945868704357</v>
      </c>
    </row>
    <row r="186" spans="1:36" x14ac:dyDescent="0.35">
      <c r="A186">
        <v>1115.9960940000001</v>
      </c>
      <c r="B186">
        <f t="shared" si="50"/>
        <v>199.5465836228808</v>
      </c>
      <c r="C186">
        <f t="shared" si="51"/>
        <v>5.9839896482850253E-19</v>
      </c>
      <c r="D186">
        <f t="shared" si="52"/>
        <v>1302.6927122672369</v>
      </c>
      <c r="E186">
        <f t="shared" si="53"/>
        <v>1135.3117588143411</v>
      </c>
      <c r="F186">
        <f t="shared" si="54"/>
        <v>5.8906103273072644E-8</v>
      </c>
      <c r="G186">
        <f t="shared" si="55"/>
        <v>2.9760978434903602E-39</v>
      </c>
      <c r="H186">
        <f t="shared" si="56"/>
        <v>4.0262628643343428E-58</v>
      </c>
      <c r="I186">
        <f t="shared" si="57"/>
        <v>7.0883526201095589E-106</v>
      </c>
      <c r="J186">
        <f t="shared" si="58"/>
        <v>7.4165543859725331E-37</v>
      </c>
      <c r="K186">
        <f t="shared" si="68"/>
        <v>2637.5510547633648</v>
      </c>
      <c r="L186">
        <v>2608.21236</v>
      </c>
      <c r="M186">
        <f t="shared" si="69"/>
        <v>29.338694763364856</v>
      </c>
      <c r="Z186">
        <v>1228</v>
      </c>
      <c r="AA186">
        <f t="shared" si="59"/>
        <v>3994.9903119504288</v>
      </c>
      <c r="AB186">
        <f t="shared" si="60"/>
        <v>1.6649877136362055E-9</v>
      </c>
      <c r="AC186">
        <f t="shared" si="61"/>
        <v>139.89372909486818</v>
      </c>
      <c r="AD186">
        <f t="shared" si="62"/>
        <v>2507.2833121065109</v>
      </c>
      <c r="AE186">
        <f t="shared" si="63"/>
        <v>184.05489000913866</v>
      </c>
      <c r="AF186">
        <f t="shared" si="64"/>
        <v>2.5460020603371317E-16</v>
      </c>
      <c r="AG186">
        <f t="shared" si="65"/>
        <v>8.817379720938535E-28</v>
      </c>
      <c r="AH186">
        <f t="shared" si="66"/>
        <v>8.9123800198897253E-61</v>
      </c>
      <c r="AI186">
        <f t="shared" si="67"/>
        <v>7.3554176126699393E-24</v>
      </c>
      <c r="AJ186">
        <f t="shared" si="70"/>
        <v>6826.2222431626114</v>
      </c>
    </row>
    <row r="187" spans="1:36" x14ac:dyDescent="0.35">
      <c r="A187">
        <v>1117.2910159999999</v>
      </c>
      <c r="B187">
        <f t="shared" si="50"/>
        <v>208.64437464963387</v>
      </c>
      <c r="C187">
        <f t="shared" si="51"/>
        <v>7.9562937347427072E-19</v>
      </c>
      <c r="D187">
        <f t="shared" si="52"/>
        <v>1287.9615240936698</v>
      </c>
      <c r="E187">
        <f t="shared" si="53"/>
        <v>1182.6455485388983</v>
      </c>
      <c r="F187">
        <f t="shared" si="54"/>
        <v>8.8916455934577306E-8</v>
      </c>
      <c r="G187">
        <f t="shared" si="55"/>
        <v>6.1672308032118707E-39</v>
      </c>
      <c r="H187">
        <f t="shared" si="56"/>
        <v>1.0348521334423138E-57</v>
      </c>
      <c r="I187">
        <f t="shared" si="57"/>
        <v>2.7606217675666469E-105</v>
      </c>
      <c r="J187">
        <f t="shared" si="58"/>
        <v>1.084571995556244E-36</v>
      </c>
      <c r="K187">
        <f t="shared" si="68"/>
        <v>2679.2514473711185</v>
      </c>
      <c r="L187">
        <v>2650.1179200000001</v>
      </c>
      <c r="M187">
        <f t="shared" si="69"/>
        <v>29.133527371118362</v>
      </c>
      <c r="Z187">
        <v>1230</v>
      </c>
      <c r="AA187">
        <f t="shared" si="59"/>
        <v>4148.5063790366094</v>
      </c>
      <c r="AB187">
        <f t="shared" si="60"/>
        <v>2.3278087281411051E-9</v>
      </c>
      <c r="AC187">
        <f t="shared" si="61"/>
        <v>131.38058633124803</v>
      </c>
      <c r="AD187">
        <f t="shared" si="62"/>
        <v>2418.0249070915083</v>
      </c>
      <c r="AE187">
        <f t="shared" si="63"/>
        <v>211.18920313637565</v>
      </c>
      <c r="AF187">
        <f t="shared" si="64"/>
        <v>5.4166960369993076E-16</v>
      </c>
      <c r="AG187">
        <f t="shared" si="65"/>
        <v>2.4715058920120573E-27</v>
      </c>
      <c r="AH187">
        <f t="shared" si="66"/>
        <v>4.4207239692176305E-60</v>
      </c>
      <c r="AI187">
        <f t="shared" si="67"/>
        <v>1.1888847985126882E-23</v>
      </c>
      <c r="AJ187">
        <f t="shared" si="70"/>
        <v>6909.1010755980687</v>
      </c>
    </row>
    <row r="188" spans="1:36" x14ac:dyDescent="0.35">
      <c r="A188">
        <v>1118.5839840000001</v>
      </c>
      <c r="B188">
        <f t="shared" si="50"/>
        <v>218.09169085200051</v>
      </c>
      <c r="C188">
        <f t="shared" si="51"/>
        <v>1.0565863006377729E-18</v>
      </c>
      <c r="D188">
        <f t="shared" si="52"/>
        <v>1272.9901248454721</v>
      </c>
      <c r="E188">
        <f t="shared" si="53"/>
        <v>1230.9661332152305</v>
      </c>
      <c r="F188">
        <f t="shared" si="54"/>
        <v>1.3363571269520712E-7</v>
      </c>
      <c r="G188">
        <f t="shared" si="55"/>
        <v>1.2730867466951743E-38</v>
      </c>
      <c r="H188">
        <f t="shared" si="56"/>
        <v>2.6476106806520399E-57</v>
      </c>
      <c r="I188">
        <f t="shared" si="57"/>
        <v>1.0689709177888304E-104</v>
      </c>
      <c r="J188">
        <f t="shared" si="58"/>
        <v>1.583872051325241E-36</v>
      </c>
      <c r="K188">
        <f t="shared" si="68"/>
        <v>2722.0479490463385</v>
      </c>
      <c r="L188">
        <v>2692.9552469999999</v>
      </c>
      <c r="M188">
        <f t="shared" si="69"/>
        <v>29.092702046338673</v>
      </c>
      <c r="Z188">
        <v>1232</v>
      </c>
      <c r="AA188">
        <f t="shared" si="59"/>
        <v>4305.5334733173313</v>
      </c>
      <c r="AB188">
        <f t="shared" si="60"/>
        <v>3.2484244036486267E-9</v>
      </c>
      <c r="AC188">
        <f t="shared" si="61"/>
        <v>123.28622838959082</v>
      </c>
      <c r="AD188">
        <f t="shared" si="62"/>
        <v>2327.8242938361577</v>
      </c>
      <c r="AE188">
        <f t="shared" si="63"/>
        <v>240.18333936377238</v>
      </c>
      <c r="AF188">
        <f t="shared" si="64"/>
        <v>1.1448448549783714E-15</v>
      </c>
      <c r="AG188">
        <f t="shared" si="65"/>
        <v>6.8751198283163236E-27</v>
      </c>
      <c r="AH188">
        <f t="shared" si="66"/>
        <v>2.1734012693341731E-59</v>
      </c>
      <c r="AI188">
        <f t="shared" si="67"/>
        <v>1.9179900140658259E-23</v>
      </c>
      <c r="AJ188">
        <f t="shared" si="70"/>
        <v>6996.8273349101009</v>
      </c>
    </row>
    <row r="189" spans="1:36" x14ac:dyDescent="0.35">
      <c r="A189">
        <v>1119.876953</v>
      </c>
      <c r="B189">
        <f t="shared" si="50"/>
        <v>227.91395815036171</v>
      </c>
      <c r="C189">
        <f t="shared" si="51"/>
        <v>1.4020399090004785E-18</v>
      </c>
      <c r="D189">
        <f t="shared" si="52"/>
        <v>1257.7695396283655</v>
      </c>
      <c r="E189">
        <f t="shared" si="53"/>
        <v>1280.3145160369259</v>
      </c>
      <c r="F189">
        <f t="shared" si="54"/>
        <v>2.0010256398727074E-7</v>
      </c>
      <c r="G189">
        <f t="shared" si="55"/>
        <v>2.6207720017504278E-38</v>
      </c>
      <c r="H189">
        <f t="shared" si="56"/>
        <v>6.7522668926323242E-57</v>
      </c>
      <c r="I189">
        <f t="shared" si="57"/>
        <v>4.1239645096968408E-104</v>
      </c>
      <c r="J189">
        <f t="shared" si="58"/>
        <v>2.3111959368260243E-36</v>
      </c>
      <c r="K189">
        <f t="shared" si="68"/>
        <v>2765.9980140157554</v>
      </c>
      <c r="L189">
        <v>2736.779579</v>
      </c>
      <c r="M189">
        <f t="shared" si="69"/>
        <v>29.218435015755404</v>
      </c>
      <c r="Z189">
        <v>1234</v>
      </c>
      <c r="AA189">
        <f t="shared" si="59"/>
        <v>4466.027097035555</v>
      </c>
      <c r="AB189">
        <f t="shared" si="60"/>
        <v>4.5246756219012304E-9</v>
      </c>
      <c r="AC189">
        <f t="shared" si="61"/>
        <v>115.59747825863992</v>
      </c>
      <c r="AD189">
        <f t="shared" si="62"/>
        <v>2237.0293849294071</v>
      </c>
      <c r="AE189">
        <f t="shared" si="63"/>
        <v>270.74525992473951</v>
      </c>
      <c r="AF189">
        <f t="shared" si="64"/>
        <v>2.4037830289356251E-15</v>
      </c>
      <c r="AG189">
        <f t="shared" si="65"/>
        <v>1.8979965107204222E-26</v>
      </c>
      <c r="AH189">
        <f t="shared" si="66"/>
        <v>1.0590909341002587E-58</v>
      </c>
      <c r="AI189">
        <f t="shared" si="67"/>
        <v>3.0883537379785559E-23</v>
      </c>
      <c r="AJ189">
        <f t="shared" si="70"/>
        <v>7089.3992201528663</v>
      </c>
    </row>
    <row r="190" spans="1:36" x14ac:dyDescent="0.35">
      <c r="A190">
        <v>1121.169922</v>
      </c>
      <c r="B190">
        <f t="shared" si="50"/>
        <v>238.12340112481704</v>
      </c>
      <c r="C190">
        <f t="shared" si="51"/>
        <v>1.8589894041943291E-18</v>
      </c>
      <c r="D190">
        <f t="shared" si="52"/>
        <v>1242.3129371267862</v>
      </c>
      <c r="E190">
        <f t="shared" si="53"/>
        <v>1330.6574887760503</v>
      </c>
      <c r="F190">
        <f t="shared" si="54"/>
        <v>2.9851926561261169E-7</v>
      </c>
      <c r="G190">
        <f t="shared" si="55"/>
        <v>5.3802652637752252E-38</v>
      </c>
      <c r="H190">
        <f t="shared" si="56"/>
        <v>1.7165814308189456E-56</v>
      </c>
      <c r="I190">
        <f t="shared" si="57"/>
        <v>1.5850885909388363E-103</v>
      </c>
      <c r="J190">
        <f t="shared" si="58"/>
        <v>3.3698321462118074E-36</v>
      </c>
      <c r="K190">
        <f t="shared" si="68"/>
        <v>2811.0938273261731</v>
      </c>
      <c r="L190">
        <v>2781.5809840000002</v>
      </c>
      <c r="M190">
        <f t="shared" si="69"/>
        <v>29.51284332617297</v>
      </c>
      <c r="Z190">
        <v>1236</v>
      </c>
      <c r="AA190">
        <f t="shared" si="59"/>
        <v>4629.9352086806648</v>
      </c>
      <c r="AB190">
        <f t="shared" si="60"/>
        <v>6.2905895329669125E-9</v>
      </c>
      <c r="AC190">
        <f t="shared" si="61"/>
        <v>108.30102723915205</v>
      </c>
      <c r="AD190">
        <f t="shared" si="62"/>
        <v>2145.9779132593694</v>
      </c>
      <c r="AE190">
        <f t="shared" si="63"/>
        <v>302.50019660793151</v>
      </c>
      <c r="AF190">
        <f t="shared" si="64"/>
        <v>5.0139540461374477E-15</v>
      </c>
      <c r="AG190">
        <f t="shared" si="65"/>
        <v>5.2000445360419844E-26</v>
      </c>
      <c r="AH190">
        <f t="shared" si="66"/>
        <v>5.1153269901815273E-58</v>
      </c>
      <c r="AI190">
        <f t="shared" si="67"/>
        <v>4.9634295718701033E-23</v>
      </c>
      <c r="AJ190">
        <f t="shared" si="70"/>
        <v>7186.7143457934089</v>
      </c>
    </row>
    <row r="191" spans="1:36" x14ac:dyDescent="0.35">
      <c r="A191">
        <v>1122.4609379999999</v>
      </c>
      <c r="B191">
        <f t="shared" si="50"/>
        <v>248.71619311263393</v>
      </c>
      <c r="C191">
        <f t="shared" si="51"/>
        <v>2.4618993841500247E-18</v>
      </c>
      <c r="D191">
        <f t="shared" si="52"/>
        <v>1226.6573964439758</v>
      </c>
      <c r="E191">
        <f t="shared" si="53"/>
        <v>1381.8801245488617</v>
      </c>
      <c r="F191">
        <f t="shared" si="54"/>
        <v>4.4342779759962118E-7</v>
      </c>
      <c r="G191">
        <f t="shared" si="55"/>
        <v>1.100302795191189E-37</v>
      </c>
      <c r="H191">
        <f t="shared" si="56"/>
        <v>4.3439979723881591E-56</v>
      </c>
      <c r="I191">
        <f t="shared" si="57"/>
        <v>6.0576219414614096E-103</v>
      </c>
      <c r="J191">
        <f t="shared" si="58"/>
        <v>4.9066831544572359E-36</v>
      </c>
      <c r="K191">
        <f t="shared" si="68"/>
        <v>2857.2537145488991</v>
      </c>
      <c r="L191">
        <v>2827.2770650000002</v>
      </c>
      <c r="M191">
        <f t="shared" si="69"/>
        <v>29.976649548898877</v>
      </c>
      <c r="Z191">
        <v>1238</v>
      </c>
      <c r="AA191">
        <f t="shared" si="59"/>
        <v>4797.1980593602793</v>
      </c>
      <c r="AB191">
        <f t="shared" si="60"/>
        <v>8.7294013072897794E-9</v>
      </c>
      <c r="AC191">
        <f t="shared" si="61"/>
        <v>101.38348462967903</v>
      </c>
      <c r="AD191">
        <f t="shared" si="62"/>
        <v>2054.9954900438511</v>
      </c>
      <c r="AE191">
        <f t="shared" si="63"/>
        <v>334.99419134051152</v>
      </c>
      <c r="AF191">
        <f t="shared" si="64"/>
        <v>1.0389673274866613E-14</v>
      </c>
      <c r="AG191">
        <f t="shared" si="65"/>
        <v>1.413888729181939E-25</v>
      </c>
      <c r="AH191">
        <f t="shared" si="66"/>
        <v>2.4488397534989005E-57</v>
      </c>
      <c r="AI191">
        <f t="shared" si="67"/>
        <v>7.9617918321700269E-23</v>
      </c>
      <c r="AJ191">
        <f t="shared" si="70"/>
        <v>7288.5712253830507</v>
      </c>
    </row>
    <row r="192" spans="1:36" x14ac:dyDescent="0.35">
      <c r="A192">
        <v>1123.7539059999999</v>
      </c>
      <c r="B192">
        <f t="shared" si="50"/>
        <v>259.73713849607748</v>
      </c>
      <c r="C192">
        <f t="shared" si="51"/>
        <v>3.2591888933496548E-18</v>
      </c>
      <c r="D192">
        <f t="shared" si="52"/>
        <v>1210.7688399665778</v>
      </c>
      <c r="E192">
        <f t="shared" si="53"/>
        <v>1434.0970819049717</v>
      </c>
      <c r="F192">
        <f t="shared" si="54"/>
        <v>6.5663512518780788E-7</v>
      </c>
      <c r="G192">
        <f t="shared" si="55"/>
        <v>2.2464390569316664E-37</v>
      </c>
      <c r="H192">
        <f t="shared" si="56"/>
        <v>1.0973492415946992E-55</v>
      </c>
      <c r="I192">
        <f t="shared" si="57"/>
        <v>2.3111171120168832E-102</v>
      </c>
      <c r="J192">
        <f t="shared" si="58"/>
        <v>7.1428179414444675E-36</v>
      </c>
      <c r="K192">
        <f t="shared" si="68"/>
        <v>2904.6030610242624</v>
      </c>
      <c r="L192">
        <v>2873.9908390000001</v>
      </c>
      <c r="M192">
        <f t="shared" si="69"/>
        <v>30.612222024262337</v>
      </c>
      <c r="Z192">
        <v>1240</v>
      </c>
      <c r="AA192">
        <f t="shared" si="59"/>
        <v>4967.748044872119</v>
      </c>
      <c r="AB192">
        <f t="shared" si="60"/>
        <v>1.2091127023134776E-8</v>
      </c>
      <c r="AC192">
        <f t="shared" si="61"/>
        <v>94.831424615294978</v>
      </c>
      <c r="AD192">
        <f t="shared" si="62"/>
        <v>1964.3938450504122</v>
      </c>
      <c r="AE192">
        <f t="shared" si="63"/>
        <v>367.70175950486288</v>
      </c>
      <c r="AF192">
        <f t="shared" si="64"/>
        <v>2.1387493390169005E-14</v>
      </c>
      <c r="AG192">
        <f t="shared" si="65"/>
        <v>3.8152229129594279E-25</v>
      </c>
      <c r="AH192">
        <f t="shared" si="66"/>
        <v>1.1619679494289762E-56</v>
      </c>
      <c r="AI192">
        <f t="shared" si="67"/>
        <v>1.2747173643876808E-22</v>
      </c>
      <c r="AJ192">
        <f t="shared" si="70"/>
        <v>7394.6750740547795</v>
      </c>
    </row>
    <row r="193" spans="1:36" x14ac:dyDescent="0.35">
      <c r="A193">
        <v>1125.046875</v>
      </c>
      <c r="B193">
        <f t="shared" si="50"/>
        <v>271.18358994274729</v>
      </c>
      <c r="C193">
        <f t="shared" si="51"/>
        <v>4.3113173905710112E-18</v>
      </c>
      <c r="D193">
        <f t="shared" si="52"/>
        <v>1194.6840943084694</v>
      </c>
      <c r="E193">
        <f t="shared" si="53"/>
        <v>1487.1877327326429</v>
      </c>
      <c r="F193">
        <f t="shared" si="54"/>
        <v>9.6875739520410728E-7</v>
      </c>
      <c r="G193">
        <f t="shared" si="55"/>
        <v>4.573835182224368E-37</v>
      </c>
      <c r="H193">
        <f t="shared" si="56"/>
        <v>2.7632473876365431E-55</v>
      </c>
      <c r="I193">
        <f t="shared" si="57"/>
        <v>8.7847980713514442E-102</v>
      </c>
      <c r="J193">
        <f t="shared" si="58"/>
        <v>1.038977414562761E-35</v>
      </c>
      <c r="K193">
        <f t="shared" si="68"/>
        <v>2953.0554179526171</v>
      </c>
      <c r="L193">
        <v>2921.636078</v>
      </c>
      <c r="M193">
        <f t="shared" si="69"/>
        <v>31.419339952617065</v>
      </c>
      <c r="Z193">
        <v>1242</v>
      </c>
      <c r="AA193">
        <f t="shared" si="59"/>
        <v>5141.5095745529507</v>
      </c>
      <c r="AB193">
        <f t="shared" si="60"/>
        <v>1.6716229348199077E-8</v>
      </c>
      <c r="AC193">
        <f t="shared" si="61"/>
        <v>88.631430316705703</v>
      </c>
      <c r="AD193">
        <f t="shared" si="62"/>
        <v>1874.4692598498657</v>
      </c>
      <c r="AE193">
        <f t="shared" si="63"/>
        <v>400.03773118266002</v>
      </c>
      <c r="AF193">
        <f t="shared" si="64"/>
        <v>4.3737539008879626E-14</v>
      </c>
      <c r="AG193">
        <f t="shared" si="65"/>
        <v>1.0216946485524904E-24</v>
      </c>
      <c r="AH193">
        <f t="shared" si="66"/>
        <v>5.46480597775921E-56</v>
      </c>
      <c r="AI193">
        <f t="shared" si="67"/>
        <v>2.0370004001065225E-22</v>
      </c>
      <c r="AJ193">
        <f t="shared" si="70"/>
        <v>7504.6479959188982</v>
      </c>
    </row>
    <row r="194" spans="1:36" x14ac:dyDescent="0.35">
      <c r="A194">
        <v>1126.3378909999999</v>
      </c>
      <c r="B194">
        <f t="shared" si="50"/>
        <v>283.05057849139786</v>
      </c>
      <c r="C194">
        <f t="shared" si="51"/>
        <v>5.696247379489189E-18</v>
      </c>
      <c r="D194">
        <f t="shared" si="52"/>
        <v>1178.4412293896826</v>
      </c>
      <c r="E194">
        <f t="shared" si="53"/>
        <v>1541.0224491705776</v>
      </c>
      <c r="F194">
        <f t="shared" si="54"/>
        <v>1.4231283943958717E-6</v>
      </c>
      <c r="G194">
        <f t="shared" si="55"/>
        <v>9.2769642069715032E-37</v>
      </c>
      <c r="H194">
        <f t="shared" si="56"/>
        <v>6.9264597540994926E-55</v>
      </c>
      <c r="I194">
        <f t="shared" si="57"/>
        <v>3.3201592227400372E-101</v>
      </c>
      <c r="J194">
        <f t="shared" si="58"/>
        <v>1.5092196062820575E-35</v>
      </c>
      <c r="K194">
        <f t="shared" si="68"/>
        <v>3002.5142584747864</v>
      </c>
      <c r="L194">
        <v>2970.1181499999998</v>
      </c>
      <c r="M194">
        <f t="shared" si="69"/>
        <v>32.396108474786615</v>
      </c>
      <c r="Z194">
        <v>1244</v>
      </c>
      <c r="AA194">
        <f t="shared" si="59"/>
        <v>5318.3989579543349</v>
      </c>
      <c r="AB194">
        <f t="shared" si="60"/>
        <v>2.3067422571204787E-8</v>
      </c>
      <c r="AC194">
        <f t="shared" si="61"/>
        <v>82.770134975352036</v>
      </c>
      <c r="AD194">
        <f t="shared" si="62"/>
        <v>1785.5012021628336</v>
      </c>
      <c r="AE194">
        <f t="shared" si="63"/>
        <v>431.37305987061916</v>
      </c>
      <c r="AF194">
        <f t="shared" si="64"/>
        <v>8.885569210338188E-14</v>
      </c>
      <c r="AG194">
        <f t="shared" si="65"/>
        <v>2.7153063510777585E-24</v>
      </c>
      <c r="AH194">
        <f t="shared" si="66"/>
        <v>2.5474294295712954E-55</v>
      </c>
      <c r="AI194">
        <f t="shared" si="67"/>
        <v>3.2489457201872785E-22</v>
      </c>
      <c r="AJ194">
        <f t="shared" si="70"/>
        <v>7618.0433549862073</v>
      </c>
    </row>
    <row r="195" spans="1:36" x14ac:dyDescent="0.35">
      <c r="A195">
        <v>1127.6289059999999</v>
      </c>
      <c r="B195">
        <f t="shared" si="50"/>
        <v>295.36860170171104</v>
      </c>
      <c r="C195">
        <f t="shared" si="51"/>
        <v>7.5202063091135106E-18</v>
      </c>
      <c r="D195">
        <f t="shared" si="52"/>
        <v>1162.0294048770261</v>
      </c>
      <c r="E195">
        <f t="shared" si="53"/>
        <v>1595.6298117768035</v>
      </c>
      <c r="F195">
        <f t="shared" si="54"/>
        <v>2.0828954075215986E-6</v>
      </c>
      <c r="G195">
        <f t="shared" si="55"/>
        <v>1.8764536081555256E-36</v>
      </c>
      <c r="H195">
        <f t="shared" si="56"/>
        <v>1.7307169893308319E-54</v>
      </c>
      <c r="I195">
        <f t="shared" si="57"/>
        <v>1.2502015910510104E-100</v>
      </c>
      <c r="J195">
        <f t="shared" si="58"/>
        <v>2.1905568088787713E-35</v>
      </c>
      <c r="K195">
        <f t="shared" si="68"/>
        <v>3053.0278204384358</v>
      </c>
      <c r="L195">
        <v>3019.4851520000002</v>
      </c>
      <c r="M195">
        <f t="shared" si="69"/>
        <v>33.542668438435612</v>
      </c>
      <c r="Z195">
        <v>1246</v>
      </c>
      <c r="AA195">
        <f t="shared" si="59"/>
        <v>5498.3243103623345</v>
      </c>
      <c r="AB195">
        <f t="shared" si="60"/>
        <v>3.1772327831067028E-8</v>
      </c>
      <c r="AC195">
        <f t="shared" si="61"/>
        <v>77.234260267284128</v>
      </c>
      <c r="AD195">
        <f t="shared" si="62"/>
        <v>1697.7511665812738</v>
      </c>
      <c r="AE195">
        <f t="shared" si="63"/>
        <v>461.05411083674261</v>
      </c>
      <c r="AF195">
        <f t="shared" si="64"/>
        <v>1.7932986508771873E-13</v>
      </c>
      <c r="AG195">
        <f t="shared" si="65"/>
        <v>7.1616495949317028E-24</v>
      </c>
      <c r="AH195">
        <f t="shared" si="66"/>
        <v>1.176999808500492E-54</v>
      </c>
      <c r="AI195">
        <f t="shared" si="67"/>
        <v>5.1721120625393405E-22</v>
      </c>
      <c r="AJ195">
        <f t="shared" si="70"/>
        <v>7734.363848079407</v>
      </c>
    </row>
    <row r="196" spans="1:36" x14ac:dyDescent="0.35">
      <c r="A196">
        <v>1128.919922</v>
      </c>
      <c r="B196">
        <f t="shared" si="50"/>
        <v>308.15149205594599</v>
      </c>
      <c r="C196">
        <f t="shared" si="51"/>
        <v>9.9204854151105816E-18</v>
      </c>
      <c r="D196">
        <f t="shared" si="52"/>
        <v>1145.4618791240944</v>
      </c>
      <c r="E196">
        <f t="shared" si="53"/>
        <v>1650.9554223007419</v>
      </c>
      <c r="F196">
        <f t="shared" si="54"/>
        <v>3.0372841434863052E-6</v>
      </c>
      <c r="G196">
        <f t="shared" si="55"/>
        <v>3.7850954616896827E-36</v>
      </c>
      <c r="H196">
        <f t="shared" si="56"/>
        <v>4.3108668557411346E-54</v>
      </c>
      <c r="I196">
        <f t="shared" si="57"/>
        <v>4.6902509801123872E-100</v>
      </c>
      <c r="J196">
        <f t="shared" si="58"/>
        <v>3.1769662665271299E-35</v>
      </c>
      <c r="K196">
        <f t="shared" si="68"/>
        <v>3104.5687965180659</v>
      </c>
      <c r="L196">
        <v>3069.711397</v>
      </c>
      <c r="M196">
        <f t="shared" si="69"/>
        <v>34.857399518065904</v>
      </c>
      <c r="Z196">
        <v>1248</v>
      </c>
      <c r="AA196">
        <f t="shared" si="59"/>
        <v>5681.1854781397151</v>
      </c>
      <c r="AB196">
        <f t="shared" si="60"/>
        <v>4.368056140793042E-8</v>
      </c>
      <c r="AC196">
        <f t="shared" si="61"/>
        <v>72.010651754679799</v>
      </c>
      <c r="AD196">
        <f t="shared" si="62"/>
        <v>1611.4617242186428</v>
      </c>
      <c r="AE196">
        <f t="shared" si="63"/>
        <v>488.42467282354141</v>
      </c>
      <c r="AF196">
        <f t="shared" si="64"/>
        <v>3.5954764306877094E-13</v>
      </c>
      <c r="AG196">
        <f t="shared" si="65"/>
        <v>1.874579297634737E-23</v>
      </c>
      <c r="AH196">
        <f t="shared" si="66"/>
        <v>5.3901076470345287E-54</v>
      </c>
      <c r="AI196">
        <f t="shared" si="67"/>
        <v>8.2180262723497696E-22</v>
      </c>
      <c r="AJ196">
        <f t="shared" si="70"/>
        <v>7853.082526980259</v>
      </c>
    </row>
    <row r="197" spans="1:36" x14ac:dyDescent="0.35">
      <c r="A197">
        <v>1130.2109379999999</v>
      </c>
      <c r="B197">
        <f t="shared" si="50"/>
        <v>321.41332391716702</v>
      </c>
      <c r="C197">
        <f t="shared" si="51"/>
        <v>1.3076702743024717E-17</v>
      </c>
      <c r="D197">
        <f t="shared" si="52"/>
        <v>1128.7519169026473</v>
      </c>
      <c r="E197">
        <f t="shared" si="53"/>
        <v>1706.9412318844891</v>
      </c>
      <c r="F197">
        <f t="shared" si="54"/>
        <v>4.4126332828749657E-6</v>
      </c>
      <c r="G197">
        <f t="shared" si="55"/>
        <v>7.6141715863014756E-36</v>
      </c>
      <c r="H197">
        <f t="shared" si="56"/>
        <v>1.0703520976908645E-53</v>
      </c>
      <c r="I197">
        <f t="shared" si="57"/>
        <v>1.7530995229928983E-99</v>
      </c>
      <c r="J197">
        <f t="shared" si="58"/>
        <v>4.6039072102459591E-35</v>
      </c>
      <c r="K197">
        <f t="shared" si="68"/>
        <v>3157.1064771169363</v>
      </c>
      <c r="L197">
        <v>3120.7684920000002</v>
      </c>
      <c r="M197">
        <f t="shared" si="69"/>
        <v>36.337985116936125</v>
      </c>
      <c r="Z197">
        <v>1250</v>
      </c>
      <c r="AA197">
        <f t="shared" si="59"/>
        <v>5866.8739848248706</v>
      </c>
      <c r="AB197">
        <f t="shared" si="60"/>
        <v>5.9939981022357928E-8</v>
      </c>
      <c r="AC197">
        <f t="shared" si="61"/>
        <v>67.086311498877777</v>
      </c>
      <c r="AD197">
        <f t="shared" si="62"/>
        <v>1526.8557812036738</v>
      </c>
      <c r="AE197">
        <f t="shared" si="63"/>
        <v>512.84970017530748</v>
      </c>
      <c r="AF197">
        <f t="shared" si="64"/>
        <v>7.1613801352389872E-13</v>
      </c>
      <c r="AG197">
        <f t="shared" si="65"/>
        <v>4.869575242470955E-23</v>
      </c>
      <c r="AH197">
        <f t="shared" si="66"/>
        <v>2.446613124995256E-53</v>
      </c>
      <c r="AI197">
        <f t="shared" si="67"/>
        <v>1.3032905720016945E-21</v>
      </c>
      <c r="AJ197">
        <f t="shared" si="70"/>
        <v>7973.6657777626706</v>
      </c>
    </row>
    <row r="198" spans="1:36" x14ac:dyDescent="0.35">
      <c r="A198">
        <v>1131.501953</v>
      </c>
      <c r="B198">
        <f t="shared" si="50"/>
        <v>335.16843888762168</v>
      </c>
      <c r="C198">
        <f t="shared" si="51"/>
        <v>1.7223668115917682E-17</v>
      </c>
      <c r="D198">
        <f t="shared" si="52"/>
        <v>1111.9127345659529</v>
      </c>
      <c r="E198">
        <f t="shared" si="53"/>
        <v>1763.5257173072853</v>
      </c>
      <c r="F198">
        <f t="shared" si="54"/>
        <v>6.3871126986711274E-6</v>
      </c>
      <c r="G198">
        <f t="shared" si="55"/>
        <v>1.5274783564467538E-35</v>
      </c>
      <c r="H198">
        <f t="shared" si="56"/>
        <v>2.6491827437972089E-53</v>
      </c>
      <c r="I198">
        <f t="shared" si="57"/>
        <v>6.5284648729572578E-99</v>
      </c>
      <c r="J198">
        <f t="shared" si="58"/>
        <v>6.6664752607505943E-35</v>
      </c>
      <c r="K198">
        <f t="shared" si="68"/>
        <v>3210.6068971479722</v>
      </c>
      <c r="L198">
        <v>3172.6254949999998</v>
      </c>
      <c r="M198">
        <f t="shared" si="69"/>
        <v>37.981402147972403</v>
      </c>
      <c r="Z198">
        <v>1252</v>
      </c>
      <c r="AA198">
        <f t="shared" si="59"/>
        <v>6055.2729988718092</v>
      </c>
      <c r="AB198">
        <f t="shared" si="60"/>
        <v>8.209830744646609E-8</v>
      </c>
      <c r="AC198">
        <f t="shared" si="61"/>
        <v>62.448427872646199</v>
      </c>
      <c r="AD198">
        <f t="shared" si="62"/>
        <v>1444.1360434202836</v>
      </c>
      <c r="AE198">
        <f t="shared" si="63"/>
        <v>533.73960968923188</v>
      </c>
      <c r="AF198">
        <f t="shared" si="64"/>
        <v>1.4170117939704039E-12</v>
      </c>
      <c r="AG198">
        <f t="shared" si="65"/>
        <v>1.2553790038643504E-22</v>
      </c>
      <c r="AH198">
        <f t="shared" si="66"/>
        <v>1.1007279131192135E-52</v>
      </c>
      <c r="AI198">
        <f t="shared" si="67"/>
        <v>2.0629519416051415E-21</v>
      </c>
      <c r="AJ198">
        <f t="shared" si="70"/>
        <v>8095.5970799360703</v>
      </c>
    </row>
    <row r="199" spans="1:36" x14ac:dyDescent="0.35">
      <c r="A199">
        <v>1132.7929690000001</v>
      </c>
      <c r="B199">
        <f t="shared" si="50"/>
        <v>349.43147745997851</v>
      </c>
      <c r="C199">
        <f t="shared" si="51"/>
        <v>2.2668109347694361E-17</v>
      </c>
      <c r="D199">
        <f t="shared" si="52"/>
        <v>1094.95744355533</v>
      </c>
      <c r="E199">
        <f t="shared" si="53"/>
        <v>1820.6440811915681</v>
      </c>
      <c r="F199">
        <f t="shared" si="54"/>
        <v>9.2109812906140126E-6</v>
      </c>
      <c r="G199">
        <f t="shared" si="55"/>
        <v>3.05586752192879E-35</v>
      </c>
      <c r="H199">
        <f t="shared" si="56"/>
        <v>6.5361344645277891E-53</v>
      </c>
      <c r="I199">
        <f t="shared" si="57"/>
        <v>2.422202610257626E-98</v>
      </c>
      <c r="J199">
        <f t="shared" si="58"/>
        <v>9.6454386221021981E-35</v>
      </c>
      <c r="K199">
        <f t="shared" si="68"/>
        <v>3265.0330114178578</v>
      </c>
      <c r="L199">
        <v>3225.2490929999999</v>
      </c>
      <c r="M199">
        <f t="shared" si="69"/>
        <v>39.783918417857876</v>
      </c>
      <c r="Z199">
        <v>1254</v>
      </c>
      <c r="AA199">
        <f t="shared" si="59"/>
        <v>6246.2573238596888</v>
      </c>
      <c r="AB199">
        <f t="shared" si="60"/>
        <v>1.1223828430606237E-7</v>
      </c>
      <c r="AC199">
        <f t="shared" si="61"/>
        <v>58.084402622103525</v>
      </c>
      <c r="AD199">
        <f t="shared" si="62"/>
        <v>1363.4846825427935</v>
      </c>
      <c r="AE199">
        <f t="shared" si="63"/>
        <v>550.57384641064561</v>
      </c>
      <c r="AF199">
        <f t="shared" si="64"/>
        <v>2.7853941510309139E-12</v>
      </c>
      <c r="AG199">
        <f t="shared" si="65"/>
        <v>3.2118492759688616E-22</v>
      </c>
      <c r="AH199">
        <f t="shared" si="66"/>
        <v>4.9084172582701103E-52</v>
      </c>
      <c r="AI199">
        <f t="shared" si="67"/>
        <v>3.2592006401704139E-21</v>
      </c>
      <c r="AJ199">
        <f t="shared" si="70"/>
        <v>8218.4002555474726</v>
      </c>
    </row>
    <row r="200" spans="1:36" x14ac:dyDescent="0.35">
      <c r="A200">
        <v>1134.0820309999999</v>
      </c>
      <c r="B200">
        <f t="shared" si="50"/>
        <v>364.1945311945077</v>
      </c>
      <c r="C200">
        <f t="shared" si="51"/>
        <v>2.9798014532927709E-17</v>
      </c>
      <c r="D200">
        <f t="shared" si="52"/>
        <v>1077.9250019002404</v>
      </c>
      <c r="E200">
        <f t="shared" si="53"/>
        <v>1878.1405985916499</v>
      </c>
      <c r="F200">
        <f t="shared" si="54"/>
        <v>1.3227100797543037E-5</v>
      </c>
      <c r="G200">
        <f t="shared" si="55"/>
        <v>6.0904262559203352E-35</v>
      </c>
      <c r="H200">
        <f t="shared" si="56"/>
        <v>1.6053252687705871E-52</v>
      </c>
      <c r="I200">
        <f t="shared" si="57"/>
        <v>8.9360615900998484E-98</v>
      </c>
      <c r="J200">
        <f t="shared" si="58"/>
        <v>1.3936750910739217E-34</v>
      </c>
      <c r="K200">
        <f t="shared" si="68"/>
        <v>3320.2601449134986</v>
      </c>
      <c r="L200">
        <v>3278.5221470000001</v>
      </c>
      <c r="M200">
        <f t="shared" si="69"/>
        <v>41.737997913498475</v>
      </c>
      <c r="Z200">
        <v>1256</v>
      </c>
      <c r="AA200">
        <f t="shared" si="59"/>
        <v>6439.6934119392581</v>
      </c>
      <c r="AB200">
        <f t="shared" si="60"/>
        <v>1.5315706952726018E-7</v>
      </c>
      <c r="AC200">
        <f t="shared" si="61"/>
        <v>53.981875240226529</v>
      </c>
      <c r="AD200">
        <f t="shared" si="62"/>
        <v>1285.0631962498244</v>
      </c>
      <c r="AE200">
        <f t="shared" si="63"/>
        <v>562.92240877788936</v>
      </c>
      <c r="AF200">
        <f t="shared" si="64"/>
        <v>5.4392160575308907E-12</v>
      </c>
      <c r="AG200">
        <f t="shared" si="65"/>
        <v>8.1551502800039154E-22</v>
      </c>
      <c r="AH200">
        <f t="shared" si="66"/>
        <v>2.1694506987869166E-51</v>
      </c>
      <c r="AI200">
        <f t="shared" si="67"/>
        <v>5.1393383681873445E-21</v>
      </c>
      <c r="AJ200">
        <f t="shared" si="70"/>
        <v>8341.6608923603617</v>
      </c>
    </row>
    <row r="201" spans="1:36" x14ac:dyDescent="0.35">
      <c r="A201">
        <v>1135.373047</v>
      </c>
      <c r="B201">
        <f t="shared" si="50"/>
        <v>379.51748250253053</v>
      </c>
      <c r="C201">
        <f t="shared" si="51"/>
        <v>3.9156314774405511E-17</v>
      </c>
      <c r="D201">
        <f t="shared" si="52"/>
        <v>1060.776713686409</v>
      </c>
      <c r="E201">
        <f t="shared" si="53"/>
        <v>1936.1182343624989</v>
      </c>
      <c r="F201">
        <f t="shared" si="54"/>
        <v>1.8934651679691878E-5</v>
      </c>
      <c r="G201">
        <f t="shared" si="55"/>
        <v>1.2117766694325341E-34</v>
      </c>
      <c r="H201">
        <f t="shared" si="56"/>
        <v>3.9356927832694354E-52</v>
      </c>
      <c r="I201">
        <f t="shared" si="57"/>
        <v>3.2910682271781036E-97</v>
      </c>
      <c r="J201">
        <f t="shared" si="58"/>
        <v>2.0132584010944227E-34</v>
      </c>
      <c r="K201">
        <f t="shared" si="68"/>
        <v>3376.4124494860903</v>
      </c>
      <c r="L201">
        <v>3332.5680579999998</v>
      </c>
      <c r="M201">
        <f t="shared" si="69"/>
        <v>43.844391486090444</v>
      </c>
      <c r="Z201">
        <v>1258</v>
      </c>
      <c r="AA201">
        <f t="shared" si="59"/>
        <v>6635.4394012167231</v>
      </c>
      <c r="AB201">
        <f t="shared" si="60"/>
        <v>2.0860383572347598E-7</v>
      </c>
      <c r="AC201">
        <f t="shared" si="61"/>
        <v>50.128744724235112</v>
      </c>
      <c r="AD201">
        <f t="shared" si="62"/>
        <v>1209.0124535457544</v>
      </c>
      <c r="AE201">
        <f t="shared" si="63"/>
        <v>570.46409258247616</v>
      </c>
      <c r="AF201">
        <f t="shared" si="64"/>
        <v>1.0551699582382233E-11</v>
      </c>
      <c r="AG201">
        <f t="shared" si="65"/>
        <v>2.0549691005665906E-21</v>
      </c>
      <c r="AH201">
        <f t="shared" si="66"/>
        <v>9.5039668301284633E-51</v>
      </c>
      <c r="AI201">
        <f t="shared" si="67"/>
        <v>8.0886763071605798E-21</v>
      </c>
      <c r="AJ201">
        <f t="shared" si="70"/>
        <v>8465.0446922778028</v>
      </c>
    </row>
    <row r="202" spans="1:36" x14ac:dyDescent="0.35">
      <c r="A202">
        <v>1136.6621090000001</v>
      </c>
      <c r="B202">
        <f t="shared" si="50"/>
        <v>395.36930030250841</v>
      </c>
      <c r="C202">
        <f t="shared" si="51"/>
        <v>5.1392494094847983E-17</v>
      </c>
      <c r="D202">
        <f t="shared" si="52"/>
        <v>1043.5772890274102</v>
      </c>
      <c r="E202">
        <f t="shared" si="53"/>
        <v>1994.3271808163959</v>
      </c>
      <c r="F202">
        <f t="shared" si="54"/>
        <v>2.6990583647460898E-5</v>
      </c>
      <c r="G202">
        <f t="shared" si="55"/>
        <v>2.4018993366014218E-34</v>
      </c>
      <c r="H202">
        <f t="shared" si="56"/>
        <v>9.6054232384157483E-52</v>
      </c>
      <c r="I202">
        <f t="shared" si="57"/>
        <v>1.2052267548328563E-96</v>
      </c>
      <c r="J202">
        <f t="shared" si="58"/>
        <v>2.9043729894533438E-34</v>
      </c>
      <c r="K202">
        <f t="shared" si="68"/>
        <v>3433.2737971368983</v>
      </c>
      <c r="L202">
        <v>3387.182957</v>
      </c>
      <c r="M202">
        <f t="shared" si="69"/>
        <v>46.09084013689835</v>
      </c>
      <c r="Z202">
        <v>1260</v>
      </c>
      <c r="AA202">
        <f t="shared" si="59"/>
        <v>6833.3451777035543</v>
      </c>
      <c r="AB202">
        <f t="shared" si="60"/>
        <v>2.8359380823605735E-7</v>
      </c>
      <c r="AC202">
        <f t="shared" si="61"/>
        <v>46.513188798323824</v>
      </c>
      <c r="AD202">
        <f t="shared" si="62"/>
        <v>1135.4529143944267</v>
      </c>
      <c r="AE202">
        <f t="shared" si="63"/>
        <v>573.00037377006527</v>
      </c>
      <c r="AF202">
        <f t="shared" si="64"/>
        <v>2.0335037712978915E-11</v>
      </c>
      <c r="AG202">
        <f t="shared" si="65"/>
        <v>5.1389588415501433E-21</v>
      </c>
      <c r="AH202">
        <f t="shared" si="66"/>
        <v>4.1267375973889479E-50</v>
      </c>
      <c r="AI202">
        <f t="shared" si="67"/>
        <v>1.2706379703987657E-20</v>
      </c>
      <c r="AJ202">
        <f t="shared" si="70"/>
        <v>8588.3116549499828</v>
      </c>
    </row>
    <row r="203" spans="1:36" x14ac:dyDescent="0.35">
      <c r="A203">
        <v>1137.951172</v>
      </c>
      <c r="B203">
        <f t="shared" si="50"/>
        <v>411.78836566838629</v>
      </c>
      <c r="C203">
        <f t="shared" si="51"/>
        <v>6.7400148303285319E-17</v>
      </c>
      <c r="D203">
        <f t="shared" si="52"/>
        <v>1026.3134809815651</v>
      </c>
      <c r="E203">
        <f t="shared" si="53"/>
        <v>2052.7777697322663</v>
      </c>
      <c r="F203">
        <f t="shared" si="54"/>
        <v>3.833245712475737E-5</v>
      </c>
      <c r="G203">
        <f t="shared" si="55"/>
        <v>4.7478574703768807E-34</v>
      </c>
      <c r="H203">
        <f t="shared" si="56"/>
        <v>2.336898155927373E-51</v>
      </c>
      <c r="I203">
        <f t="shared" si="57"/>
        <v>4.3974447055415947E-96</v>
      </c>
      <c r="J203">
        <f t="shared" si="58"/>
        <v>4.1866079893637491E-34</v>
      </c>
      <c r="K203">
        <f t="shared" si="68"/>
        <v>3490.8796547146749</v>
      </c>
      <c r="L203">
        <v>3442.4058190000001</v>
      </c>
      <c r="M203">
        <f t="shared" si="69"/>
        <v>48.473835714674806</v>
      </c>
      <c r="Z203">
        <v>1262</v>
      </c>
      <c r="AA203">
        <f t="shared" si="59"/>
        <v>7033.2524623836598</v>
      </c>
      <c r="AB203">
        <f t="shared" si="60"/>
        <v>3.8482246076818832E-7</v>
      </c>
      <c r="AC203">
        <f t="shared" si="61"/>
        <v>43.123680691253576</v>
      </c>
      <c r="AD203">
        <f t="shared" si="62"/>
        <v>1064.4850113898221</v>
      </c>
      <c r="AE203">
        <f t="shared" si="63"/>
        <v>570.46409258247616</v>
      </c>
      <c r="AF203">
        <f t="shared" si="64"/>
        <v>3.8931756919629052E-11</v>
      </c>
      <c r="AG203">
        <f t="shared" si="65"/>
        <v>1.2753855688659474E-20</v>
      </c>
      <c r="AH203">
        <f t="shared" si="66"/>
        <v>1.7760517403319452E-49</v>
      </c>
      <c r="AI203">
        <f t="shared" si="67"/>
        <v>1.9922339246083498E-20</v>
      </c>
      <c r="AJ203">
        <f t="shared" si="70"/>
        <v>8711.3252474320725</v>
      </c>
    </row>
    <row r="204" spans="1:36" x14ac:dyDescent="0.35">
      <c r="A204">
        <v>1139.2402340000001</v>
      </c>
      <c r="B204">
        <f t="shared" si="50"/>
        <v>428.7904887807527</v>
      </c>
      <c r="C204">
        <f t="shared" si="51"/>
        <v>8.8325295857729677E-17</v>
      </c>
      <c r="D204">
        <f t="shared" si="52"/>
        <v>1008.9978293062163</v>
      </c>
      <c r="E204">
        <f t="shared" si="53"/>
        <v>2111.389894007671</v>
      </c>
      <c r="F204">
        <f t="shared" si="54"/>
        <v>5.4240068831167866E-5</v>
      </c>
      <c r="G204">
        <f t="shared" si="55"/>
        <v>9.3594588689390211E-34</v>
      </c>
      <c r="H204">
        <f t="shared" si="56"/>
        <v>5.6674856853901753E-51</v>
      </c>
      <c r="I204">
        <f t="shared" si="57"/>
        <v>1.5985671469642049E-95</v>
      </c>
      <c r="J204">
        <f t="shared" si="58"/>
        <v>6.0301622794656339E-34</v>
      </c>
      <c r="K204">
        <f t="shared" si="68"/>
        <v>3549.178266334709</v>
      </c>
      <c r="L204">
        <v>3498.1921830000001</v>
      </c>
      <c r="M204">
        <f t="shared" si="69"/>
        <v>50.986083334708837</v>
      </c>
      <c r="Z204">
        <v>1264</v>
      </c>
      <c r="AA204">
        <f t="shared" si="59"/>
        <v>7234.9949238672798</v>
      </c>
      <c r="AB204">
        <f t="shared" si="60"/>
        <v>5.2121066450512039E-7</v>
      </c>
      <c r="AC204">
        <f t="shared" si="61"/>
        <v>39.949003565230619</v>
      </c>
      <c r="AD204">
        <f t="shared" si="62"/>
        <v>996.18967996161814</v>
      </c>
      <c r="AE204">
        <f t="shared" si="63"/>
        <v>562.92240877788936</v>
      </c>
      <c r="AF204">
        <f t="shared" si="64"/>
        <v>7.4045638194551621E-11</v>
      </c>
      <c r="AG204">
        <f t="shared" si="65"/>
        <v>3.1412635402424647E-20</v>
      </c>
      <c r="AH204">
        <f t="shared" si="66"/>
        <v>7.5761957724869887E-49</v>
      </c>
      <c r="AI204">
        <f t="shared" si="67"/>
        <v>3.1176902307764557E-20</v>
      </c>
      <c r="AJ204">
        <f t="shared" si="70"/>
        <v>8834.0560166933028</v>
      </c>
    </row>
    <row r="205" spans="1:36" x14ac:dyDescent="0.35">
      <c r="A205">
        <v>1140.529297</v>
      </c>
      <c r="B205">
        <f t="shared" si="50"/>
        <v>446.39177620638014</v>
      </c>
      <c r="C205">
        <f t="shared" si="51"/>
        <v>1.1565718639232138E-16</v>
      </c>
      <c r="D205">
        <f t="shared" si="52"/>
        <v>991.64266265490687</v>
      </c>
      <c r="E205">
        <f t="shared" si="53"/>
        <v>2170.0809525576942</v>
      </c>
      <c r="F205">
        <f t="shared" si="54"/>
        <v>7.6466855263391815E-5</v>
      </c>
      <c r="G205">
        <f t="shared" si="55"/>
        <v>1.8399857543322881E-33</v>
      </c>
      <c r="H205">
        <f t="shared" si="56"/>
        <v>1.370152920290971E-50</v>
      </c>
      <c r="I205">
        <f t="shared" si="57"/>
        <v>5.789767470023798E-95</v>
      </c>
      <c r="J205">
        <f t="shared" si="58"/>
        <v>8.6786613196489329E-34</v>
      </c>
      <c r="K205">
        <f t="shared" si="68"/>
        <v>3608.1154678858366</v>
      </c>
      <c r="L205">
        <v>3554.4958620000002</v>
      </c>
      <c r="M205">
        <f t="shared" si="69"/>
        <v>53.619605885836336</v>
      </c>
      <c r="Z205">
        <v>1266</v>
      </c>
      <c r="AA205">
        <f t="shared" si="59"/>
        <v>7438.3983170144056</v>
      </c>
      <c r="AB205">
        <f t="shared" si="60"/>
        <v>7.0462068315457129E-7</v>
      </c>
      <c r="AC205">
        <f t="shared" si="61"/>
        <v>36.978262698324798</v>
      </c>
      <c r="AD205">
        <f t="shared" si="62"/>
        <v>930.62902264415982</v>
      </c>
      <c r="AE205">
        <f t="shared" si="63"/>
        <v>550.57384641064561</v>
      </c>
      <c r="AF205">
        <f t="shared" si="64"/>
        <v>1.3990441337895386E-10</v>
      </c>
      <c r="AG205">
        <f t="shared" si="65"/>
        <v>7.678276803111783E-20</v>
      </c>
      <c r="AH205">
        <f t="shared" si="66"/>
        <v>3.2032702441373939E-48</v>
      </c>
      <c r="AI205">
        <f t="shared" si="67"/>
        <v>4.8696721347079069E-20</v>
      </c>
      <c r="AJ205">
        <f t="shared" si="70"/>
        <v>8956.5794494722977</v>
      </c>
    </row>
    <row r="206" spans="1:36" x14ac:dyDescent="0.35">
      <c r="A206">
        <v>1141.8183590000001</v>
      </c>
      <c r="B206">
        <f t="shared" si="50"/>
        <v>464.60852030071959</v>
      </c>
      <c r="C206">
        <f t="shared" si="51"/>
        <v>1.5132937444599982E-16</v>
      </c>
      <c r="D206">
        <f t="shared" si="52"/>
        <v>974.26019226899155</v>
      </c>
      <c r="E206">
        <f t="shared" si="53"/>
        <v>2228.7656567743375</v>
      </c>
      <c r="F206">
        <f t="shared" si="54"/>
        <v>1.0740522795269771E-4</v>
      </c>
      <c r="G206">
        <f t="shared" si="55"/>
        <v>3.6073508117367097E-33</v>
      </c>
      <c r="H206">
        <f t="shared" si="56"/>
        <v>3.3019844023938151E-50</v>
      </c>
      <c r="I206">
        <f t="shared" si="57"/>
        <v>2.0892491573991994E-94</v>
      </c>
      <c r="J206">
        <f t="shared" si="58"/>
        <v>1.2480537085455729E-33</v>
      </c>
      <c r="K206">
        <f t="shared" si="68"/>
        <v>3667.6344767492765</v>
      </c>
      <c r="L206">
        <v>3611.268732</v>
      </c>
      <c r="M206">
        <f t="shared" si="69"/>
        <v>56.365744749276473</v>
      </c>
      <c r="Z206">
        <v>1268</v>
      </c>
      <c r="AA206">
        <f t="shared" si="59"/>
        <v>7643.2806478195644</v>
      </c>
      <c r="AB206">
        <f t="shared" si="60"/>
        <v>9.5079457279244259E-7</v>
      </c>
      <c r="AC206">
        <f t="shared" si="61"/>
        <v>34.20089552745187</v>
      </c>
      <c r="AD206">
        <f t="shared" si="62"/>
        <v>867.84709222477272</v>
      </c>
      <c r="AE206">
        <f t="shared" si="63"/>
        <v>533.73960968923188</v>
      </c>
      <c r="AF206">
        <f t="shared" si="64"/>
        <v>2.6260307404039113E-10</v>
      </c>
      <c r="AG206">
        <f t="shared" si="65"/>
        <v>1.8626003109186835E-19</v>
      </c>
      <c r="AH206">
        <f t="shared" si="66"/>
        <v>1.3424026058567456E-47</v>
      </c>
      <c r="AI206">
        <f t="shared" si="67"/>
        <v>7.591727498010936E-20</v>
      </c>
      <c r="AJ206">
        <f t="shared" si="70"/>
        <v>9079.0682462120785</v>
      </c>
    </row>
    <row r="207" spans="1:36" x14ac:dyDescent="0.35">
      <c r="A207">
        <v>1143.107422</v>
      </c>
      <c r="B207">
        <f t="shared" si="50"/>
        <v>483.45730299032221</v>
      </c>
      <c r="C207">
        <f t="shared" si="51"/>
        <v>1.9785048699156483E-16</v>
      </c>
      <c r="D207">
        <f t="shared" si="52"/>
        <v>956.86239110638348</v>
      </c>
      <c r="E207">
        <f t="shared" si="53"/>
        <v>2287.356578479963</v>
      </c>
      <c r="F207">
        <f t="shared" si="54"/>
        <v>1.5030624819636489E-4</v>
      </c>
      <c r="G207">
        <f t="shared" si="55"/>
        <v>7.0529848231121063E-33</v>
      </c>
      <c r="H207">
        <f t="shared" si="56"/>
        <v>7.9324794352512782E-50</v>
      </c>
      <c r="I207">
        <f t="shared" si="57"/>
        <v>7.5113688631215792E-94</v>
      </c>
      <c r="J207">
        <f t="shared" si="58"/>
        <v>1.793373913155806E-33</v>
      </c>
      <c r="K207">
        <f t="shared" si="68"/>
        <v>3727.6764228829165</v>
      </c>
      <c r="L207">
        <v>3668.4612240000001</v>
      </c>
      <c r="M207">
        <f t="shared" si="69"/>
        <v>59.215198882916411</v>
      </c>
      <c r="Z207">
        <v>1270</v>
      </c>
      <c r="AA207">
        <f t="shared" si="59"/>
        <v>7849.4523647549941</v>
      </c>
      <c r="AB207">
        <f t="shared" si="60"/>
        <v>1.2805814722382286E-6</v>
      </c>
      <c r="AC207">
        <f t="shared" si="61"/>
        <v>31.606679662703236</v>
      </c>
      <c r="AD207">
        <f t="shared" si="62"/>
        <v>807.87077812676171</v>
      </c>
      <c r="AE207">
        <f t="shared" si="63"/>
        <v>512.84970017530748</v>
      </c>
      <c r="AF207">
        <f t="shared" si="64"/>
        <v>4.8967130301934957E-10</v>
      </c>
      <c r="AG207">
        <f t="shared" si="65"/>
        <v>4.4840670050859353E-19</v>
      </c>
      <c r="AH207">
        <f t="shared" si="66"/>
        <v>5.5759492151691364E-47</v>
      </c>
      <c r="AI207">
        <f t="shared" si="67"/>
        <v>1.1812875551065165E-19</v>
      </c>
      <c r="AJ207">
        <f t="shared" si="70"/>
        <v>9201.7795240008363</v>
      </c>
    </row>
    <row r="208" spans="1:36" x14ac:dyDescent="0.35">
      <c r="A208">
        <v>1144.3945309999999</v>
      </c>
      <c r="B208">
        <f t="shared" si="50"/>
        <v>502.92483746465894</v>
      </c>
      <c r="C208">
        <f t="shared" si="51"/>
        <v>2.5836786373742959E-16</v>
      </c>
      <c r="D208">
        <f t="shared" si="52"/>
        <v>939.4874497228144</v>
      </c>
      <c r="E208">
        <f t="shared" si="53"/>
        <v>2345.6756779885609</v>
      </c>
      <c r="F208">
        <f t="shared" si="54"/>
        <v>2.0946446400164293E-4</v>
      </c>
      <c r="G208">
        <f t="shared" si="55"/>
        <v>1.3738181859604231E-32</v>
      </c>
      <c r="H208">
        <f t="shared" si="56"/>
        <v>1.8971282826774342E-49</v>
      </c>
      <c r="I208">
        <f t="shared" si="57"/>
        <v>2.6853969903045639E-93</v>
      </c>
      <c r="J208">
        <f t="shared" si="58"/>
        <v>2.573519528974261E-33</v>
      </c>
      <c r="K208">
        <f t="shared" si="68"/>
        <v>3788.0881746404984</v>
      </c>
      <c r="L208">
        <v>3725.9346660000001</v>
      </c>
      <c r="M208">
        <f t="shared" si="69"/>
        <v>62.15350864049833</v>
      </c>
      <c r="Z208">
        <v>1272</v>
      </c>
      <c r="AA208">
        <f t="shared" si="59"/>
        <v>8056.7165766706776</v>
      </c>
      <c r="AB208">
        <f t="shared" si="60"/>
        <v>1.7215393224793741E-6</v>
      </c>
      <c r="AC208">
        <f t="shared" si="61"/>
        <v>29.185738986606829</v>
      </c>
      <c r="AD208">
        <f t="shared" si="62"/>
        <v>750.71078016496244</v>
      </c>
      <c r="AE208">
        <f t="shared" si="63"/>
        <v>488.42467282354141</v>
      </c>
      <c r="AF208">
        <f t="shared" si="64"/>
        <v>9.0708076410370693E-10</v>
      </c>
      <c r="AG208">
        <f t="shared" si="65"/>
        <v>1.0713244878005704E-18</v>
      </c>
      <c r="AH208">
        <f t="shared" si="66"/>
        <v>2.2956287164111514E-46</v>
      </c>
      <c r="AI208">
        <f t="shared" si="67"/>
        <v>1.8346143047905727E-19</v>
      </c>
      <c r="AJ208">
        <f t="shared" si="70"/>
        <v>9325.0377703682352</v>
      </c>
    </row>
    <row r="209" spans="1:36" x14ac:dyDescent="0.35">
      <c r="A209">
        <v>1145.6835940000001</v>
      </c>
      <c r="B209">
        <f t="shared" si="50"/>
        <v>523.08721371156616</v>
      </c>
      <c r="C209">
        <f t="shared" si="51"/>
        <v>3.3727119860616077E-16</v>
      </c>
      <c r="D209">
        <f t="shared" si="52"/>
        <v>922.09419243490777</v>
      </c>
      <c r="E209">
        <f t="shared" si="53"/>
        <v>2403.8085881162292</v>
      </c>
      <c r="F209">
        <f t="shared" si="54"/>
        <v>2.9097991221214818E-4</v>
      </c>
      <c r="G209">
        <f t="shared" si="55"/>
        <v>2.6713850007928292E-32</v>
      </c>
      <c r="H209">
        <f t="shared" si="56"/>
        <v>4.5288511175754651E-49</v>
      </c>
      <c r="I209">
        <f t="shared" si="57"/>
        <v>9.5838143459036341E-93</v>
      </c>
      <c r="J209">
        <f t="shared" si="58"/>
        <v>3.6921504802456548E-33</v>
      </c>
      <c r="K209">
        <f t="shared" si="68"/>
        <v>3848.9902852426153</v>
      </c>
      <c r="L209">
        <v>3783.8112040000001</v>
      </c>
      <c r="M209">
        <f t="shared" si="69"/>
        <v>65.179081242615212</v>
      </c>
      <c r="Z209">
        <v>1274</v>
      </c>
      <c r="AA209">
        <f t="shared" si="59"/>
        <v>8264.869297248064</v>
      </c>
      <c r="AB209">
        <f t="shared" si="60"/>
        <v>2.3100208145299269E-6</v>
      </c>
      <c r="AC209">
        <f t="shared" si="61"/>
        <v>26.928547953787607</v>
      </c>
      <c r="AD209">
        <f t="shared" si="62"/>
        <v>696.36265382491592</v>
      </c>
      <c r="AE209">
        <f t="shared" si="63"/>
        <v>461.05411083674261</v>
      </c>
      <c r="AF209">
        <f t="shared" si="64"/>
        <v>1.669258967404341E-9</v>
      </c>
      <c r="AG209">
        <f t="shared" si="65"/>
        <v>2.5401916613826673E-18</v>
      </c>
      <c r="AH209">
        <f t="shared" si="66"/>
        <v>9.3676639770418608E-46</v>
      </c>
      <c r="AI209">
        <f t="shared" si="67"/>
        <v>2.8438589418892333E-19</v>
      </c>
      <c r="AJ209">
        <f t="shared" si="70"/>
        <v>9449.2146121752012</v>
      </c>
    </row>
    <row r="210" spans="1:36" x14ac:dyDescent="0.35">
      <c r="A210">
        <v>1146.970703</v>
      </c>
      <c r="B210">
        <f t="shared" si="50"/>
        <v>543.90046695701733</v>
      </c>
      <c r="C210">
        <f t="shared" si="51"/>
        <v>4.3975270755568614E-16</v>
      </c>
      <c r="D210">
        <f t="shared" si="52"/>
        <v>904.7466856176203</v>
      </c>
      <c r="E210">
        <f t="shared" si="53"/>
        <v>2461.4861321649023</v>
      </c>
      <c r="F210">
        <f t="shared" si="54"/>
        <v>4.0253367505644911E-4</v>
      </c>
      <c r="G210">
        <f t="shared" si="55"/>
        <v>5.1751036261984152E-32</v>
      </c>
      <c r="H210">
        <f t="shared" si="56"/>
        <v>1.0763099438180075E-48</v>
      </c>
      <c r="I210">
        <f t="shared" si="57"/>
        <v>3.4012119004947931E-92</v>
      </c>
      <c r="J210">
        <f t="shared" si="58"/>
        <v>5.2899480192329868E-33</v>
      </c>
      <c r="K210">
        <f t="shared" si="68"/>
        <v>3910.1336872732149</v>
      </c>
      <c r="L210">
        <v>3841.8619990000002</v>
      </c>
      <c r="M210">
        <f t="shared" si="69"/>
        <v>68.27168827321475</v>
      </c>
      <c r="Z210">
        <v>1276</v>
      </c>
      <c r="AA210">
        <f t="shared" si="59"/>
        <v>8473.6997158997674</v>
      </c>
      <c r="AB210">
        <f t="shared" si="60"/>
        <v>3.0938841831844216E-6</v>
      </c>
      <c r="AC210">
        <f t="shared" si="61"/>
        <v>24.825934207528991</v>
      </c>
      <c r="AD210">
        <f t="shared" si="62"/>
        <v>644.80791144505963</v>
      </c>
      <c r="AE210">
        <f t="shared" si="63"/>
        <v>431.37305987061916</v>
      </c>
      <c r="AF210">
        <f t="shared" si="64"/>
        <v>3.0516725793267461E-9</v>
      </c>
      <c r="AG210">
        <f t="shared" si="65"/>
        <v>5.9773468286515597E-18</v>
      </c>
      <c r="AH210">
        <f t="shared" si="66"/>
        <v>3.7888531692406499E-45</v>
      </c>
      <c r="AI210">
        <f t="shared" si="67"/>
        <v>4.3999268456346949E-19</v>
      </c>
      <c r="AJ210">
        <f t="shared" si="70"/>
        <v>9574.7066245199112</v>
      </c>
    </row>
    <row r="211" spans="1:36" x14ac:dyDescent="0.35">
      <c r="A211">
        <v>1148.2578129999999</v>
      </c>
      <c r="B211">
        <f t="shared" si="50"/>
        <v>565.41201348434549</v>
      </c>
      <c r="C211">
        <f t="shared" si="51"/>
        <v>5.7293068104127391E-16</v>
      </c>
      <c r="D211">
        <f t="shared" si="52"/>
        <v>887.42963274191743</v>
      </c>
      <c r="E211">
        <f t="shared" si="53"/>
        <v>2518.7024382877403</v>
      </c>
      <c r="F211">
        <f t="shared" si="54"/>
        <v>5.5481180330873572E-4</v>
      </c>
      <c r="G211">
        <f t="shared" si="55"/>
        <v>9.9980629682086328E-32</v>
      </c>
      <c r="H211">
        <f t="shared" si="56"/>
        <v>2.5498743077429241E-48</v>
      </c>
      <c r="I211">
        <f t="shared" si="57"/>
        <v>1.2026342538785426E-91</v>
      </c>
      <c r="J211">
        <f t="shared" si="58"/>
        <v>7.573236024916733E-33</v>
      </c>
      <c r="K211">
        <f t="shared" si="68"/>
        <v>3971.5446393258067</v>
      </c>
      <c r="L211">
        <v>3900.1203460000002</v>
      </c>
      <c r="M211">
        <f t="shared" si="69"/>
        <v>71.424293325806502</v>
      </c>
      <c r="Z211">
        <v>1278</v>
      </c>
      <c r="AA211">
        <f t="shared" si="59"/>
        <v>8682.990494900765</v>
      </c>
      <c r="AB211">
        <f t="shared" si="60"/>
        <v>4.1360085168169547E-6</v>
      </c>
      <c r="AC211">
        <f t="shared" si="61"/>
        <v>22.869079629966649</v>
      </c>
      <c r="AD211">
        <f t="shared" si="62"/>
        <v>596.01516410661918</v>
      </c>
      <c r="AE211">
        <f t="shared" si="63"/>
        <v>400.03773118266002</v>
      </c>
      <c r="AF211">
        <f t="shared" si="64"/>
        <v>5.5422818699567669E-9</v>
      </c>
      <c r="AG211">
        <f t="shared" si="65"/>
        <v>1.3958763262527518E-17</v>
      </c>
      <c r="AH211">
        <f t="shared" si="66"/>
        <v>1.5189065766651533E-44</v>
      </c>
      <c r="AI211">
        <f t="shared" si="67"/>
        <v>6.7944919664244991E-19</v>
      </c>
      <c r="AJ211">
        <f t="shared" si="70"/>
        <v>9701.9124739615618</v>
      </c>
    </row>
    <row r="212" spans="1:36" x14ac:dyDescent="0.35">
      <c r="A212">
        <v>1149.544922</v>
      </c>
      <c r="B212">
        <f t="shared" si="50"/>
        <v>587.63936211885527</v>
      </c>
      <c r="C212">
        <f t="shared" si="51"/>
        <v>7.458641798510666E-16</v>
      </c>
      <c r="D212">
        <f t="shared" si="52"/>
        <v>870.15391122184349</v>
      </c>
      <c r="E212">
        <f t="shared" si="53"/>
        <v>2575.3619492538028</v>
      </c>
      <c r="F212">
        <f t="shared" si="54"/>
        <v>7.6189164777603279E-4</v>
      </c>
      <c r="G212">
        <f t="shared" si="55"/>
        <v>1.9263113790748023E-31</v>
      </c>
      <c r="H212">
        <f t="shared" si="56"/>
        <v>6.0218748150027295E-48</v>
      </c>
      <c r="I212">
        <f t="shared" si="57"/>
        <v>4.2367923399828438E-91</v>
      </c>
      <c r="J212">
        <f t="shared" si="58"/>
        <v>1.0833515617917786E-32</v>
      </c>
      <c r="K212">
        <f t="shared" si="68"/>
        <v>4033.1559844861495</v>
      </c>
      <c r="L212">
        <v>3958.5311400000001</v>
      </c>
      <c r="M212">
        <f t="shared" si="69"/>
        <v>74.624844486149414</v>
      </c>
      <c r="Z212">
        <v>1280</v>
      </c>
      <c r="AA212">
        <f t="shared" si="59"/>
        <v>8892.5180924279302</v>
      </c>
      <c r="AB212">
        <f t="shared" si="60"/>
        <v>5.5188426204072124E-6</v>
      </c>
      <c r="AC212">
        <f t="shared" si="61"/>
        <v>21.049519942140968</v>
      </c>
      <c r="AD212">
        <f t="shared" si="62"/>
        <v>549.94128963784692</v>
      </c>
      <c r="AE212">
        <f t="shared" si="63"/>
        <v>367.70175950486288</v>
      </c>
      <c r="AF212">
        <f t="shared" si="64"/>
        <v>9.9994414101812872E-9</v>
      </c>
      <c r="AG212">
        <f t="shared" si="65"/>
        <v>3.235057046688215E-17</v>
      </c>
      <c r="AH212">
        <f t="shared" si="66"/>
        <v>6.0353320076163527E-44</v>
      </c>
      <c r="AI212">
        <f t="shared" si="67"/>
        <v>1.0472313916199311E-18</v>
      </c>
      <c r="AJ212">
        <f t="shared" si="70"/>
        <v>9831.2106670416233</v>
      </c>
    </row>
    <row r="213" spans="1:36" x14ac:dyDescent="0.35">
      <c r="A213">
        <v>1150.8320309999999</v>
      </c>
      <c r="B213">
        <f t="shared" si="50"/>
        <v>610.60026043163339</v>
      </c>
      <c r="C213">
        <f t="shared" si="51"/>
        <v>9.7024547066517833E-16</v>
      </c>
      <c r="D213">
        <f t="shared" si="52"/>
        <v>852.93010773635763</v>
      </c>
      <c r="E213">
        <f t="shared" si="53"/>
        <v>2631.3682950789357</v>
      </c>
      <c r="F213">
        <f t="shared" si="54"/>
        <v>1.0424251709794104E-3</v>
      </c>
      <c r="G213">
        <f t="shared" si="55"/>
        <v>3.7012731828263496E-31</v>
      </c>
      <c r="H213">
        <f t="shared" si="56"/>
        <v>1.4176743900629553E-47</v>
      </c>
      <c r="I213">
        <f t="shared" si="57"/>
        <v>1.4871163317702378E-90</v>
      </c>
      <c r="J213">
        <f t="shared" si="58"/>
        <v>1.5485145509993464E-32</v>
      </c>
      <c r="K213">
        <f t="shared" si="68"/>
        <v>4094.8997056720978</v>
      </c>
      <c r="L213">
        <v>4017.0388469999998</v>
      </c>
      <c r="M213">
        <f t="shared" si="69"/>
        <v>77.860858672097947</v>
      </c>
      <c r="Z213">
        <v>1282</v>
      </c>
      <c r="AA213">
        <f t="shared" si="59"/>
        <v>9102.0531110746397</v>
      </c>
      <c r="AB213">
        <f t="shared" si="60"/>
        <v>7.3502787216356507E-6</v>
      </c>
      <c r="AC213">
        <f t="shared" si="61"/>
        <v>19.359142968945825</v>
      </c>
      <c r="AD213">
        <f t="shared" si="62"/>
        <v>506.53261289607411</v>
      </c>
      <c r="AE213">
        <f t="shared" si="63"/>
        <v>334.99419134051152</v>
      </c>
      <c r="AF213">
        <f t="shared" si="64"/>
        <v>1.7922530469471945E-8</v>
      </c>
      <c r="AG213">
        <f t="shared" si="65"/>
        <v>7.4406942800215432E-17</v>
      </c>
      <c r="AH213">
        <f t="shared" si="66"/>
        <v>2.3769392675442337E-43</v>
      </c>
      <c r="AI213">
        <f t="shared" si="67"/>
        <v>1.6110256073653657E-18</v>
      </c>
      <c r="AJ213">
        <f t="shared" si="70"/>
        <v>9962.9390656483702</v>
      </c>
    </row>
    <row r="214" spans="1:36" x14ac:dyDescent="0.35">
      <c r="A214">
        <v>1152.1191409999999</v>
      </c>
      <c r="B214">
        <f t="shared" ref="B214:B277" si="71">$I$2*_xlfn.NORM.DIST($A214,$F$2,$H$2/$A$19,0)</f>
        <v>634.31263798649422</v>
      </c>
      <c r="C214">
        <f t="shared" ref="C214:C277" si="72">$R$2*_xlfn.NORM.DIST($A214,$O$2,$Q$2/$A$19,0)</f>
        <v>1.2611530318744976E-15</v>
      </c>
      <c r="D214">
        <f t="shared" ref="D214:D277" si="73">$W$2*_xlfn.NORM.DIST($A214,$T$2,$V$2/$A$19,0)</f>
        <v>835.76854965264522</v>
      </c>
      <c r="E214">
        <f t="shared" ref="E214:E277" si="74">$AB$2*_xlfn.NORM.DIST($A214,$Y$2,$AA$2/$A$19,0)</f>
        <v>2686.6244215369447</v>
      </c>
      <c r="F214">
        <f t="shared" ref="F214:F277" si="75">$AG$2*_xlfn.NORM.DIST($A214,$AD$2,$AF$2/$A$19,0)</f>
        <v>1.421022081238833E-3</v>
      </c>
      <c r="G214">
        <f t="shared" ref="G214:G277" si="76">$AL$2*_xlfn.NORM.DIST($A214,$AI$2,$AK$2/$A$19,0)</f>
        <v>7.092348018482121E-31</v>
      </c>
      <c r="H214">
        <f t="shared" ref="H214:H277" si="77">$AQ$2*_xlfn.NORM.DIST($A214,$AN$2,$AP$2/$A$19,0)</f>
        <v>3.3270043860768148E-47</v>
      </c>
      <c r="I214">
        <f t="shared" ref="I214:I277" si="78">$AV$2*_xlfn.NORM.DIST($A214,$AS$2,$AU$2/$A$19,0)</f>
        <v>5.2006459157614362E-90</v>
      </c>
      <c r="J214">
        <f t="shared" ref="J214:J277" si="79">$BA$2*_xlfn.NORM.DIST($A214,$AX$2,$AZ$2/$A$19,0)</f>
        <v>2.2116644794711387E-32</v>
      </c>
      <c r="K214">
        <f t="shared" si="68"/>
        <v>4156.7070301981657</v>
      </c>
      <c r="L214">
        <v>4075.5875719999999</v>
      </c>
      <c r="M214">
        <f t="shared" si="69"/>
        <v>81.11945819816583</v>
      </c>
      <c r="Z214">
        <v>1284</v>
      </c>
      <c r="AA214">
        <f t="shared" ref="AA214:AA277" si="80">$I$2*_xlfn.NORM.DIST($Z214,$F$2,$H$2/$A$19,0)</f>
        <v>9311.3606712964647</v>
      </c>
      <c r="AB214">
        <f t="shared" ref="AB214:AB277" si="81">$R$2*_xlfn.NORM.DIST($Z214,$O$2,$Q$2/$A$19,0)</f>
        <v>9.771220618152741E-6</v>
      </c>
      <c r="AC214">
        <f t="shared" ref="AC214:AC277" si="82">$W$2*_xlfn.NORM.DIST($Z214,$T$2,$V$2/$A$19,0)</f>
        <v>17.790185682208222</v>
      </c>
      <c r="AD214">
        <f t="shared" ref="AD214:AD277" si="83">$AB$2*_xlfn.NORM.DIST($Z214,$Y$2,$AA$2/$A$19,0)</f>
        <v>465.7260853798312</v>
      </c>
      <c r="AE214">
        <f t="shared" ref="AE214:AE277" si="84">$AG$2*_xlfn.NORM.DIST($Z214,$AD$2,$AF$2/$A$19,0)</f>
        <v>302.50019660793151</v>
      </c>
      <c r="AF214">
        <f t="shared" ref="AF214:AF277" si="85">$AL$2*_xlfn.NORM.DIST($Z214,$AI$2,$AK$2/$A$19,0)</f>
        <v>3.1912392976855431E-8</v>
      </c>
      <c r="AG214">
        <f t="shared" ref="AG214:AG277" si="86">$AQ$2*_xlfn.NORM.DIST($Z214,$AN$2,$AP$2/$A$19,0)</f>
        <v>1.6984059164901004E-16</v>
      </c>
      <c r="AH214">
        <f t="shared" ref="AH214:AH277" si="87">$AV$2*_xlfn.NORM.DIST($Z214,$AS$2,$AU$2/$A$19,0)</f>
        <v>9.2785864998600806E-43</v>
      </c>
      <c r="AI214">
        <f t="shared" ref="AI214:AI277" si="88">$BA$2*_xlfn.NORM.DIST($Z214,$AX$2,$AZ$2/$A$19,0)</f>
        <v>2.4736392542001876E-18</v>
      </c>
      <c r="AJ214">
        <f t="shared" si="70"/>
        <v>10097.377148769567</v>
      </c>
    </row>
    <row r="215" spans="1:36" x14ac:dyDescent="0.35">
      <c r="A215">
        <v>1153.404297</v>
      </c>
      <c r="B215">
        <f t="shared" si="71"/>
        <v>658.75679891441644</v>
      </c>
      <c r="C215">
        <f t="shared" si="72"/>
        <v>1.6373669684894828E-15</v>
      </c>
      <c r="D215">
        <f t="shared" si="73"/>
        <v>818.70520694583115</v>
      </c>
      <c r="E215">
        <f t="shared" si="74"/>
        <v>2740.950870981565</v>
      </c>
      <c r="F215">
        <f t="shared" si="75"/>
        <v>1.9291245854731332E-3</v>
      </c>
      <c r="G215">
        <f t="shared" si="76"/>
        <v>1.3539944438266245E-30</v>
      </c>
      <c r="H215">
        <f t="shared" si="77"/>
        <v>7.7732521174802768E-47</v>
      </c>
      <c r="I215">
        <f t="shared" si="78"/>
        <v>1.808639405650186E-89</v>
      </c>
      <c r="J215">
        <f t="shared" si="79"/>
        <v>3.1546190099363208E-32</v>
      </c>
      <c r="K215">
        <f t="shared" ref="K215:K278" si="89">SUM(B215:J215)</f>
        <v>4218.4148059663976</v>
      </c>
      <c r="L215">
        <v>4134.0323429999999</v>
      </c>
      <c r="M215">
        <f t="shared" ref="M215:M278" si="90">K215-L215</f>
        <v>84.382462966397725</v>
      </c>
      <c r="Z215">
        <v>1286</v>
      </c>
      <c r="AA215">
        <f t="shared" si="80"/>
        <v>9520.2008091326643</v>
      </c>
      <c r="AB215">
        <f t="shared" si="81"/>
        <v>1.2965314124810019E-5</v>
      </c>
      <c r="AC215">
        <f t="shared" si="82"/>
        <v>16.335230132771752</v>
      </c>
      <c r="AD215">
        <f t="shared" si="83"/>
        <v>427.45045222059446</v>
      </c>
      <c r="AE215">
        <f t="shared" si="84"/>
        <v>270.74525992473951</v>
      </c>
      <c r="AF215">
        <f t="shared" si="85"/>
        <v>5.6448950501361285E-8</v>
      </c>
      <c r="AG215">
        <f t="shared" si="86"/>
        <v>3.8473885052151316E-16</v>
      </c>
      <c r="AH215">
        <f t="shared" si="87"/>
        <v>3.589982837436081E-42</v>
      </c>
      <c r="AI215">
        <f t="shared" si="88"/>
        <v>3.7909182017471244E-18</v>
      </c>
      <c r="AJ215">
        <f t="shared" ref="AJ215:AJ278" si="91">SUM(AA215:AI215)</f>
        <v>10234.731764432534</v>
      </c>
    </row>
    <row r="216" spans="1:36" x14ac:dyDescent="0.35">
      <c r="A216">
        <v>1154.6914059999999</v>
      </c>
      <c r="B216">
        <f t="shared" si="71"/>
        <v>684.0252722372993</v>
      </c>
      <c r="C216">
        <f t="shared" si="72"/>
        <v>2.1250101810229544E-15</v>
      </c>
      <c r="D216">
        <f t="shared" si="73"/>
        <v>801.69798993169684</v>
      </c>
      <c r="E216">
        <f t="shared" si="74"/>
        <v>2794.4152891023973</v>
      </c>
      <c r="F216">
        <f t="shared" si="75"/>
        <v>2.6105188969855501E-3</v>
      </c>
      <c r="G216">
        <f t="shared" si="76"/>
        <v>2.5803903875734282E-30</v>
      </c>
      <c r="H216">
        <f t="shared" si="77"/>
        <v>1.8127798412711786E-46</v>
      </c>
      <c r="I216">
        <f t="shared" si="78"/>
        <v>6.2787709788765638E-89</v>
      </c>
      <c r="J216">
        <f t="shared" si="79"/>
        <v>4.4984943312265856E-32</v>
      </c>
      <c r="K216">
        <f t="shared" si="89"/>
        <v>4280.1411617902904</v>
      </c>
      <c r="L216">
        <v>4192.4948599999998</v>
      </c>
      <c r="M216">
        <f t="shared" si="90"/>
        <v>87.646301790290636</v>
      </c>
      <c r="Z216">
        <v>1288</v>
      </c>
      <c r="AA216">
        <f t="shared" si="80"/>
        <v>9728.32889743737</v>
      </c>
      <c r="AB216">
        <f t="shared" si="81"/>
        <v>1.7171430669090768E-5</v>
      </c>
      <c r="AC216">
        <f t="shared" si="82"/>
        <v>14.987198379597352</v>
      </c>
      <c r="AD216">
        <f t="shared" si="83"/>
        <v>391.62739568604525</v>
      </c>
      <c r="AE216">
        <f t="shared" si="84"/>
        <v>240.18333936377238</v>
      </c>
      <c r="AF216">
        <f t="shared" si="85"/>
        <v>9.9194782423926318E-8</v>
      </c>
      <c r="AG216">
        <f t="shared" si="86"/>
        <v>8.6494224266530531E-16</v>
      </c>
      <c r="AH216">
        <f t="shared" si="87"/>
        <v>1.3767330553648987E-41</v>
      </c>
      <c r="AI216">
        <f t="shared" si="88"/>
        <v>5.7986459406273038E-18</v>
      </c>
      <c r="AJ216">
        <f t="shared" si="91"/>
        <v>10375.12684813741</v>
      </c>
    </row>
    <row r="217" spans="1:36" x14ac:dyDescent="0.35">
      <c r="A217">
        <v>1155.9765629999999</v>
      </c>
      <c r="B217">
        <f t="shared" si="71"/>
        <v>710.05972465294246</v>
      </c>
      <c r="C217">
        <f t="shared" si="72"/>
        <v>2.7546680515860311E-15</v>
      </c>
      <c r="D217">
        <f t="shared" si="73"/>
        <v>784.80798026065315</v>
      </c>
      <c r="E217">
        <f t="shared" si="74"/>
        <v>2846.7583068328545</v>
      </c>
      <c r="F217">
        <f t="shared" si="75"/>
        <v>3.5180496461299023E-3</v>
      </c>
      <c r="G217">
        <f t="shared" si="76"/>
        <v>4.899434180226708E-30</v>
      </c>
      <c r="H217">
        <f t="shared" si="77"/>
        <v>4.2088611111452718E-46</v>
      </c>
      <c r="I217">
        <f t="shared" si="78"/>
        <v>2.1676309136244854E-88</v>
      </c>
      <c r="J217">
        <f t="shared" si="79"/>
        <v>6.4063761806763175E-32</v>
      </c>
      <c r="K217">
        <f t="shared" si="89"/>
        <v>4341.629529796096</v>
      </c>
      <c r="L217">
        <v>4250.7421469999999</v>
      </c>
      <c r="M217">
        <f t="shared" si="90"/>
        <v>90.887382796096063</v>
      </c>
      <c r="Z217">
        <v>1290</v>
      </c>
      <c r="AA217">
        <f t="shared" si="80"/>
        <v>9935.4960897442415</v>
      </c>
      <c r="AB217">
        <f t="shared" si="81"/>
        <v>2.2699648438368248E-5</v>
      </c>
      <c r="AC217">
        <f t="shared" si="82"/>
        <v>13.739346520601197</v>
      </c>
      <c r="AD217">
        <f t="shared" si="83"/>
        <v>358.17264547095442</v>
      </c>
      <c r="AE217">
        <f t="shared" si="84"/>
        <v>211.18920313637565</v>
      </c>
      <c r="AF217">
        <f t="shared" si="85"/>
        <v>1.7316425271460415E-7</v>
      </c>
      <c r="AG217">
        <f t="shared" si="86"/>
        <v>1.9297661701868627E-15</v>
      </c>
      <c r="AH217">
        <f t="shared" si="87"/>
        <v>5.2330384240647101E-41</v>
      </c>
      <c r="AI217">
        <f t="shared" si="88"/>
        <v>8.8528457930777573E-18</v>
      </c>
      <c r="AJ217">
        <f t="shared" si="91"/>
        <v>10518.597307744985</v>
      </c>
    </row>
    <row r="218" spans="1:36" x14ac:dyDescent="0.35">
      <c r="A218">
        <v>1157.2617190000001</v>
      </c>
      <c r="B218">
        <f t="shared" si="71"/>
        <v>736.91629738506379</v>
      </c>
      <c r="C218">
        <f t="shared" si="72"/>
        <v>3.5681463760456242E-15</v>
      </c>
      <c r="D218">
        <f t="shared" si="73"/>
        <v>768.01851613506835</v>
      </c>
      <c r="E218">
        <f t="shared" si="74"/>
        <v>2897.9651148235816</v>
      </c>
      <c r="F218">
        <f t="shared" si="75"/>
        <v>4.7237399430510533E-3</v>
      </c>
      <c r="G218">
        <f t="shared" si="76"/>
        <v>9.2773479906854588E-30</v>
      </c>
      <c r="H218">
        <f t="shared" si="77"/>
        <v>9.7413648818988187E-46</v>
      </c>
      <c r="I218">
        <f t="shared" si="78"/>
        <v>7.4559777941839279E-88</v>
      </c>
      <c r="J218">
        <f t="shared" si="79"/>
        <v>9.1162571837717274E-32</v>
      </c>
      <c r="K218">
        <f t="shared" si="89"/>
        <v>4402.9046520836564</v>
      </c>
      <c r="L218">
        <v>4308.8078390000001</v>
      </c>
      <c r="M218">
        <f t="shared" si="90"/>
        <v>94.096813083656343</v>
      </c>
      <c r="Z218">
        <v>1292</v>
      </c>
      <c r="AA218">
        <f t="shared" si="80"/>
        <v>10141.449785779716</v>
      </c>
      <c r="AB218">
        <f t="shared" si="81"/>
        <v>2.9951666716219009E-5</v>
      </c>
      <c r="AC218">
        <f t="shared" si="82"/>
        <v>12.585257926273986</v>
      </c>
      <c r="AD218">
        <f t="shared" si="83"/>
        <v>326.99704723555004</v>
      </c>
      <c r="AE218">
        <f t="shared" si="84"/>
        <v>184.05489000913866</v>
      </c>
      <c r="AF218">
        <f t="shared" si="85"/>
        <v>3.0030607207654172E-7</v>
      </c>
      <c r="AG218">
        <f t="shared" si="86"/>
        <v>4.2728611987535212E-15</v>
      </c>
      <c r="AH218">
        <f t="shared" si="87"/>
        <v>1.9715369608429986E-40</v>
      </c>
      <c r="AI218">
        <f t="shared" si="88"/>
        <v>1.3490043051816941E-17</v>
      </c>
      <c r="AJ218">
        <f t="shared" si="91"/>
        <v>10665.087011202651</v>
      </c>
    </row>
    <row r="219" spans="1:36" x14ac:dyDescent="0.35">
      <c r="A219">
        <v>1158.546875</v>
      </c>
      <c r="B219">
        <f t="shared" si="71"/>
        <v>764.61357664728598</v>
      </c>
      <c r="C219">
        <f t="shared" si="72"/>
        <v>4.6182907708470033E-15</v>
      </c>
      <c r="D219">
        <f t="shared" si="73"/>
        <v>751.33847281616977</v>
      </c>
      <c r="E219">
        <f t="shared" si="74"/>
        <v>2947.9398984336267</v>
      </c>
      <c r="F219">
        <f t="shared" si="75"/>
        <v>6.3194457814248284E-3</v>
      </c>
      <c r="G219">
        <f t="shared" si="76"/>
        <v>1.7519406557805263E-29</v>
      </c>
      <c r="H219">
        <f t="shared" si="77"/>
        <v>2.2475584629906209E-45</v>
      </c>
      <c r="I219">
        <f t="shared" si="78"/>
        <v>2.5552469060442497E-87</v>
      </c>
      <c r="J219">
        <f t="shared" si="79"/>
        <v>1.296222910811389E-31</v>
      </c>
      <c r="K219">
        <f t="shared" si="89"/>
        <v>4463.8982673428636</v>
      </c>
      <c r="L219">
        <v>4366.6376280000004</v>
      </c>
      <c r="M219">
        <f t="shared" si="90"/>
        <v>97.260639342863215</v>
      </c>
      <c r="Z219">
        <v>1294</v>
      </c>
      <c r="AA219">
        <f t="shared" si="80"/>
        <v>10345.934117533254</v>
      </c>
      <c r="AB219">
        <f t="shared" si="81"/>
        <v>3.9446826596542443E-5</v>
      </c>
      <c r="AC219">
        <f t="shared" si="82"/>
        <v>11.518835773129839</v>
      </c>
      <c r="AD219">
        <f t="shared" si="83"/>
        <v>298.00758205330948</v>
      </c>
      <c r="AE219">
        <f t="shared" si="84"/>
        <v>158.99000583398131</v>
      </c>
      <c r="AF219">
        <f t="shared" si="85"/>
        <v>5.173761928584762E-7</v>
      </c>
      <c r="AG219">
        <f t="shared" si="86"/>
        <v>9.3892174582148681E-15</v>
      </c>
      <c r="AH219">
        <f t="shared" si="87"/>
        <v>7.3621174070623818E-40</v>
      </c>
      <c r="AI219">
        <f t="shared" si="88"/>
        <v>2.0517190977099907E-17</v>
      </c>
      <c r="AJ219">
        <f t="shared" si="91"/>
        <v>10814.450581157877</v>
      </c>
    </row>
    <row r="220" spans="1:36" x14ac:dyDescent="0.35">
      <c r="A220">
        <v>1159.8320309999999</v>
      </c>
      <c r="B220">
        <f t="shared" si="71"/>
        <v>793.17024048078906</v>
      </c>
      <c r="C220">
        <f t="shared" si="72"/>
        <v>5.9728980856944627E-15</v>
      </c>
      <c r="D220">
        <f t="shared" si="73"/>
        <v>734.77643926263352</v>
      </c>
      <c r="E220">
        <f t="shared" si="74"/>
        <v>2996.5878346658515</v>
      </c>
      <c r="F220">
        <f t="shared" si="75"/>
        <v>8.4232753812979247E-3</v>
      </c>
      <c r="G220">
        <f t="shared" si="76"/>
        <v>3.2993816850512392E-29</v>
      </c>
      <c r="H220">
        <f t="shared" si="77"/>
        <v>5.1693763739971818E-45</v>
      </c>
      <c r="I220">
        <f t="shared" si="78"/>
        <v>8.7250943440020387E-87</v>
      </c>
      <c r="J220">
        <f t="shared" si="79"/>
        <v>1.8416275805766372E-31</v>
      </c>
      <c r="K220">
        <f t="shared" si="89"/>
        <v>4524.542937684655</v>
      </c>
      <c r="L220">
        <v>4424.178081</v>
      </c>
      <c r="M220">
        <f t="shared" si="90"/>
        <v>100.36485668465502</v>
      </c>
      <c r="Z220">
        <v>1296</v>
      </c>
      <c r="AA220">
        <f t="shared" si="80"/>
        <v>10548.690454688835</v>
      </c>
      <c r="AB220">
        <f t="shared" si="81"/>
        <v>5.1855205596690006E-5</v>
      </c>
      <c r="AC220">
        <f t="shared" si="82"/>
        <v>10.534294969766977</v>
      </c>
      <c r="AD220">
        <f t="shared" si="83"/>
        <v>271.10833063069265</v>
      </c>
      <c r="AE220">
        <f t="shared" si="84"/>
        <v>136.12538035502754</v>
      </c>
      <c r="AF220">
        <f t="shared" si="85"/>
        <v>8.8549318790291128E-7</v>
      </c>
      <c r="AG220">
        <f t="shared" si="86"/>
        <v>2.0475594765571901E-14</v>
      </c>
      <c r="AH220">
        <f t="shared" si="87"/>
        <v>2.7248799345957476E-39</v>
      </c>
      <c r="AI220">
        <f t="shared" si="88"/>
        <v>3.1145592361483005E-17</v>
      </c>
      <c r="AJ220">
        <f t="shared" si="91"/>
        <v>10966.458513385021</v>
      </c>
    </row>
    <row r="221" spans="1:36" x14ac:dyDescent="0.35">
      <c r="A221">
        <v>1161.1171879999999</v>
      </c>
      <c r="B221">
        <f t="shared" si="71"/>
        <v>822.60508872499531</v>
      </c>
      <c r="C221">
        <f t="shared" si="72"/>
        <v>7.7188791853104576E-15</v>
      </c>
      <c r="D221">
        <f t="shared" si="73"/>
        <v>718.34068742599527</v>
      </c>
      <c r="E221">
        <f t="shared" si="74"/>
        <v>3043.815466444823</v>
      </c>
      <c r="F221">
        <f t="shared" si="75"/>
        <v>1.1186445137720628E-2</v>
      </c>
      <c r="G221">
        <f t="shared" si="76"/>
        <v>6.1967441357297424E-29</v>
      </c>
      <c r="H221">
        <f t="shared" si="77"/>
        <v>1.1852270637779387E-44</v>
      </c>
      <c r="I221">
        <f t="shared" si="78"/>
        <v>2.9683615725313948E-86</v>
      </c>
      <c r="J221">
        <f t="shared" si="79"/>
        <v>2.614466239865576E-31</v>
      </c>
      <c r="K221">
        <f t="shared" si="89"/>
        <v>4584.7724290409515</v>
      </c>
      <c r="L221">
        <v>4481.376953</v>
      </c>
      <c r="M221">
        <f t="shared" si="90"/>
        <v>103.39547604095151</v>
      </c>
      <c r="Z221">
        <v>1298</v>
      </c>
      <c r="AA221">
        <f t="shared" si="80"/>
        <v>10749.457928120975</v>
      </c>
      <c r="AB221">
        <f t="shared" si="81"/>
        <v>6.8039617435760604E-5</v>
      </c>
      <c r="AC221">
        <f t="shared" si="82"/>
        <v>9.6261535638410951</v>
      </c>
      <c r="AD221">
        <f t="shared" si="83"/>
        <v>246.20137734232932</v>
      </c>
      <c r="AE221">
        <f t="shared" si="84"/>
        <v>115.5194741435397</v>
      </c>
      <c r="AF221">
        <f t="shared" si="85"/>
        <v>1.5055683101064372E-6</v>
      </c>
      <c r="AG221">
        <f t="shared" si="86"/>
        <v>4.431392004851719E-14</v>
      </c>
      <c r="AH221">
        <f t="shared" si="87"/>
        <v>9.9962893529921023E-39</v>
      </c>
      <c r="AI221">
        <f t="shared" si="88"/>
        <v>4.7189939262956675E-17</v>
      </c>
      <c r="AJ221">
        <f t="shared" si="91"/>
        <v>11120.80500271587</v>
      </c>
    </row>
    <row r="222" spans="1:36" x14ac:dyDescent="0.35">
      <c r="A222">
        <v>1162.4023440000001</v>
      </c>
      <c r="B222">
        <f t="shared" si="71"/>
        <v>852.93693688943347</v>
      </c>
      <c r="C222">
        <f t="shared" si="72"/>
        <v>9.9675521470532823E-15</v>
      </c>
      <c r="D222">
        <f t="shared" si="73"/>
        <v>702.03921912575618</v>
      </c>
      <c r="E222">
        <f t="shared" si="74"/>
        <v>3089.5308537942637</v>
      </c>
      <c r="F222">
        <f t="shared" si="75"/>
        <v>1.4801716903855247E-2</v>
      </c>
      <c r="G222">
        <f t="shared" si="76"/>
        <v>1.1606786088586228E-28</v>
      </c>
      <c r="H222">
        <f t="shared" si="77"/>
        <v>2.7089479144982503E-44</v>
      </c>
      <c r="I222">
        <f t="shared" si="78"/>
        <v>1.006171590486152E-85</v>
      </c>
      <c r="J222">
        <f t="shared" si="79"/>
        <v>3.7087122604109835E-31</v>
      </c>
      <c r="K222">
        <f t="shared" si="89"/>
        <v>4644.5218115263569</v>
      </c>
      <c r="L222">
        <v>4538.1832270000004</v>
      </c>
      <c r="M222">
        <f t="shared" si="90"/>
        <v>106.3385845263565</v>
      </c>
      <c r="Z222">
        <v>1300</v>
      </c>
      <c r="AA222">
        <f t="shared" si="80"/>
        <v>10947.973970061241</v>
      </c>
      <c r="AB222">
        <f t="shared" si="81"/>
        <v>8.9108796603128664E-5</v>
      </c>
      <c r="AC222">
        <f t="shared" si="82"/>
        <v>8.7892237136021585</v>
      </c>
      <c r="AD222">
        <f t="shared" si="83"/>
        <v>223.1876502703542</v>
      </c>
      <c r="AE222">
        <f t="shared" si="84"/>
        <v>97.166848335700521</v>
      </c>
      <c r="AF222">
        <f t="shared" si="85"/>
        <v>2.5430339728169616E-6</v>
      </c>
      <c r="AG222">
        <f t="shared" si="86"/>
        <v>9.5178822935631495E-14</v>
      </c>
      <c r="AH222">
        <f t="shared" si="87"/>
        <v>3.6347712367544859E-38</v>
      </c>
      <c r="AI222">
        <f t="shared" si="88"/>
        <v>7.1363537595604229E-17</v>
      </c>
      <c r="AJ222">
        <f t="shared" si="91"/>
        <v>11277.117784032729</v>
      </c>
    </row>
    <row r="223" spans="1:36" x14ac:dyDescent="0.35">
      <c r="A223">
        <v>1163.685547</v>
      </c>
      <c r="B223">
        <f t="shared" si="71"/>
        <v>884.13654857487847</v>
      </c>
      <c r="C223">
        <f t="shared" si="72"/>
        <v>1.2856419611181034E-14</v>
      </c>
      <c r="D223">
        <f t="shared" si="73"/>
        <v>685.90413128073078</v>
      </c>
      <c r="E223">
        <f t="shared" si="74"/>
        <v>3133.5783133580244</v>
      </c>
      <c r="F223">
        <f t="shared" si="75"/>
        <v>1.9505625850559455E-2</v>
      </c>
      <c r="G223">
        <f t="shared" si="76"/>
        <v>2.1660403067850535E-28</v>
      </c>
      <c r="H223">
        <f t="shared" si="77"/>
        <v>6.1644349083698249E-44</v>
      </c>
      <c r="I223">
        <f t="shared" si="78"/>
        <v>3.3918314699759653E-85</v>
      </c>
      <c r="J223">
        <f t="shared" si="79"/>
        <v>5.2540265839769628E-31</v>
      </c>
      <c r="K223">
        <f t="shared" si="89"/>
        <v>4703.6384988394839</v>
      </c>
      <c r="L223">
        <v>4594.462313</v>
      </c>
      <c r="M223">
        <f t="shared" si="90"/>
        <v>109.17618583948388</v>
      </c>
      <c r="Z223">
        <v>1302</v>
      </c>
      <c r="AA223">
        <f t="shared" si="80"/>
        <v>11143.974869448184</v>
      </c>
      <c r="AB223">
        <f t="shared" si="81"/>
        <v>1.1648459855043017E-4</v>
      </c>
      <c r="AC223">
        <f t="shared" si="82"/>
        <v>8.0186023028751023</v>
      </c>
      <c r="AD223">
        <f t="shared" si="83"/>
        <v>201.96769453169051</v>
      </c>
      <c r="AE223">
        <f t="shared" si="84"/>
        <v>81.007987960459346</v>
      </c>
      <c r="AF223">
        <f t="shared" si="85"/>
        <v>4.2671736419466288E-6</v>
      </c>
      <c r="AG223">
        <f t="shared" si="86"/>
        <v>2.0287895783153663E-13</v>
      </c>
      <c r="AH223">
        <f t="shared" si="87"/>
        <v>1.3099724516041343E-37</v>
      </c>
      <c r="AI223">
        <f t="shared" si="88"/>
        <v>1.0771531395694174E-16</v>
      </c>
      <c r="AJ223">
        <f t="shared" si="91"/>
        <v>11434.969274994981</v>
      </c>
    </row>
    <row r="224" spans="1:36" x14ac:dyDescent="0.35">
      <c r="A224">
        <v>1164.96875</v>
      </c>
      <c r="B224">
        <f t="shared" si="71"/>
        <v>916.26823286024467</v>
      </c>
      <c r="C224">
        <f t="shared" si="72"/>
        <v>1.6569820292230193E-14</v>
      </c>
      <c r="D224">
        <f t="shared" si="73"/>
        <v>669.91786331530909</v>
      </c>
      <c r="E224">
        <f t="shared" si="74"/>
        <v>3175.9411571102441</v>
      </c>
      <c r="F224">
        <f t="shared" si="75"/>
        <v>2.5610703753149354E-2</v>
      </c>
      <c r="G224">
        <f t="shared" si="76"/>
        <v>4.0312738614056193E-28</v>
      </c>
      <c r="H224">
        <f t="shared" si="77"/>
        <v>1.3983825630557006E-43</v>
      </c>
      <c r="I224">
        <f t="shared" si="78"/>
        <v>1.1392270992346475E-84</v>
      </c>
      <c r="J224">
        <f t="shared" si="79"/>
        <v>7.4374048024515464E-31</v>
      </c>
      <c r="K224">
        <f t="shared" si="89"/>
        <v>4762.1528639895514</v>
      </c>
      <c r="L224">
        <v>4650.2535310000003</v>
      </c>
      <c r="M224">
        <f t="shared" si="90"/>
        <v>111.89933298955111</v>
      </c>
      <c r="Z224">
        <v>1304</v>
      </c>
      <c r="AA224">
        <f t="shared" si="80"/>
        <v>11337.196340885546</v>
      </c>
      <c r="AB224">
        <f t="shared" si="81"/>
        <v>1.5198672220071341E-4</v>
      </c>
      <c r="AC224">
        <f t="shared" si="82"/>
        <v>7.309661273516606</v>
      </c>
      <c r="AD224">
        <f t="shared" si="83"/>
        <v>182.44237721004291</v>
      </c>
      <c r="AE224">
        <f t="shared" si="84"/>
        <v>66.939796953390811</v>
      </c>
      <c r="AF224">
        <f t="shared" si="85"/>
        <v>7.1131984651350634E-6</v>
      </c>
      <c r="AG224">
        <f t="shared" si="86"/>
        <v>4.2917083069366328E-13</v>
      </c>
      <c r="AH224">
        <f t="shared" si="87"/>
        <v>4.6794418918247404E-37</v>
      </c>
      <c r="AI224">
        <f t="shared" si="88"/>
        <v>1.6227539004554364E-16</v>
      </c>
      <c r="AJ224">
        <f t="shared" si="91"/>
        <v>11593.888335422418</v>
      </c>
    </row>
    <row r="225" spans="1:36" x14ac:dyDescent="0.35">
      <c r="A225">
        <v>1166.2539059999999</v>
      </c>
      <c r="B225">
        <f t="shared" si="71"/>
        <v>949.40201479079019</v>
      </c>
      <c r="C225">
        <f t="shared" si="72"/>
        <v>2.134758498602622E-14</v>
      </c>
      <c r="D225">
        <f t="shared" si="73"/>
        <v>654.06344437321377</v>
      </c>
      <c r="E225">
        <f t="shared" si="74"/>
        <v>3216.5949361953749</v>
      </c>
      <c r="F225">
        <f t="shared" si="75"/>
        <v>3.3517632187529858E-2</v>
      </c>
      <c r="G225">
        <f t="shared" si="76"/>
        <v>7.4894027430489935E-28</v>
      </c>
      <c r="H225">
        <f t="shared" si="77"/>
        <v>3.1661912960249727E-43</v>
      </c>
      <c r="I225">
        <f t="shared" si="78"/>
        <v>3.8194196562745414E-84</v>
      </c>
      <c r="J225">
        <f t="shared" si="79"/>
        <v>1.0525422444360757E-30</v>
      </c>
      <c r="K225">
        <f t="shared" si="89"/>
        <v>4820.0939129915669</v>
      </c>
      <c r="L225">
        <v>4705.5952509999997</v>
      </c>
      <c r="M225">
        <f t="shared" si="90"/>
        <v>114.49866199156713</v>
      </c>
      <c r="Z225">
        <v>1306</v>
      </c>
      <c r="AA225">
        <f t="shared" si="80"/>
        <v>11527.374105550662</v>
      </c>
      <c r="AB225">
        <f t="shared" si="81"/>
        <v>1.9793928796345967E-4</v>
      </c>
      <c r="AC225">
        <f t="shared" si="82"/>
        <v>6.6580377444934005</v>
      </c>
      <c r="AD225">
        <f t="shared" si="83"/>
        <v>164.51352317017364</v>
      </c>
      <c r="AE225">
        <f t="shared" si="84"/>
        <v>54.826150252112541</v>
      </c>
      <c r="AF225">
        <f t="shared" si="85"/>
        <v>1.1779476581638142E-5</v>
      </c>
      <c r="AG225">
        <f t="shared" si="86"/>
        <v>9.0098986148729172E-13</v>
      </c>
      <c r="AH225">
        <f t="shared" si="87"/>
        <v>1.6568102426719503E-36</v>
      </c>
      <c r="AI225">
        <f t="shared" si="88"/>
        <v>2.4400684001973816E-16</v>
      </c>
      <c r="AJ225">
        <f t="shared" si="91"/>
        <v>11753.372026436205</v>
      </c>
    </row>
    <row r="226" spans="1:36" x14ac:dyDescent="0.35">
      <c r="A226">
        <v>1167.5371090000001</v>
      </c>
      <c r="B226">
        <f t="shared" si="71"/>
        <v>983.45617704620213</v>
      </c>
      <c r="C226">
        <f t="shared" si="72"/>
        <v>2.747125359243265E-14</v>
      </c>
      <c r="D226">
        <f t="shared" si="73"/>
        <v>638.39575247867447</v>
      </c>
      <c r="E226">
        <f t="shared" si="74"/>
        <v>3255.3339209009832</v>
      </c>
      <c r="F226">
        <f t="shared" si="75"/>
        <v>4.3687801905026462E-2</v>
      </c>
      <c r="G226">
        <f t="shared" si="76"/>
        <v>1.3863203250366017E-27</v>
      </c>
      <c r="H226">
        <f t="shared" si="77"/>
        <v>7.1375314492175462E-43</v>
      </c>
      <c r="I226">
        <f t="shared" si="78"/>
        <v>1.273499154744398E-83</v>
      </c>
      <c r="J226">
        <f t="shared" si="79"/>
        <v>1.4876070517028859E-30</v>
      </c>
      <c r="K226">
        <f t="shared" si="89"/>
        <v>4877.2295382277653</v>
      </c>
      <c r="L226">
        <v>4760.2761469999996</v>
      </c>
      <c r="M226">
        <f t="shared" si="90"/>
        <v>116.95339122776568</v>
      </c>
      <c r="Z226">
        <v>1308</v>
      </c>
      <c r="AA226">
        <f t="shared" si="80"/>
        <v>11714.244482318139</v>
      </c>
      <c r="AB226">
        <f t="shared" si="81"/>
        <v>2.5730461243056376E-4</v>
      </c>
      <c r="AC226">
        <f t="shared" si="82"/>
        <v>6.0596239818418951</v>
      </c>
      <c r="AD226">
        <f t="shared" si="83"/>
        <v>148.08448191283009</v>
      </c>
      <c r="AE226">
        <f t="shared" si="84"/>
        <v>44.507984613883899</v>
      </c>
      <c r="AF226">
        <f t="shared" si="85"/>
        <v>1.9378649901551554E-5</v>
      </c>
      <c r="AG226">
        <f t="shared" si="86"/>
        <v>1.877180902056539E-12</v>
      </c>
      <c r="AH226">
        <f t="shared" si="87"/>
        <v>5.8143115490686327E-36</v>
      </c>
      <c r="AI226">
        <f t="shared" si="88"/>
        <v>3.66206011008221E-16</v>
      </c>
      <c r="AJ226">
        <f t="shared" si="91"/>
        <v>11912.89684950996</v>
      </c>
    </row>
    <row r="227" spans="1:36" x14ac:dyDescent="0.35">
      <c r="A227">
        <v>1168.8203129999999</v>
      </c>
      <c r="B227">
        <f t="shared" si="71"/>
        <v>1018.4993399919396</v>
      </c>
      <c r="C227">
        <f t="shared" si="72"/>
        <v>3.532437831308616E-14</v>
      </c>
      <c r="D227">
        <f t="shared" si="73"/>
        <v>622.8969260615238</v>
      </c>
      <c r="E227">
        <f t="shared" si="74"/>
        <v>3292.1422716059137</v>
      </c>
      <c r="F227">
        <f t="shared" si="75"/>
        <v>5.6736295105618763E-2</v>
      </c>
      <c r="G227">
        <f t="shared" si="76"/>
        <v>2.5591834463890287E-27</v>
      </c>
      <c r="H227">
        <f t="shared" si="77"/>
        <v>1.6039813158164586E-42</v>
      </c>
      <c r="I227">
        <f t="shared" si="78"/>
        <v>4.2307189547087357E-83</v>
      </c>
      <c r="J227">
        <f t="shared" si="79"/>
        <v>2.1008597764457988E-30</v>
      </c>
      <c r="K227">
        <f t="shared" si="89"/>
        <v>4933.5952739544828</v>
      </c>
      <c r="L227">
        <v>4814.340158</v>
      </c>
      <c r="M227">
        <f t="shared" si="90"/>
        <v>119.25511595448279</v>
      </c>
      <c r="Z227">
        <v>1310</v>
      </c>
      <c r="AA227">
        <f t="shared" si="80"/>
        <v>11897.544987293364</v>
      </c>
      <c r="AB227">
        <f t="shared" si="81"/>
        <v>3.3385074692567849E-4</v>
      </c>
      <c r="AC227">
        <f t="shared" si="82"/>
        <v>5.5105572789146597</v>
      </c>
      <c r="AD227">
        <f t="shared" si="83"/>
        <v>133.06062642372785</v>
      </c>
      <c r="AE227">
        <f t="shared" si="84"/>
        <v>35.812523360629079</v>
      </c>
      <c r="AF227">
        <f t="shared" si="85"/>
        <v>3.167068793641107E-5</v>
      </c>
      <c r="AG227">
        <f t="shared" si="86"/>
        <v>3.8814041520831946E-12</v>
      </c>
      <c r="AH227">
        <f t="shared" si="87"/>
        <v>2.0224167015874898E-35</v>
      </c>
      <c r="AI227">
        <f t="shared" si="88"/>
        <v>5.4855864736890003E-16</v>
      </c>
      <c r="AJ227">
        <f t="shared" si="91"/>
        <v>12071.929059878075</v>
      </c>
    </row>
    <row r="228" spans="1:36" x14ac:dyDescent="0.35">
      <c r="A228">
        <v>1170.1035159999999</v>
      </c>
      <c r="B228">
        <f t="shared" si="71"/>
        <v>1054.5504070646828</v>
      </c>
      <c r="C228">
        <f t="shared" si="72"/>
        <v>4.538754880132703E-14</v>
      </c>
      <c r="D228">
        <f t="shared" si="73"/>
        <v>607.57303409112421</v>
      </c>
      <c r="E228">
        <f t="shared" si="74"/>
        <v>3326.9442320431717</v>
      </c>
      <c r="F228">
        <f t="shared" si="75"/>
        <v>7.3413425615331748E-2</v>
      </c>
      <c r="G228">
        <f t="shared" si="76"/>
        <v>4.7115114690995044E-27</v>
      </c>
      <c r="H228">
        <f t="shared" si="77"/>
        <v>3.5932746472727382E-42</v>
      </c>
      <c r="I228">
        <f t="shared" si="78"/>
        <v>1.4003710105665443E-82</v>
      </c>
      <c r="J228">
        <f t="shared" si="79"/>
        <v>2.9645980245663265E-30</v>
      </c>
      <c r="K228">
        <f t="shared" si="89"/>
        <v>4989.1410866245942</v>
      </c>
      <c r="L228">
        <v>4867.7492309999998</v>
      </c>
      <c r="M228">
        <f t="shared" si="90"/>
        <v>121.39185562459443</v>
      </c>
      <c r="Z228">
        <v>1312</v>
      </c>
      <c r="AA228">
        <f t="shared" si="80"/>
        <v>12077.014939886663</v>
      </c>
      <c r="AB228">
        <f t="shared" si="81"/>
        <v>4.3236083415531602E-4</v>
      </c>
      <c r="AC228">
        <f t="shared" si="82"/>
        <v>5.0072098015306823</v>
      </c>
      <c r="AD228">
        <f t="shared" si="83"/>
        <v>119.34978567545701</v>
      </c>
      <c r="AE228">
        <f t="shared" si="84"/>
        <v>28.561350050894937</v>
      </c>
      <c r="AF228">
        <f t="shared" si="85"/>
        <v>5.1419510024647573E-5</v>
      </c>
      <c r="AG228">
        <f t="shared" si="86"/>
        <v>7.9646761339957521E-12</v>
      </c>
      <c r="AH228">
        <f t="shared" si="87"/>
        <v>6.9725205572291439E-35</v>
      </c>
      <c r="AI228">
        <f t="shared" si="88"/>
        <v>8.2015283690883534E-16</v>
      </c>
      <c r="AJ228">
        <f t="shared" si="91"/>
        <v>12229.933769194897</v>
      </c>
    </row>
    <row r="229" spans="1:36" x14ac:dyDescent="0.35">
      <c r="A229">
        <v>1171.3847659999999</v>
      </c>
      <c r="B229">
        <f t="shared" si="71"/>
        <v>1091.5711127488614</v>
      </c>
      <c r="C229">
        <f t="shared" si="72"/>
        <v>5.8250578700410628E-14</v>
      </c>
      <c r="D229">
        <f t="shared" si="73"/>
        <v>592.45269736309115</v>
      </c>
      <c r="E229">
        <f t="shared" si="74"/>
        <v>3359.6195183339446</v>
      </c>
      <c r="F229">
        <f t="shared" si="75"/>
        <v>9.4610017335141211E-2</v>
      </c>
      <c r="G229">
        <f t="shared" si="76"/>
        <v>8.6425038175664146E-27</v>
      </c>
      <c r="H229">
        <f t="shared" si="77"/>
        <v>8.0147799555777693E-42</v>
      </c>
      <c r="I229">
        <f t="shared" si="78"/>
        <v>4.6099724327810035E-82</v>
      </c>
      <c r="J229">
        <f t="shared" si="79"/>
        <v>4.1779931927775711E-30</v>
      </c>
      <c r="K229">
        <f t="shared" si="89"/>
        <v>5043.7379384632322</v>
      </c>
      <c r="L229">
        <v>4920.3886080000002</v>
      </c>
      <c r="M229">
        <f t="shared" si="90"/>
        <v>123.34933046323204</v>
      </c>
      <c r="Z229">
        <v>1314</v>
      </c>
      <c r="AA229">
        <f t="shared" si="80"/>
        <v>12252.396073502596</v>
      </c>
      <c r="AB229">
        <f t="shared" si="81"/>
        <v>5.58894135970945E-4</v>
      </c>
      <c r="AC229">
        <f t="shared" si="82"/>
        <v>4.5461784479475869</v>
      </c>
      <c r="AD229">
        <f t="shared" si="83"/>
        <v>106.86261305514864</v>
      </c>
      <c r="AE229">
        <f t="shared" si="84"/>
        <v>22.577162429501097</v>
      </c>
      <c r="AF229">
        <f t="shared" si="85"/>
        <v>8.2934423003712044E-5</v>
      </c>
      <c r="AG229">
        <f t="shared" si="86"/>
        <v>1.6219740119430452E-11</v>
      </c>
      <c r="AH229">
        <f t="shared" si="87"/>
        <v>2.3826254681392245E-34</v>
      </c>
      <c r="AI229">
        <f t="shared" si="88"/>
        <v>1.2238850964128431E-15</v>
      </c>
      <c r="AJ229">
        <f t="shared" si="91"/>
        <v>12386.38266926377</v>
      </c>
    </row>
    <row r="230" spans="1:36" x14ac:dyDescent="0.35">
      <c r="A230">
        <v>1172.6679690000001</v>
      </c>
      <c r="B230">
        <f t="shared" si="71"/>
        <v>1129.693175194943</v>
      </c>
      <c r="C230">
        <f t="shared" si="72"/>
        <v>7.4730076862070579E-14</v>
      </c>
      <c r="D230">
        <f t="shared" si="73"/>
        <v>577.49521992996358</v>
      </c>
      <c r="E230">
        <f t="shared" si="74"/>
        <v>3390.1995281594582</v>
      </c>
      <c r="F230">
        <f t="shared" si="75"/>
        <v>0.12152949896291458</v>
      </c>
      <c r="G230">
        <f t="shared" si="76"/>
        <v>1.582496067124079E-26</v>
      </c>
      <c r="H230">
        <f t="shared" si="77"/>
        <v>1.7842882120274041E-41</v>
      </c>
      <c r="I230">
        <f t="shared" si="78"/>
        <v>1.5148071015896999E-81</v>
      </c>
      <c r="J230">
        <f t="shared" si="79"/>
        <v>5.8864986747680921E-30</v>
      </c>
      <c r="K230">
        <f t="shared" si="89"/>
        <v>5097.509452783328</v>
      </c>
      <c r="L230">
        <v>4972.3867639999999</v>
      </c>
      <c r="M230">
        <f t="shared" si="90"/>
        <v>125.12268878332816</v>
      </c>
      <c r="Z230">
        <v>1316</v>
      </c>
      <c r="AA230">
        <f t="shared" si="80"/>
        <v>12423.433148870086</v>
      </c>
      <c r="AB230">
        <f t="shared" si="81"/>
        <v>7.211107549402522E-4</v>
      </c>
      <c r="AC230">
        <f t="shared" si="82"/>
        <v>4.1242747689921773</v>
      </c>
      <c r="AD230">
        <f t="shared" si="83"/>
        <v>95.51289351302691</v>
      </c>
      <c r="AE230">
        <f t="shared" si="84"/>
        <v>17.689143252812453</v>
      </c>
      <c r="AF230">
        <f t="shared" si="85"/>
        <v>1.3288567834714306E-4</v>
      </c>
      <c r="AG230">
        <f t="shared" si="86"/>
        <v>3.2780545612174593E-11</v>
      </c>
      <c r="AH230">
        <f t="shared" si="87"/>
        <v>8.069907785049875E-34</v>
      </c>
      <c r="AI230">
        <f t="shared" si="88"/>
        <v>1.822890703439672E-15</v>
      </c>
      <c r="AJ230">
        <f t="shared" si="91"/>
        <v>12540.760314401383</v>
      </c>
    </row>
    <row r="231" spans="1:36" x14ac:dyDescent="0.35">
      <c r="A231">
        <v>1173.951172</v>
      </c>
      <c r="B231">
        <f t="shared" si="71"/>
        <v>1168.8797646875048</v>
      </c>
      <c r="C231">
        <f t="shared" si="72"/>
        <v>9.5798090180893299E-14</v>
      </c>
      <c r="D231">
        <f t="shared" si="73"/>
        <v>562.72887708099938</v>
      </c>
      <c r="E231">
        <f t="shared" si="74"/>
        <v>3418.5686112148946</v>
      </c>
      <c r="F231">
        <f t="shared" si="75"/>
        <v>0.15553929281284487</v>
      </c>
      <c r="G231">
        <f t="shared" si="76"/>
        <v>2.8897941924363286E-26</v>
      </c>
      <c r="H231">
        <f t="shared" si="77"/>
        <v>3.9598480552411627E-41</v>
      </c>
      <c r="I231">
        <f t="shared" si="78"/>
        <v>4.9594117182041218E-81</v>
      </c>
      <c r="J231">
        <f t="shared" si="79"/>
        <v>8.2871729262870753E-30</v>
      </c>
      <c r="K231">
        <f t="shared" si="89"/>
        <v>5150.3327922762119</v>
      </c>
      <c r="L231">
        <v>5023.634153</v>
      </c>
      <c r="M231">
        <f t="shared" si="90"/>
        <v>126.69863927621191</v>
      </c>
      <c r="Z231">
        <v>1318</v>
      </c>
      <c r="AA231">
        <f t="shared" si="80"/>
        <v>12589.874567998542</v>
      </c>
      <c r="AB231">
        <f t="shared" si="81"/>
        <v>9.2867468213149928E-4</v>
      </c>
      <c r="AC231">
        <f t="shared" si="82"/>
        <v>3.7385149892393601</v>
      </c>
      <c r="AD231">
        <f t="shared" si="83"/>
        <v>85.217792658924608</v>
      </c>
      <c r="AE231">
        <f t="shared" si="84"/>
        <v>13.736973378123514</v>
      </c>
      <c r="AF231">
        <f t="shared" si="85"/>
        <v>2.1152318856873772E-4</v>
      </c>
      <c r="AG231">
        <f t="shared" si="86"/>
        <v>6.5748368426045223E-11</v>
      </c>
      <c r="AH231">
        <f t="shared" si="87"/>
        <v>2.7091196134166529E-33</v>
      </c>
      <c r="AI231">
        <f t="shared" si="88"/>
        <v>2.7099092216383754E-15</v>
      </c>
      <c r="AJ231">
        <f t="shared" si="91"/>
        <v>12692.568989222767</v>
      </c>
    </row>
    <row r="232" spans="1:36" x14ac:dyDescent="0.35">
      <c r="A232">
        <v>1175.232422</v>
      </c>
      <c r="B232">
        <f t="shared" si="71"/>
        <v>1209.0874868675796</v>
      </c>
      <c r="C232">
        <f t="shared" si="72"/>
        <v>1.2266512628155817E-13</v>
      </c>
      <c r="D232">
        <f t="shared" si="73"/>
        <v>548.18046524547321</v>
      </c>
      <c r="E232">
        <f t="shared" si="74"/>
        <v>3444.6288426615265</v>
      </c>
      <c r="F232">
        <f t="shared" si="75"/>
        <v>0.19826811929570942</v>
      </c>
      <c r="G232">
        <f t="shared" si="76"/>
        <v>5.2579573707478405E-26</v>
      </c>
      <c r="H232">
        <f t="shared" si="77"/>
        <v>8.7500054842741259E-41</v>
      </c>
      <c r="I232">
        <f t="shared" si="78"/>
        <v>1.6148660898586386E-80</v>
      </c>
      <c r="J232">
        <f t="shared" si="79"/>
        <v>1.1651731485246569E-29</v>
      </c>
      <c r="K232">
        <f t="shared" si="89"/>
        <v>5202.0950628938754</v>
      </c>
      <c r="L232">
        <v>5074.0292410000002</v>
      </c>
      <c r="M232">
        <f t="shared" si="90"/>
        <v>128.06582189387518</v>
      </c>
      <c r="Z232">
        <v>1320</v>
      </c>
      <c r="AA232">
        <f t="shared" si="80"/>
        <v>12751.472986712726</v>
      </c>
      <c r="AB232">
        <f t="shared" si="81"/>
        <v>1.1937529334932482E-3</v>
      </c>
      <c r="AC232">
        <f t="shared" si="82"/>
        <v>3.3861101658394159</v>
      </c>
      <c r="AD232">
        <f t="shared" si="83"/>
        <v>75.898051378174969</v>
      </c>
      <c r="AE232">
        <f t="shared" si="84"/>
        <v>10.573581819044144</v>
      </c>
      <c r="AF232">
        <f t="shared" si="85"/>
        <v>3.3448315269298207E-4</v>
      </c>
      <c r="AG232">
        <f t="shared" si="86"/>
        <v>1.3087307241097497E-10</v>
      </c>
      <c r="AH232">
        <f t="shared" si="87"/>
        <v>9.0143539137868403E-33</v>
      </c>
      <c r="AI232">
        <f t="shared" si="88"/>
        <v>4.0208973356106052E-15</v>
      </c>
      <c r="AJ232">
        <f t="shared" si="91"/>
        <v>12841.332258312003</v>
      </c>
    </row>
    <row r="233" spans="1:36" x14ac:dyDescent="0.35">
      <c r="A233">
        <v>1176.513672</v>
      </c>
      <c r="B233">
        <f t="shared" si="71"/>
        <v>1250.3937049256738</v>
      </c>
      <c r="C233">
        <f t="shared" si="72"/>
        <v>1.5694685669134037E-13</v>
      </c>
      <c r="D233">
        <f t="shared" si="73"/>
        <v>533.83180070166065</v>
      </c>
      <c r="E233">
        <f t="shared" si="74"/>
        <v>3468.3698831828578</v>
      </c>
      <c r="F233">
        <f t="shared" si="75"/>
        <v>0.25181657101875637</v>
      </c>
      <c r="G233">
        <f t="shared" si="76"/>
        <v>9.5409585297007767E-26</v>
      </c>
      <c r="H233">
        <f t="shared" si="77"/>
        <v>1.9274467009294076E-40</v>
      </c>
      <c r="I233">
        <f t="shared" si="78"/>
        <v>5.2391582661076352E-80</v>
      </c>
      <c r="J233">
        <f t="shared" si="79"/>
        <v>1.6369506865927527E-29</v>
      </c>
      <c r="K233">
        <f t="shared" si="89"/>
        <v>5252.8472053812111</v>
      </c>
      <c r="L233">
        <v>5123.6290369999997</v>
      </c>
      <c r="M233">
        <f t="shared" si="90"/>
        <v>129.2181683812114</v>
      </c>
      <c r="Z233">
        <v>1322</v>
      </c>
      <c r="AA233">
        <f t="shared" si="80"/>
        <v>12907.985923695718</v>
      </c>
      <c r="AB233">
        <f t="shared" si="81"/>
        <v>1.5316322803110528E-3</v>
      </c>
      <c r="AC233">
        <f t="shared" si="82"/>
        <v>3.0644565174732334</v>
      </c>
      <c r="AD233">
        <f t="shared" si="83"/>
        <v>67.478129798937658</v>
      </c>
      <c r="AE233">
        <f t="shared" si="84"/>
        <v>8.0667764160902031</v>
      </c>
      <c r="AF233">
        <f t="shared" si="85"/>
        <v>5.254446423570854E-4</v>
      </c>
      <c r="AG233">
        <f t="shared" si="86"/>
        <v>2.5853070591312941E-10</v>
      </c>
      <c r="AH233">
        <f t="shared" si="87"/>
        <v>2.9729516451978209E-32</v>
      </c>
      <c r="AI233">
        <f t="shared" si="88"/>
        <v>5.9547749834249235E-15</v>
      </c>
      <c r="AJ233">
        <f t="shared" si="91"/>
        <v>12986.5973435054</v>
      </c>
    </row>
    <row r="234" spans="1:36" x14ac:dyDescent="0.35">
      <c r="A234">
        <v>1177.794922</v>
      </c>
      <c r="B234">
        <f t="shared" si="71"/>
        <v>1292.8168274908253</v>
      </c>
      <c r="C234">
        <f t="shared" si="72"/>
        <v>2.006556471098175E-13</v>
      </c>
      <c r="D234">
        <f t="shared" si="73"/>
        <v>519.68700943793783</v>
      </c>
      <c r="E234">
        <f t="shared" si="74"/>
        <v>3489.7411853164658</v>
      </c>
      <c r="F234">
        <f t="shared" si="75"/>
        <v>0.3186650075878813</v>
      </c>
      <c r="G234">
        <f t="shared" si="76"/>
        <v>1.7266000784630735E-25</v>
      </c>
      <c r="H234">
        <f t="shared" si="77"/>
        <v>4.232536173813431E-40</v>
      </c>
      <c r="I234">
        <f t="shared" si="78"/>
        <v>1.6935778800772753E-79</v>
      </c>
      <c r="J234">
        <f t="shared" si="79"/>
        <v>2.2979564153750836E-29</v>
      </c>
      <c r="K234">
        <f t="shared" si="89"/>
        <v>5302.5636872528166</v>
      </c>
      <c r="L234">
        <v>5172.4157889999997</v>
      </c>
      <c r="M234">
        <f t="shared" si="90"/>
        <v>130.14789825281696</v>
      </c>
      <c r="Z234">
        <v>1324</v>
      </c>
      <c r="AA234">
        <f t="shared" si="80"/>
        <v>13059.176363954415</v>
      </c>
      <c r="AB234">
        <f t="shared" si="81"/>
        <v>1.9614795424118445E-3</v>
      </c>
      <c r="AC234">
        <f t="shared" si="82"/>
        <v>2.7711259519779499</v>
      </c>
      <c r="AD234">
        <f t="shared" si="83"/>
        <v>59.886304624855121</v>
      </c>
      <c r="AE234">
        <f t="shared" si="84"/>
        <v>6.0999282358825777</v>
      </c>
      <c r="AF234">
        <f t="shared" si="85"/>
        <v>8.2000432859530596E-4</v>
      </c>
      <c r="AG234">
        <f t="shared" si="86"/>
        <v>5.0683953256952072E-10</v>
      </c>
      <c r="AH234">
        <f t="shared" si="87"/>
        <v>9.7182463096366647E-32</v>
      </c>
      <c r="AI234">
        <f t="shared" si="88"/>
        <v>8.8020099426553899E-15</v>
      </c>
      <c r="AJ234">
        <f t="shared" si="91"/>
        <v>13127.936504251509</v>
      </c>
    </row>
    <row r="235" spans="1:36" x14ac:dyDescent="0.35">
      <c r="A235">
        <v>1179.076172</v>
      </c>
      <c r="B235">
        <f t="shared" si="71"/>
        <v>1336.3751145455471</v>
      </c>
      <c r="C235">
        <f t="shared" si="72"/>
        <v>2.5634060443023804E-13</v>
      </c>
      <c r="D235">
        <f t="shared" si="73"/>
        <v>505.74990945520074</v>
      </c>
      <c r="E235">
        <f t="shared" si="74"/>
        <v>3508.6970454047269</v>
      </c>
      <c r="F235">
        <f t="shared" si="75"/>
        <v>0.40179367783171649</v>
      </c>
      <c r="G235">
        <f t="shared" si="76"/>
        <v>3.1161352930108892E-25</v>
      </c>
      <c r="H235">
        <f t="shared" si="77"/>
        <v>9.2653798444729818E-40</v>
      </c>
      <c r="I235">
        <f t="shared" si="78"/>
        <v>5.454657412006778E-79</v>
      </c>
      <c r="J235">
        <f t="shared" si="79"/>
        <v>3.2233616931005638E-29</v>
      </c>
      <c r="K235">
        <f t="shared" si="89"/>
        <v>5351.2238630833062</v>
      </c>
      <c r="L235">
        <v>5220.3757409999998</v>
      </c>
      <c r="M235">
        <f t="shared" si="90"/>
        <v>130.84812208330641</v>
      </c>
      <c r="Z235">
        <v>1326</v>
      </c>
      <c r="AA235">
        <f t="shared" si="80"/>
        <v>13204.813354616677</v>
      </c>
      <c r="AB235">
        <f t="shared" si="81"/>
        <v>2.5072767187699443E-3</v>
      </c>
      <c r="AC235">
        <f t="shared" si="82"/>
        <v>2.5038568174418394</v>
      </c>
      <c r="AD235">
        <f t="shared" si="83"/>
        <v>53.054723955664826</v>
      </c>
      <c r="AE235">
        <f t="shared" si="84"/>
        <v>4.5718949981627039</v>
      </c>
      <c r="AF235">
        <f t="shared" si="85"/>
        <v>1.2712816500157795E-3</v>
      </c>
      <c r="AG235">
        <f t="shared" si="86"/>
        <v>9.8610996434760014E-10</v>
      </c>
      <c r="AH235">
        <f t="shared" si="87"/>
        <v>3.1487253073670481E-31</v>
      </c>
      <c r="AI235">
        <f t="shared" si="88"/>
        <v>1.298591283282041E-14</v>
      </c>
      <c r="AJ235">
        <f t="shared" si="91"/>
        <v>13264.947608947301</v>
      </c>
    </row>
    <row r="236" spans="1:36" x14ac:dyDescent="0.35">
      <c r="A236">
        <v>1180.357422</v>
      </c>
      <c r="B236">
        <f t="shared" si="71"/>
        <v>1381.0866554834481</v>
      </c>
      <c r="C236">
        <f t="shared" si="72"/>
        <v>3.2722816278650808E-13</v>
      </c>
      <c r="D236">
        <f t="shared" si="73"/>
        <v>492.02401394997906</v>
      </c>
      <c r="E236">
        <f t="shared" si="74"/>
        <v>3525.1967664353338</v>
      </c>
      <c r="F236">
        <f t="shared" si="75"/>
        <v>0.50476644060760401</v>
      </c>
      <c r="G236">
        <f t="shared" si="76"/>
        <v>5.6087444740379999E-25</v>
      </c>
      <c r="H236">
        <f t="shared" si="77"/>
        <v>2.0219482083636358E-39</v>
      </c>
      <c r="I236">
        <f t="shared" si="78"/>
        <v>1.7504448713953787E-78</v>
      </c>
      <c r="J236">
        <f t="shared" si="79"/>
        <v>4.5179077161666787E-29</v>
      </c>
      <c r="K236">
        <f t="shared" si="89"/>
        <v>5398.8122023093683</v>
      </c>
      <c r="L236">
        <v>5267.4993119999999</v>
      </c>
      <c r="M236">
        <f t="shared" si="90"/>
        <v>131.31289030936841</v>
      </c>
      <c r="Z236">
        <v>1328</v>
      </c>
      <c r="AA236">
        <f t="shared" si="80"/>
        <v>13344.672590972703</v>
      </c>
      <c r="AB236">
        <f t="shared" si="81"/>
        <v>3.1989685190630412E-3</v>
      </c>
      <c r="AC236">
        <f t="shared" si="82"/>
        <v>2.2605448980240297</v>
      </c>
      <c r="AD236">
        <f t="shared" si="83"/>
        <v>46.919423760310188</v>
      </c>
      <c r="AE236">
        <f t="shared" si="84"/>
        <v>3.3963667875158179</v>
      </c>
      <c r="AF236">
        <f t="shared" si="85"/>
        <v>1.9579602398432298E-3</v>
      </c>
      <c r="AG236">
        <f t="shared" si="86"/>
        <v>1.9040428970786777E-9</v>
      </c>
      <c r="AH236">
        <f t="shared" si="87"/>
        <v>1.0111799820025446E-30</v>
      </c>
      <c r="AI236">
        <f t="shared" si="88"/>
        <v>1.9122172908355869E-14</v>
      </c>
      <c r="AJ236">
        <f t="shared" si="91"/>
        <v>13397.254083349217</v>
      </c>
    </row>
    <row r="237" spans="1:36" x14ac:dyDescent="0.35">
      <c r="A237">
        <v>1181.638672</v>
      </c>
      <c r="B237">
        <f t="shared" si="71"/>
        <v>1426.9693466223885</v>
      </c>
      <c r="C237">
        <f t="shared" si="72"/>
        <v>4.1739880056836657E-13</v>
      </c>
      <c r="D237">
        <f t="shared" si="73"/>
        <v>478.51253490926729</v>
      </c>
      <c r="E237">
        <f t="shared" si="74"/>
        <v>3539.2048036188121</v>
      </c>
      <c r="F237">
        <f t="shared" si="75"/>
        <v>0.63182455355097178</v>
      </c>
      <c r="G237">
        <f t="shared" si="76"/>
        <v>1.0067921133309575E-24</v>
      </c>
      <c r="H237">
        <f t="shared" si="77"/>
        <v>4.3986668933402686E-39</v>
      </c>
      <c r="I237">
        <f t="shared" si="78"/>
        <v>5.5969064484048508E-78</v>
      </c>
      <c r="J237">
        <f t="shared" si="79"/>
        <v>6.327421023493386E-29</v>
      </c>
      <c r="K237">
        <f t="shared" si="89"/>
        <v>5445.3185097040196</v>
      </c>
      <c r="L237">
        <v>5313.781266</v>
      </c>
      <c r="M237">
        <f t="shared" si="90"/>
        <v>131.5372437040196</v>
      </c>
      <c r="Z237">
        <v>1330</v>
      </c>
      <c r="AA237">
        <f t="shared" si="80"/>
        <v>13478.536990686456</v>
      </c>
      <c r="AB237">
        <f t="shared" si="81"/>
        <v>4.0738672907897292E-3</v>
      </c>
      <c r="AC237">
        <f t="shared" si="82"/>
        <v>2.0392346724181394</v>
      </c>
      <c r="AD237">
        <f t="shared" si="83"/>
        <v>41.420310148924024</v>
      </c>
      <c r="AE237">
        <f t="shared" si="84"/>
        <v>2.5008044832963638</v>
      </c>
      <c r="AF237">
        <f t="shared" si="85"/>
        <v>2.995728251240832E-3</v>
      </c>
      <c r="AG237">
        <f t="shared" si="86"/>
        <v>3.6485863224608369E-9</v>
      </c>
      <c r="AH237">
        <f t="shared" si="87"/>
        <v>3.2186145350387649E-30</v>
      </c>
      <c r="AI237">
        <f t="shared" si="88"/>
        <v>2.810451709066845E-14</v>
      </c>
      <c r="AJ237">
        <f t="shared" si="91"/>
        <v>13524.504409590285</v>
      </c>
    </row>
    <row r="238" spans="1:36" x14ac:dyDescent="0.35">
      <c r="A238">
        <v>1182.9179690000001</v>
      </c>
      <c r="B238">
        <f t="shared" si="71"/>
        <v>1473.9682038549809</v>
      </c>
      <c r="C238">
        <f t="shared" si="72"/>
        <v>5.3181258948354206E-13</v>
      </c>
      <c r="D238">
        <f t="shared" si="73"/>
        <v>465.23848451956201</v>
      </c>
      <c r="E238">
        <f t="shared" si="74"/>
        <v>3550.6753162799887</v>
      </c>
      <c r="F238">
        <f t="shared" si="75"/>
        <v>0.78772778278244249</v>
      </c>
      <c r="G238">
        <f t="shared" si="76"/>
        <v>1.8007530458874961E-24</v>
      </c>
      <c r="H238">
        <f t="shared" si="77"/>
        <v>9.5280700736479392E-39</v>
      </c>
      <c r="I238">
        <f t="shared" si="78"/>
        <v>1.779919910693378E-77</v>
      </c>
      <c r="J238">
        <f t="shared" si="79"/>
        <v>8.8502381980285085E-29</v>
      </c>
      <c r="K238">
        <f t="shared" si="89"/>
        <v>5490.6697324373145</v>
      </c>
      <c r="L238">
        <v>5359.152255</v>
      </c>
      <c r="M238">
        <f t="shared" si="90"/>
        <v>131.51747743731448</v>
      </c>
      <c r="Z238">
        <v>1332</v>
      </c>
      <c r="AA238">
        <f t="shared" si="80"/>
        <v>13606.197254125229</v>
      </c>
      <c r="AB238">
        <f t="shared" si="81"/>
        <v>5.1783690899124164E-3</v>
      </c>
      <c r="AC238">
        <f t="shared" si="82"/>
        <v>1.8381108497514962</v>
      </c>
      <c r="AD238">
        <f t="shared" si="83"/>
        <v>36.501111518773499</v>
      </c>
      <c r="AE238">
        <f t="shared" si="84"/>
        <v>1.825121197798258</v>
      </c>
      <c r="AF238">
        <f t="shared" si="85"/>
        <v>4.5534169344470495E-3</v>
      </c>
      <c r="AG238">
        <f t="shared" si="86"/>
        <v>6.938555056992509E-9</v>
      </c>
      <c r="AH238">
        <f t="shared" si="87"/>
        <v>1.0154447276427661E-29</v>
      </c>
      <c r="AI238">
        <f t="shared" si="88"/>
        <v>4.1227703383173049E-14</v>
      </c>
      <c r="AJ238">
        <f t="shared" si="91"/>
        <v>13646.371329484517</v>
      </c>
    </row>
    <row r="239" spans="1:36" x14ac:dyDescent="0.35">
      <c r="A239">
        <v>1184.1992190000001</v>
      </c>
      <c r="B239">
        <f t="shared" si="71"/>
        <v>1522.2441445853517</v>
      </c>
      <c r="C239">
        <f t="shared" si="72"/>
        <v>6.7732038947939959E-13</v>
      </c>
      <c r="D239">
        <f t="shared" si="73"/>
        <v>452.16395272682354</v>
      </c>
      <c r="E239">
        <f t="shared" si="74"/>
        <v>3559.6184778576458</v>
      </c>
      <c r="F239">
        <f t="shared" si="75"/>
        <v>0.97886297799575195</v>
      </c>
      <c r="G239">
        <f t="shared" si="76"/>
        <v>3.2149905518169531E-24</v>
      </c>
      <c r="H239">
        <f t="shared" si="77"/>
        <v>2.0599019755721071E-38</v>
      </c>
      <c r="I239">
        <f t="shared" si="78"/>
        <v>5.6498873069635256E-77</v>
      </c>
      <c r="J239">
        <f t="shared" si="79"/>
        <v>1.2375620355260018E-28</v>
      </c>
      <c r="K239">
        <f t="shared" si="89"/>
        <v>5535.0054381478176</v>
      </c>
      <c r="L239">
        <v>5403.7547489999997</v>
      </c>
      <c r="M239">
        <f t="shared" si="90"/>
        <v>131.25068914781787</v>
      </c>
      <c r="Z239">
        <v>1334</v>
      </c>
      <c r="AA239">
        <f t="shared" si="80"/>
        <v>13727.452408787382</v>
      </c>
      <c r="AB239">
        <f t="shared" si="81"/>
        <v>6.5700449213028471E-3</v>
      </c>
      <c r="AC239">
        <f t="shared" si="82"/>
        <v>1.6554901947957041</v>
      </c>
      <c r="AD239">
        <f t="shared" si="83"/>
        <v>32.109304531935202</v>
      </c>
      <c r="AE239">
        <f t="shared" si="84"/>
        <v>1.3202327302123429</v>
      </c>
      <c r="AF239">
        <f t="shared" si="85"/>
        <v>6.8755726973567253E-3</v>
      </c>
      <c r="AG239">
        <f t="shared" si="86"/>
        <v>1.3095134624571522E-8</v>
      </c>
      <c r="AH239">
        <f t="shared" si="87"/>
        <v>3.1753414009741146E-29</v>
      </c>
      <c r="AI239">
        <f t="shared" si="88"/>
        <v>6.0363760482834332E-14</v>
      </c>
      <c r="AJ239">
        <f t="shared" si="91"/>
        <v>13762.550881875039</v>
      </c>
    </row>
    <row r="240" spans="1:36" x14ac:dyDescent="0.35">
      <c r="A240">
        <v>1185.4785159999999</v>
      </c>
      <c r="B240">
        <f t="shared" si="71"/>
        <v>1571.667116168047</v>
      </c>
      <c r="C240">
        <f t="shared" si="72"/>
        <v>8.6166329441221752E-13</v>
      </c>
      <c r="D240">
        <f t="shared" si="73"/>
        <v>439.33112486191578</v>
      </c>
      <c r="E240">
        <f t="shared" si="74"/>
        <v>3565.9876822716687</v>
      </c>
      <c r="F240">
        <f t="shared" si="75"/>
        <v>1.2115632690439575</v>
      </c>
      <c r="G240">
        <f t="shared" si="76"/>
        <v>5.719380980607944E-24</v>
      </c>
      <c r="H240">
        <f t="shared" si="77"/>
        <v>4.4343004542559798E-38</v>
      </c>
      <c r="I240">
        <f t="shared" si="78"/>
        <v>1.7837612702896962E-76</v>
      </c>
      <c r="J240">
        <f t="shared" si="79"/>
        <v>1.7282989976951079E-28</v>
      </c>
      <c r="K240">
        <f t="shared" si="89"/>
        <v>5578.1974865706761</v>
      </c>
      <c r="L240">
        <v>5447.4615169999997</v>
      </c>
      <c r="M240">
        <f t="shared" si="90"/>
        <v>130.73596957067639</v>
      </c>
      <c r="Z240">
        <v>1336</v>
      </c>
      <c r="AA240">
        <f t="shared" si="80"/>
        <v>13842.110335849477</v>
      </c>
      <c r="AB240">
        <f t="shared" si="81"/>
        <v>8.3201832053543517E-3</v>
      </c>
      <c r="AC240">
        <f t="shared" si="82"/>
        <v>1.489813651658495</v>
      </c>
      <c r="AD240">
        <f t="shared" si="83"/>
        <v>28.196017726147677</v>
      </c>
      <c r="AE240">
        <f t="shared" si="84"/>
        <v>0.94657732604512701</v>
      </c>
      <c r="AF240">
        <f t="shared" si="85"/>
        <v>1.0313754626941063E-2</v>
      </c>
      <c r="AG240">
        <f t="shared" si="86"/>
        <v>2.4527168359960256E-8</v>
      </c>
      <c r="AH240">
        <f t="shared" si="87"/>
        <v>9.8417284694600837E-29</v>
      </c>
      <c r="AI240">
        <f t="shared" si="88"/>
        <v>8.8214009192226332E-14</v>
      </c>
      <c r="AJ240">
        <f t="shared" si="91"/>
        <v>13872.761378515688</v>
      </c>
    </row>
    <row r="241" spans="1:36" x14ac:dyDescent="0.35">
      <c r="A241">
        <v>1186.7578129999999</v>
      </c>
      <c r="B241">
        <f t="shared" si="71"/>
        <v>1622.3265952498491</v>
      </c>
      <c r="C241">
        <f t="shared" si="72"/>
        <v>1.095340896130568E-12</v>
      </c>
      <c r="D241">
        <f t="shared" si="73"/>
        <v>426.72194546832532</v>
      </c>
      <c r="E241">
        <f t="shared" si="74"/>
        <v>3569.7847067188914</v>
      </c>
      <c r="F241">
        <f t="shared" si="75"/>
        <v>1.4941484978787258</v>
      </c>
      <c r="G241">
        <f t="shared" si="76"/>
        <v>1.0147211986005413E-23</v>
      </c>
      <c r="H241">
        <f t="shared" si="77"/>
        <v>9.5159479321478004E-38</v>
      </c>
      <c r="I241">
        <f t="shared" si="78"/>
        <v>5.6112180273309042E-76</v>
      </c>
      <c r="J241">
        <f t="shared" si="79"/>
        <v>2.4117532516769419E-28</v>
      </c>
      <c r="K241">
        <f t="shared" si="89"/>
        <v>5620.3273959349463</v>
      </c>
      <c r="L241">
        <v>5490.3548650000002</v>
      </c>
      <c r="M241">
        <f t="shared" si="90"/>
        <v>129.97253093494601</v>
      </c>
      <c r="Z241">
        <v>1338</v>
      </c>
      <c r="AA241">
        <f t="shared" si="80"/>
        <v>13949.988276904343</v>
      </c>
      <c r="AB241">
        <f t="shared" si="81"/>
        <v>1.0516873561352938E-2</v>
      </c>
      <c r="AC241">
        <f t="shared" si="82"/>
        <v>1.3396387726301677</v>
      </c>
      <c r="AD241">
        <f t="shared" si="83"/>
        <v>24.715916371830577</v>
      </c>
      <c r="AE241">
        <f t="shared" si="84"/>
        <v>0.67267999993485961</v>
      </c>
      <c r="AF241">
        <f t="shared" si="85"/>
        <v>1.5369550569171705E-2</v>
      </c>
      <c r="AG241">
        <f t="shared" si="86"/>
        <v>4.5591236666611909E-8</v>
      </c>
      <c r="AH241">
        <f t="shared" si="87"/>
        <v>3.0234246376049819E-28</v>
      </c>
      <c r="AI241">
        <f t="shared" si="88"/>
        <v>1.2866871473953964E-13</v>
      </c>
      <c r="AJ241">
        <f t="shared" si="91"/>
        <v>13976.742398518458</v>
      </c>
    </row>
    <row r="242" spans="1:36" x14ac:dyDescent="0.35">
      <c r="A242">
        <v>1188.0371090000001</v>
      </c>
      <c r="B242">
        <f t="shared" si="71"/>
        <v>1674.2390418742805</v>
      </c>
      <c r="C242">
        <f t="shared" si="72"/>
        <v>1.3913269522922614E-12</v>
      </c>
      <c r="D242">
        <f t="shared" si="73"/>
        <v>414.33819006914484</v>
      </c>
      <c r="E242">
        <f t="shared" si="74"/>
        <v>3571.0013174046512</v>
      </c>
      <c r="F242">
        <f t="shared" si="75"/>
        <v>1.835966812142001</v>
      </c>
      <c r="G242">
        <f t="shared" si="76"/>
        <v>1.7954471553678466E-23</v>
      </c>
      <c r="H242">
        <f t="shared" si="77"/>
        <v>2.0357625418936362E-37</v>
      </c>
      <c r="I242">
        <f t="shared" si="78"/>
        <v>1.7587359430473258E-75</v>
      </c>
      <c r="J242">
        <f t="shared" si="79"/>
        <v>3.3628604792301053E-28</v>
      </c>
      <c r="K242">
        <f t="shared" si="89"/>
        <v>5661.41451616022</v>
      </c>
      <c r="L242">
        <v>5532.4535340000002</v>
      </c>
      <c r="M242">
        <f t="shared" si="90"/>
        <v>128.96098216021983</v>
      </c>
      <c r="Z242">
        <v>1340</v>
      </c>
      <c r="AA242">
        <f t="shared" si="80"/>
        <v>14050.91331902116</v>
      </c>
      <c r="AB242">
        <f t="shared" si="81"/>
        <v>1.3268738315659594E-2</v>
      </c>
      <c r="AC242">
        <f t="shared" si="82"/>
        <v>1.2036324565662173</v>
      </c>
      <c r="AD242">
        <f t="shared" si="83"/>
        <v>21.627071974266766</v>
      </c>
      <c r="AE242">
        <f t="shared" si="84"/>
        <v>0.47381384811697175</v>
      </c>
      <c r="AF242">
        <f t="shared" si="85"/>
        <v>2.2753174528423906E-2</v>
      </c>
      <c r="AG242">
        <f t="shared" si="86"/>
        <v>8.4103069972001086E-8</v>
      </c>
      <c r="AH242">
        <f t="shared" si="87"/>
        <v>9.2060585533722294E-28</v>
      </c>
      <c r="AI242">
        <f t="shared" si="88"/>
        <v>1.8731928616605501E-13</v>
      </c>
      <c r="AJ242">
        <f t="shared" si="91"/>
        <v>14074.253859297056</v>
      </c>
    </row>
    <row r="243" spans="1:36" x14ac:dyDescent="0.35">
      <c r="A243">
        <v>1189.3164059999999</v>
      </c>
      <c r="B243">
        <f t="shared" si="71"/>
        <v>1727.4207018631221</v>
      </c>
      <c r="C243">
        <f t="shared" si="72"/>
        <v>1.7659460884535576E-12</v>
      </c>
      <c r="D243">
        <f t="shared" si="73"/>
        <v>402.18133483140468</v>
      </c>
      <c r="E243">
        <f t="shared" si="74"/>
        <v>3569.6348767727559</v>
      </c>
      <c r="F243">
        <f t="shared" si="75"/>
        <v>2.2478091246557708</v>
      </c>
      <c r="G243">
        <f t="shared" si="76"/>
        <v>3.1683058262953229E-23</v>
      </c>
      <c r="H243">
        <f t="shared" si="77"/>
        <v>4.3416100965816033E-37</v>
      </c>
      <c r="I243">
        <f t="shared" si="78"/>
        <v>5.4924737782928591E-75</v>
      </c>
      <c r="J243">
        <f t="shared" si="79"/>
        <v>4.6854038888783135E-28</v>
      </c>
      <c r="K243">
        <f t="shared" si="89"/>
        <v>5701.4847225919402</v>
      </c>
      <c r="L243">
        <v>5573.781583</v>
      </c>
      <c r="M243">
        <f t="shared" si="90"/>
        <v>127.70313959194027</v>
      </c>
      <c r="Z243">
        <v>1342</v>
      </c>
      <c r="AA243">
        <f t="shared" si="80"/>
        <v>14144.722856326935</v>
      </c>
      <c r="AB243">
        <f t="shared" si="81"/>
        <v>1.6709437050066583E-2</v>
      </c>
      <c r="AC243">
        <f t="shared" si="82"/>
        <v>1.0805639990971803</v>
      </c>
      <c r="AD243">
        <f t="shared" si="83"/>
        <v>18.890819586652409</v>
      </c>
      <c r="AE243">
        <f t="shared" si="84"/>
        <v>0.33079108754595549</v>
      </c>
      <c r="AF243">
        <f t="shared" si="85"/>
        <v>3.3462569378099286E-2</v>
      </c>
      <c r="AG243">
        <f t="shared" si="86"/>
        <v>1.5397096830980239E-7</v>
      </c>
      <c r="AH243">
        <f t="shared" si="87"/>
        <v>2.7784023261394404E-27</v>
      </c>
      <c r="AI243">
        <f t="shared" si="88"/>
        <v>2.7218623251657101E-13</v>
      </c>
      <c r="AJ243">
        <f t="shared" si="91"/>
        <v>14165.075203160628</v>
      </c>
    </row>
    <row r="244" spans="1:36" x14ac:dyDescent="0.35">
      <c r="A244">
        <v>1190.595703</v>
      </c>
      <c r="B244">
        <f t="shared" si="71"/>
        <v>1781.8873376962786</v>
      </c>
      <c r="C244">
        <f t="shared" si="72"/>
        <v>2.2397211461643194E-12</v>
      </c>
      <c r="D244">
        <f t="shared" si="73"/>
        <v>390.252620554114</v>
      </c>
      <c r="E244">
        <f t="shared" si="74"/>
        <v>3565.6883473380044</v>
      </c>
      <c r="F244">
        <f t="shared" si="75"/>
        <v>2.7420634647718924</v>
      </c>
      <c r="G244">
        <f t="shared" si="76"/>
        <v>5.5758354072443692E-23</v>
      </c>
      <c r="H244">
        <f t="shared" si="77"/>
        <v>9.230450481630729E-37</v>
      </c>
      <c r="I244">
        <f t="shared" si="78"/>
        <v>1.709065920162082E-74</v>
      </c>
      <c r="J244">
        <f t="shared" si="79"/>
        <v>6.5229990110601642E-28</v>
      </c>
      <c r="K244">
        <f t="shared" si="89"/>
        <v>5740.5703690531709</v>
      </c>
      <c r="L244">
        <v>5614.3683149999997</v>
      </c>
      <c r="M244">
        <f t="shared" si="90"/>
        <v>126.2020540531712</v>
      </c>
      <c r="Z244">
        <v>1344</v>
      </c>
      <c r="AA244">
        <f t="shared" si="80"/>
        <v>14231.265026385696</v>
      </c>
      <c r="AB244">
        <f t="shared" si="81"/>
        <v>2.100309133732068E-2</v>
      </c>
      <c r="AC244">
        <f t="shared" si="82"/>
        <v>0.96929845506112533</v>
      </c>
      <c r="AD244">
        <f t="shared" si="83"/>
        <v>16.47160585293615</v>
      </c>
      <c r="AE244">
        <f t="shared" si="84"/>
        <v>0.22890046040817538</v>
      </c>
      <c r="AF244">
        <f t="shared" si="85"/>
        <v>4.8889210926173293E-2</v>
      </c>
      <c r="AG244">
        <f t="shared" si="86"/>
        <v>2.7974501030910011E-7</v>
      </c>
      <c r="AH244">
        <f t="shared" si="87"/>
        <v>8.3111926855239755E-27</v>
      </c>
      <c r="AI244">
        <f t="shared" si="88"/>
        <v>3.947516404795288E-13</v>
      </c>
      <c r="AJ244">
        <f t="shared" si="91"/>
        <v>14249.004723736109</v>
      </c>
    </row>
    <row r="245" spans="1:36" x14ac:dyDescent="0.35">
      <c r="A245">
        <v>1191.873047</v>
      </c>
      <c r="B245">
        <f t="shared" si="71"/>
        <v>1837.5682299702316</v>
      </c>
      <c r="C245">
        <f t="shared" si="72"/>
        <v>2.8374088102000896E-12</v>
      </c>
      <c r="D245">
        <f t="shared" si="73"/>
        <v>378.57070575785764</v>
      </c>
      <c r="E245">
        <f t="shared" si="74"/>
        <v>3559.1821908091033</v>
      </c>
      <c r="F245">
        <f t="shared" si="75"/>
        <v>3.3318917039413014</v>
      </c>
      <c r="G245">
        <f t="shared" si="76"/>
        <v>9.7779789506676332E-23</v>
      </c>
      <c r="H245">
        <f t="shared" si="77"/>
        <v>1.9540981310881569E-36</v>
      </c>
      <c r="I245">
        <f t="shared" si="78"/>
        <v>5.2896154928791449E-74</v>
      </c>
      <c r="J245">
        <f t="shared" si="79"/>
        <v>9.0696616161722753E-28</v>
      </c>
      <c r="K245">
        <f t="shared" si="89"/>
        <v>5778.653018241137</v>
      </c>
      <c r="L245">
        <v>5654.1881549999998</v>
      </c>
      <c r="M245">
        <f t="shared" si="90"/>
        <v>124.46486324113721</v>
      </c>
      <c r="Z245">
        <v>1346</v>
      </c>
      <c r="AA245">
        <f t="shared" si="80"/>
        <v>14310.399119736821</v>
      </c>
      <c r="AB245">
        <f t="shared" si="81"/>
        <v>2.635080192881701E-2</v>
      </c>
      <c r="AC245">
        <f t="shared" si="82"/>
        <v>0.86879031184711242</v>
      </c>
      <c r="AD245">
        <f t="shared" si="83"/>
        <v>14.336830444418863</v>
      </c>
      <c r="AE245">
        <f t="shared" si="84"/>
        <v>0.15699519065780376</v>
      </c>
      <c r="AF245">
        <f t="shared" si="85"/>
        <v>7.0958304143969614E-2</v>
      </c>
      <c r="AG245">
        <f t="shared" si="86"/>
        <v>5.0440847241767514E-7</v>
      </c>
      <c r="AH245">
        <f t="shared" si="87"/>
        <v>2.4642137936807963E-26</v>
      </c>
      <c r="AI245">
        <f t="shared" si="88"/>
        <v>5.7142055888905504E-13</v>
      </c>
      <c r="AJ245">
        <f t="shared" si="91"/>
        <v>14325.859045294228</v>
      </c>
    </row>
    <row r="246" spans="1:36" x14ac:dyDescent="0.35">
      <c r="A246">
        <v>1193.1523440000001</v>
      </c>
      <c r="B246">
        <f t="shared" si="71"/>
        <v>1894.6486267395114</v>
      </c>
      <c r="C246">
        <f t="shared" si="72"/>
        <v>3.5931509398767484E-12</v>
      </c>
      <c r="D246">
        <f t="shared" si="73"/>
        <v>367.1005882566937</v>
      </c>
      <c r="E246">
        <f t="shared" si="74"/>
        <v>3550.1106097830329</v>
      </c>
      <c r="F246">
        <f t="shared" si="75"/>
        <v>4.035137092723744</v>
      </c>
      <c r="G246">
        <f t="shared" si="76"/>
        <v>1.711553572467485E-22</v>
      </c>
      <c r="H246">
        <f t="shared" si="77"/>
        <v>4.1287374689877435E-36</v>
      </c>
      <c r="I246">
        <f t="shared" si="78"/>
        <v>1.634045971524671E-73</v>
      </c>
      <c r="J246">
        <f t="shared" si="79"/>
        <v>1.2607125273855199E-27</v>
      </c>
      <c r="K246">
        <f t="shared" si="89"/>
        <v>5815.8949618719653</v>
      </c>
      <c r="L246">
        <v>5693.4031450000002</v>
      </c>
      <c r="M246">
        <f t="shared" si="90"/>
        <v>122.49181687196506</v>
      </c>
      <c r="Z246">
        <v>1348</v>
      </c>
      <c r="AA246">
        <f t="shared" si="80"/>
        <v>14381.995961047081</v>
      </c>
      <c r="AB246">
        <f t="shared" si="81"/>
        <v>3.2998459452414246E-2</v>
      </c>
      <c r="AC246">
        <f t="shared" si="82"/>
        <v>0.77807747081232803</v>
      </c>
      <c r="AD246">
        <f t="shared" si="83"/>
        <v>12.45668329577129</v>
      </c>
      <c r="AE246">
        <f t="shared" si="84"/>
        <v>0.10672664244064031</v>
      </c>
      <c r="AF246">
        <f t="shared" si="85"/>
        <v>0.10231277970702507</v>
      </c>
      <c r="AG246">
        <f t="shared" si="86"/>
        <v>9.0260744679187337E-7</v>
      </c>
      <c r="AH246">
        <f t="shared" si="87"/>
        <v>7.2416950652559592E-26</v>
      </c>
      <c r="AI246">
        <f t="shared" si="88"/>
        <v>8.2558521863589702E-13</v>
      </c>
      <c r="AJ246">
        <f t="shared" si="91"/>
        <v>14395.472760597871</v>
      </c>
    </row>
    <row r="247" spans="1:36" x14ac:dyDescent="0.35">
      <c r="A247">
        <v>1194.4296879999999</v>
      </c>
      <c r="B247">
        <f t="shared" si="71"/>
        <v>1952.9687588407271</v>
      </c>
      <c r="C247">
        <f t="shared" si="72"/>
        <v>4.5450794053749965E-12</v>
      </c>
      <c r="D247">
        <f t="shared" si="73"/>
        <v>355.87776330081425</v>
      </c>
      <c r="E247">
        <f t="shared" si="74"/>
        <v>3538.5208601110903</v>
      </c>
      <c r="F247">
        <f t="shared" si="75"/>
        <v>4.8677226336488051</v>
      </c>
      <c r="G247">
        <f t="shared" si="76"/>
        <v>2.985326075781502E-22</v>
      </c>
      <c r="H247">
        <f t="shared" si="77"/>
        <v>8.6864772347624787E-36</v>
      </c>
      <c r="I247">
        <f t="shared" si="78"/>
        <v>5.0209247784309877E-73</v>
      </c>
      <c r="J247">
        <f t="shared" si="79"/>
        <v>1.7501915225113756E-27</v>
      </c>
      <c r="K247">
        <f t="shared" si="89"/>
        <v>5852.2351048862847</v>
      </c>
      <c r="L247">
        <v>5731.939343</v>
      </c>
      <c r="M247">
        <f t="shared" si="90"/>
        <v>120.29576188628471</v>
      </c>
      <c r="Z247">
        <v>1350</v>
      </c>
      <c r="AA247">
        <f t="shared" si="80"/>
        <v>14445.938260431534</v>
      </c>
      <c r="AB247">
        <f t="shared" si="81"/>
        <v>4.1246082559323244E-2</v>
      </c>
      <c r="AC247">
        <f t="shared" si="82"/>
        <v>0.69627553258284947</v>
      </c>
      <c r="AD247">
        <f t="shared" si="83"/>
        <v>10.803979788705645</v>
      </c>
      <c r="AE247">
        <f t="shared" si="84"/>
        <v>7.1912793817394807E-2</v>
      </c>
      <c r="AF247">
        <f t="shared" si="85"/>
        <v>0.14655242096593576</v>
      </c>
      <c r="AG247">
        <f t="shared" si="86"/>
        <v>1.6029204426359773E-6</v>
      </c>
      <c r="AH247">
        <f t="shared" si="87"/>
        <v>2.1093512216829631E-25</v>
      </c>
      <c r="AI247">
        <f t="shared" si="88"/>
        <v>1.1905347729644098E-12</v>
      </c>
      <c r="AJ247">
        <f t="shared" si="91"/>
        <v>14457.698228653086</v>
      </c>
    </row>
    <row r="248" spans="1:36" x14ac:dyDescent="0.35">
      <c r="A248">
        <v>1195.7070309999999</v>
      </c>
      <c r="B248">
        <f t="shared" si="71"/>
        <v>2012.6287393316481</v>
      </c>
      <c r="C248">
        <f t="shared" si="72"/>
        <v>5.7448234657937198E-12</v>
      </c>
      <c r="D248">
        <f t="shared" si="73"/>
        <v>344.88478996682511</v>
      </c>
      <c r="E248">
        <f t="shared" si="74"/>
        <v>3524.425994769731</v>
      </c>
      <c r="F248">
        <f t="shared" si="75"/>
        <v>5.8508851104812054</v>
      </c>
      <c r="G248">
        <f t="shared" si="76"/>
        <v>5.1930776782724224E-22</v>
      </c>
      <c r="H248">
        <f t="shared" si="77"/>
        <v>1.8218908477228412E-35</v>
      </c>
      <c r="I248">
        <f t="shared" si="78"/>
        <v>1.5372024161121033E-72</v>
      </c>
      <c r="J248">
        <f t="shared" si="79"/>
        <v>2.42782901815041E-27</v>
      </c>
      <c r="K248">
        <f t="shared" si="89"/>
        <v>5887.7904091786913</v>
      </c>
      <c r="L248">
        <v>5769.908461</v>
      </c>
      <c r="M248">
        <f t="shared" si="90"/>
        <v>117.88194817869135</v>
      </c>
      <c r="Z248">
        <v>1352</v>
      </c>
      <c r="AA248">
        <f t="shared" si="80"/>
        <v>14502.120933605978</v>
      </c>
      <c r="AB248">
        <f t="shared" si="81"/>
        <v>5.1458954862558505E-2</v>
      </c>
      <c r="AC248">
        <f t="shared" si="82"/>
        <v>0.62257238086035105</v>
      </c>
      <c r="AD248">
        <f t="shared" si="83"/>
        <v>9.3539957787175254</v>
      </c>
      <c r="AE248">
        <f t="shared" si="84"/>
        <v>4.8027092078479126E-2</v>
      </c>
      <c r="AF248">
        <f t="shared" si="85"/>
        <v>0.20854153546533077</v>
      </c>
      <c r="AG248">
        <f t="shared" si="86"/>
        <v>2.8250200785455335E-6</v>
      </c>
      <c r="AH248">
        <f t="shared" si="87"/>
        <v>6.0898189347768583E-25</v>
      </c>
      <c r="AI248">
        <f t="shared" si="88"/>
        <v>1.7135484549686227E-12</v>
      </c>
      <c r="AJ248">
        <f t="shared" si="91"/>
        <v>14512.405532172983</v>
      </c>
    </row>
    <row r="249" spans="1:36" x14ac:dyDescent="0.35">
      <c r="A249">
        <v>1196.986328</v>
      </c>
      <c r="B249">
        <f t="shared" si="71"/>
        <v>2073.7365249734917</v>
      </c>
      <c r="C249">
        <f t="shared" si="72"/>
        <v>7.2583189482647147E-12</v>
      </c>
      <c r="D249">
        <f t="shared" si="73"/>
        <v>334.10537687602505</v>
      </c>
      <c r="E249">
        <f t="shared" si="74"/>
        <v>3507.8290429778363</v>
      </c>
      <c r="F249">
        <f t="shared" si="75"/>
        <v>7.0091315207987428</v>
      </c>
      <c r="G249">
        <f t="shared" si="76"/>
        <v>9.0168519356471779E-22</v>
      </c>
      <c r="H249">
        <f t="shared" si="77"/>
        <v>3.8136647936871089E-35</v>
      </c>
      <c r="I249">
        <f t="shared" si="78"/>
        <v>4.6972799792444735E-72</v>
      </c>
      <c r="J249">
        <f t="shared" si="79"/>
        <v>3.3669014000714236E-27</v>
      </c>
      <c r="K249">
        <f t="shared" si="89"/>
        <v>5922.6800763481588</v>
      </c>
      <c r="L249">
        <v>5807.424516</v>
      </c>
      <c r="M249">
        <f t="shared" si="90"/>
        <v>115.25556034815872</v>
      </c>
      <c r="Z249">
        <v>1354</v>
      </c>
      <c r="AA249">
        <f t="shared" si="80"/>
        <v>14550.451389647906</v>
      </c>
      <c r="AB249">
        <f t="shared" si="81"/>
        <v>6.4080874386920839E-2</v>
      </c>
      <c r="AC249">
        <f t="shared" si="82"/>
        <v>0.55622305832496199</v>
      </c>
      <c r="AD249">
        <f t="shared" si="83"/>
        <v>8.0843041152505837</v>
      </c>
      <c r="AE249">
        <f t="shared" si="84"/>
        <v>3.1791662444086634E-2</v>
      </c>
      <c r="AF249">
        <f t="shared" si="85"/>
        <v>0.29480075622573365</v>
      </c>
      <c r="AG249">
        <f t="shared" si="86"/>
        <v>4.9411453103272726E-6</v>
      </c>
      <c r="AH249">
        <f t="shared" si="87"/>
        <v>1.7426359839816622E-24</v>
      </c>
      <c r="AI249">
        <f t="shared" si="88"/>
        <v>2.4616416062623596E-12</v>
      </c>
      <c r="AJ249">
        <f t="shared" si="91"/>
        <v>14559.482595055686</v>
      </c>
    </row>
    <row r="250" spans="1:36" x14ac:dyDescent="0.35">
      <c r="A250">
        <v>1198.2617190000001</v>
      </c>
      <c r="B250">
        <f t="shared" si="71"/>
        <v>2136.0220937197801</v>
      </c>
      <c r="C250">
        <f t="shared" si="72"/>
        <v>9.1570399278950436E-12</v>
      </c>
      <c r="D250">
        <f t="shared" si="73"/>
        <v>323.58815726771508</v>
      </c>
      <c r="E250">
        <f t="shared" si="74"/>
        <v>3488.8471230176065</v>
      </c>
      <c r="F250">
        <f t="shared" si="75"/>
        <v>8.3617663111027163</v>
      </c>
      <c r="G250">
        <f t="shared" si="76"/>
        <v>1.5587883473421998E-21</v>
      </c>
      <c r="H250">
        <f t="shared" si="77"/>
        <v>7.9403144754597444E-35</v>
      </c>
      <c r="I250">
        <f t="shared" si="78"/>
        <v>1.4253166022903223E-71</v>
      </c>
      <c r="J250">
        <f t="shared" si="79"/>
        <v>4.6609317290631071E-27</v>
      </c>
      <c r="K250">
        <f t="shared" si="89"/>
        <v>5956.8191403162136</v>
      </c>
      <c r="L250">
        <v>5844.3794420000004</v>
      </c>
      <c r="M250">
        <f t="shared" si="90"/>
        <v>112.43969831621325</v>
      </c>
      <c r="Z250">
        <v>1356</v>
      </c>
      <c r="AA250">
        <f t="shared" si="80"/>
        <v>14590.849785263012</v>
      </c>
      <c r="AB250">
        <f t="shared" si="81"/>
        <v>7.9649877064187913E-2</v>
      </c>
      <c r="AC250">
        <f t="shared" si="82"/>
        <v>0.4965449273393871</v>
      </c>
      <c r="AD250">
        <f t="shared" si="83"/>
        <v>6.9746140709485758</v>
      </c>
      <c r="AE250">
        <f t="shared" si="84"/>
        <v>2.0858688630659511E-2</v>
      </c>
      <c r="AF250">
        <f t="shared" si="85"/>
        <v>0.41400070078431356</v>
      </c>
      <c r="AG250">
        <f t="shared" si="86"/>
        <v>8.5768976735256961E-6</v>
      </c>
      <c r="AH250">
        <f t="shared" si="87"/>
        <v>4.9426037130001283E-24</v>
      </c>
      <c r="AI250">
        <f t="shared" si="88"/>
        <v>3.5296154077410395E-12</v>
      </c>
      <c r="AJ250">
        <f t="shared" si="91"/>
        <v>14598.83546210468</v>
      </c>
    </row>
    <row r="251" spans="1:36" x14ac:dyDescent="0.35">
      <c r="A251">
        <v>1199.5390629999999</v>
      </c>
      <c r="B251">
        <f t="shared" si="71"/>
        <v>2199.7808999610806</v>
      </c>
      <c r="C251">
        <f t="shared" si="72"/>
        <v>1.1547772932416842E-11</v>
      </c>
      <c r="D251">
        <f t="shared" si="73"/>
        <v>313.28385730873083</v>
      </c>
      <c r="E251">
        <f t="shared" si="74"/>
        <v>3467.4391557810877</v>
      </c>
      <c r="F251">
        <f t="shared" si="75"/>
        <v>9.9421124791252211</v>
      </c>
      <c r="G251">
        <f t="shared" si="76"/>
        <v>2.6897768360496519E-21</v>
      </c>
      <c r="H251">
        <f t="shared" si="77"/>
        <v>1.6499627175482912E-34</v>
      </c>
      <c r="I251">
        <f t="shared" si="78"/>
        <v>4.3166208580422694E-71</v>
      </c>
      <c r="J251">
        <f t="shared" si="79"/>
        <v>6.4505203835477759E-27</v>
      </c>
      <c r="K251">
        <f t="shared" si="89"/>
        <v>5990.4460255300355</v>
      </c>
      <c r="L251">
        <v>5881.0123139999996</v>
      </c>
      <c r="M251">
        <f t="shared" si="90"/>
        <v>109.43371153003591</v>
      </c>
      <c r="Z251">
        <v>1358</v>
      </c>
      <c r="AA251">
        <f t="shared" si="80"/>
        <v>14623.249244579883</v>
      </c>
      <c r="AB251">
        <f t="shared" si="81"/>
        <v>9.8816849522357017E-2</v>
      </c>
      <c r="AC251">
        <f t="shared" si="82"/>
        <v>0.44291310741152445</v>
      </c>
      <c r="AD251">
        <f t="shared" si="83"/>
        <v>6.0066148734543576</v>
      </c>
      <c r="AE251">
        <f t="shared" si="84"/>
        <v>1.3564618374891183E-2</v>
      </c>
      <c r="AF251">
        <f t="shared" si="85"/>
        <v>0.57757716660633462</v>
      </c>
      <c r="AG251">
        <f t="shared" si="86"/>
        <v>1.4775063207119235E-5</v>
      </c>
      <c r="AH251">
        <f t="shared" si="87"/>
        <v>1.389478146413285E-23</v>
      </c>
      <c r="AI251">
        <f t="shared" si="88"/>
        <v>5.0513106555332351E-12</v>
      </c>
      <c r="AJ251">
        <f t="shared" si="91"/>
        <v>14630.388745970324</v>
      </c>
    </row>
    <row r="252" spans="1:36" x14ac:dyDescent="0.35">
      <c r="A252">
        <v>1200.8164059999999</v>
      </c>
      <c r="B252">
        <f t="shared" si="71"/>
        <v>2264.9304516594298</v>
      </c>
      <c r="C252">
        <f t="shared" si="72"/>
        <v>1.455159380695055E-11</v>
      </c>
      <c r="D252">
        <f t="shared" si="73"/>
        <v>303.20812427452137</v>
      </c>
      <c r="E252">
        <f t="shared" si="74"/>
        <v>3443.6778678899309</v>
      </c>
      <c r="F252">
        <f t="shared" si="75"/>
        <v>11.778433659774338</v>
      </c>
      <c r="G252">
        <f t="shared" si="76"/>
        <v>4.6288927542823123E-21</v>
      </c>
      <c r="H252">
        <f t="shared" si="77"/>
        <v>3.4179272489763925E-34</v>
      </c>
      <c r="I252">
        <f t="shared" si="78"/>
        <v>1.3025798927597487E-70</v>
      </c>
      <c r="J252">
        <f t="shared" si="79"/>
        <v>8.9203065171572557E-27</v>
      </c>
      <c r="K252">
        <f t="shared" si="89"/>
        <v>6023.5948774836706</v>
      </c>
      <c r="L252">
        <v>5917.340064</v>
      </c>
      <c r="M252">
        <f t="shared" si="90"/>
        <v>106.25481348367066</v>
      </c>
      <c r="Z252">
        <v>1360</v>
      </c>
      <c r="AA252">
        <f t="shared" si="80"/>
        <v>14647.596043626036</v>
      </c>
      <c r="AB252">
        <f t="shared" si="81"/>
        <v>0.12236750649278866</v>
      </c>
      <c r="AC252">
        <f t="shared" si="82"/>
        <v>0.39475618075314828</v>
      </c>
      <c r="AD252">
        <f t="shared" si="83"/>
        <v>5.1638243251155602</v>
      </c>
      <c r="AE252">
        <f t="shared" si="84"/>
        <v>8.743291836091089E-3</v>
      </c>
      <c r="AF252">
        <f t="shared" si="85"/>
        <v>0.80048908074852099</v>
      </c>
      <c r="AG252">
        <f t="shared" si="86"/>
        <v>2.5259513511582933E-5</v>
      </c>
      <c r="AH252">
        <f t="shared" si="87"/>
        <v>3.8716355254283089E-23</v>
      </c>
      <c r="AI252">
        <f t="shared" si="88"/>
        <v>7.2153084102012499E-12</v>
      </c>
      <c r="AJ252">
        <f t="shared" si="91"/>
        <v>14654.0862492705</v>
      </c>
    </row>
    <row r="253" spans="1:36" x14ac:dyDescent="0.35">
      <c r="A253">
        <v>1202.09375</v>
      </c>
      <c r="B253">
        <f t="shared" si="71"/>
        <v>2331.4821359471075</v>
      </c>
      <c r="C253">
        <f t="shared" si="72"/>
        <v>1.8322817174585947E-11</v>
      </c>
      <c r="D253">
        <f t="shared" si="73"/>
        <v>293.3601004777982</v>
      </c>
      <c r="E253">
        <f t="shared" si="74"/>
        <v>3417.6134954934209</v>
      </c>
      <c r="F253">
        <f t="shared" si="75"/>
        <v>13.90351933881028</v>
      </c>
      <c r="G253">
        <f t="shared" si="76"/>
        <v>7.9445651099270255E-21</v>
      </c>
      <c r="H253">
        <f t="shared" si="77"/>
        <v>7.0583672068837268E-34</v>
      </c>
      <c r="I253">
        <f t="shared" si="78"/>
        <v>3.9164581474541675E-70</v>
      </c>
      <c r="J253">
        <f t="shared" si="79"/>
        <v>1.2326166775047548E-26</v>
      </c>
      <c r="K253">
        <f t="shared" si="89"/>
        <v>6056.3592512571549</v>
      </c>
      <c r="L253">
        <v>5953.4420419999997</v>
      </c>
      <c r="M253">
        <f t="shared" si="90"/>
        <v>102.91720925715526</v>
      </c>
      <c r="Z253">
        <v>1362</v>
      </c>
      <c r="AA253">
        <f t="shared" si="80"/>
        <v>14663.84975877294</v>
      </c>
      <c r="AB253">
        <f t="shared" si="81"/>
        <v>0.15124827503313062</v>
      </c>
      <c r="AC253">
        <f t="shared" si="82"/>
        <v>0.35155215677115859</v>
      </c>
      <c r="AD253">
        <f t="shared" si="83"/>
        <v>4.4314433031335856</v>
      </c>
      <c r="AE253">
        <f t="shared" si="84"/>
        <v>5.5858489231115291E-3</v>
      </c>
      <c r="AF253">
        <f t="shared" si="85"/>
        <v>1.1021412704069544</v>
      </c>
      <c r="AG253">
        <f t="shared" si="86"/>
        <v>4.2856542634602139E-5</v>
      </c>
      <c r="AH253">
        <f t="shared" si="87"/>
        <v>1.0692617413533168E-22</v>
      </c>
      <c r="AI253">
        <f t="shared" si="88"/>
        <v>1.0286789408241198E-11</v>
      </c>
      <c r="AJ253">
        <f t="shared" si="91"/>
        <v>14669.891772483761</v>
      </c>
    </row>
    <row r="254" spans="1:36" x14ac:dyDescent="0.35">
      <c r="A254">
        <v>1203.3691409999999</v>
      </c>
      <c r="B254">
        <f t="shared" si="71"/>
        <v>2399.3415571688079</v>
      </c>
      <c r="C254">
        <f t="shared" si="72"/>
        <v>2.3045755467161559E-11</v>
      </c>
      <c r="D254">
        <f t="shared" si="73"/>
        <v>283.75329673553057</v>
      </c>
      <c r="E254">
        <f t="shared" si="74"/>
        <v>3389.3459055810436</v>
      </c>
      <c r="F254">
        <f t="shared" si="75"/>
        <v>16.348717539251094</v>
      </c>
      <c r="G254">
        <f t="shared" si="76"/>
        <v>1.3587485362335628E-20</v>
      </c>
      <c r="H254">
        <f t="shared" si="77"/>
        <v>1.4515090330254814E-33</v>
      </c>
      <c r="I254">
        <f t="shared" si="78"/>
        <v>1.1713414594147854E-69</v>
      </c>
      <c r="J254">
        <f t="shared" si="79"/>
        <v>1.7010828267436788E-26</v>
      </c>
      <c r="K254">
        <f t="shared" si="89"/>
        <v>6088.7894770246567</v>
      </c>
      <c r="L254">
        <v>5989.3478260000002</v>
      </c>
      <c r="M254">
        <f t="shared" si="90"/>
        <v>99.441651024656494</v>
      </c>
      <c r="Z254">
        <v>1364</v>
      </c>
      <c r="AA254">
        <f t="shared" si="80"/>
        <v>14671.983378575937</v>
      </c>
      <c r="AB254">
        <f t="shared" si="81"/>
        <v>0.18659670184223065</v>
      </c>
      <c r="AC254">
        <f t="shared" si="82"/>
        <v>0.31282468593635998</v>
      </c>
      <c r="AD254">
        <f t="shared" si="83"/>
        <v>3.7962167559115088</v>
      </c>
      <c r="AE254">
        <f t="shared" si="84"/>
        <v>3.5371234076545339E-3</v>
      </c>
      <c r="AF254">
        <f t="shared" si="85"/>
        <v>1.507493939044952</v>
      </c>
      <c r="AG254">
        <f t="shared" si="86"/>
        <v>7.2161540917335597E-5</v>
      </c>
      <c r="AH254">
        <f t="shared" si="87"/>
        <v>2.9269843850722222E-22</v>
      </c>
      <c r="AI254">
        <f t="shared" si="88"/>
        <v>1.4637905117606432E-11</v>
      </c>
      <c r="AJ254">
        <f t="shared" si="91"/>
        <v>14677.790119943635</v>
      </c>
    </row>
    <row r="255" spans="1:36" x14ac:dyDescent="0.35">
      <c r="A255">
        <v>1204.6445309999999</v>
      </c>
      <c r="B255">
        <f t="shared" si="71"/>
        <v>2468.619288717613</v>
      </c>
      <c r="C255">
        <f t="shared" si="72"/>
        <v>2.8964088234244906E-11</v>
      </c>
      <c r="D255">
        <f t="shared" si="73"/>
        <v>274.37127418618843</v>
      </c>
      <c r="E255">
        <f t="shared" si="74"/>
        <v>3358.8960241182781</v>
      </c>
      <c r="F255">
        <f t="shared" si="75"/>
        <v>19.154713639375299</v>
      </c>
      <c r="G255">
        <f t="shared" si="76"/>
        <v>2.3176262045266502E-20</v>
      </c>
      <c r="H255">
        <f t="shared" si="77"/>
        <v>2.9757169114794352E-33</v>
      </c>
      <c r="I255">
        <f t="shared" si="78"/>
        <v>3.4906495635695251E-69</v>
      </c>
      <c r="J255">
        <f t="shared" si="79"/>
        <v>2.34577809511387E-26</v>
      </c>
      <c r="K255">
        <f t="shared" si="89"/>
        <v>6121.0413006614845</v>
      </c>
      <c r="L255">
        <v>6025.2018459999999</v>
      </c>
      <c r="M255">
        <f t="shared" si="90"/>
        <v>95.839454661484524</v>
      </c>
      <c r="Z255">
        <v>1366</v>
      </c>
      <c r="AA255">
        <f t="shared" si="80"/>
        <v>14671.983378575937</v>
      </c>
      <c r="AB255">
        <f t="shared" si="81"/>
        <v>0.22977708157982143</v>
      </c>
      <c r="AC255">
        <f t="shared" si="82"/>
        <v>0.27813951318348279</v>
      </c>
      <c r="AD255">
        <f t="shared" si="83"/>
        <v>3.2463016510123448</v>
      </c>
      <c r="AE255">
        <f t="shared" si="84"/>
        <v>2.2200259716694741E-3</v>
      </c>
      <c r="AF255">
        <f t="shared" si="85"/>
        <v>2.0483791232624102</v>
      </c>
      <c r="AG255">
        <f t="shared" si="86"/>
        <v>1.2058435936068067E-4</v>
      </c>
      <c r="AH255">
        <f t="shared" si="87"/>
        <v>7.9415193663215018E-22</v>
      </c>
      <c r="AI255">
        <f t="shared" si="88"/>
        <v>2.0789887317351538E-11</v>
      </c>
      <c r="AJ255">
        <f t="shared" si="91"/>
        <v>14677.788316555327</v>
      </c>
    </row>
    <row r="256" spans="1:36" x14ac:dyDescent="0.35">
      <c r="A256">
        <v>1205.921875</v>
      </c>
      <c r="B256">
        <f t="shared" si="71"/>
        <v>2539.4340712243907</v>
      </c>
      <c r="C256">
        <f t="shared" si="72"/>
        <v>3.6387347105129386E-11</v>
      </c>
      <c r="D256">
        <f t="shared" si="73"/>
        <v>265.19877161953048</v>
      </c>
      <c r="E256">
        <f t="shared" si="74"/>
        <v>3326.2755236583334</v>
      </c>
      <c r="F256">
        <f t="shared" si="75"/>
        <v>22.366730906851895</v>
      </c>
      <c r="G256">
        <f t="shared" si="76"/>
        <v>3.9458070152969866E-20</v>
      </c>
      <c r="H256">
        <f t="shared" si="77"/>
        <v>6.088280822639301E-33</v>
      </c>
      <c r="I256">
        <f t="shared" si="78"/>
        <v>1.0382095391129213E-68</v>
      </c>
      <c r="J256">
        <f t="shared" si="79"/>
        <v>3.2338926220334717E-26</v>
      </c>
      <c r="K256">
        <f t="shared" si="89"/>
        <v>6153.2750974091423</v>
      </c>
      <c r="L256">
        <v>6061.152975</v>
      </c>
      <c r="M256">
        <f t="shared" si="90"/>
        <v>92.122122409142321</v>
      </c>
      <c r="Z256">
        <v>1368</v>
      </c>
      <c r="AA256">
        <f t="shared" si="80"/>
        <v>14663.84975877294</v>
      </c>
      <c r="AB256">
        <f t="shared" si="81"/>
        <v>0.28242209358043174</v>
      </c>
      <c r="AC256">
        <f t="shared" si="82"/>
        <v>0.24710116079644784</v>
      </c>
      <c r="AD256">
        <f t="shared" si="83"/>
        <v>2.7711421863038761</v>
      </c>
      <c r="AE256">
        <f t="shared" si="84"/>
        <v>1.3810605320637602E-3</v>
      </c>
      <c r="AF256">
        <f t="shared" si="85"/>
        <v>2.7650409260264888</v>
      </c>
      <c r="AG256">
        <f t="shared" si="86"/>
        <v>1.999736060763807E-4</v>
      </c>
      <c r="AH256">
        <f t="shared" si="87"/>
        <v>2.135667354404946E-21</v>
      </c>
      <c r="AI256">
        <f t="shared" si="88"/>
        <v>2.9471312130539625E-11</v>
      </c>
      <c r="AJ256">
        <f t="shared" si="91"/>
        <v>14669.917046173814</v>
      </c>
    </row>
    <row r="257" spans="1:36" x14ac:dyDescent="0.35">
      <c r="A257">
        <v>1207.1972659999999</v>
      </c>
      <c r="B257">
        <f t="shared" si="71"/>
        <v>2611.5778650248294</v>
      </c>
      <c r="C257">
        <f t="shared" si="72"/>
        <v>4.5662476013007901E-11</v>
      </c>
      <c r="D257">
        <f t="shared" si="73"/>
        <v>256.26228120809003</v>
      </c>
      <c r="E257">
        <f t="shared" si="74"/>
        <v>3291.6514086258749</v>
      </c>
      <c r="F257">
        <f t="shared" si="75"/>
        <v>26.017065114759632</v>
      </c>
      <c r="G257">
        <f t="shared" si="76"/>
        <v>6.69436813872944E-20</v>
      </c>
      <c r="H257">
        <f t="shared" si="77"/>
        <v>1.2404463167603381E-32</v>
      </c>
      <c r="I257">
        <f t="shared" si="78"/>
        <v>3.0716511163510834E-68</v>
      </c>
      <c r="J257">
        <f t="shared" si="79"/>
        <v>4.452613175287252E-26</v>
      </c>
      <c r="K257">
        <f t="shared" si="89"/>
        <v>6185.5086199735997</v>
      </c>
      <c r="L257">
        <v>6097.1894320000001</v>
      </c>
      <c r="M257">
        <f t="shared" si="90"/>
        <v>88.319187973599583</v>
      </c>
      <c r="Z257">
        <v>1370</v>
      </c>
      <c r="AA257">
        <f t="shared" si="80"/>
        <v>14647.596043626036</v>
      </c>
      <c r="AB257">
        <f t="shared" si="81"/>
        <v>0.3464813318542358</v>
      </c>
      <c r="AC257">
        <f t="shared" si="82"/>
        <v>0.21934983061594052</v>
      </c>
      <c r="AD257">
        <f t="shared" si="83"/>
        <v>2.3613524483315542</v>
      </c>
      <c r="AE257">
        <f t="shared" si="84"/>
        <v>8.5155791353962315E-4</v>
      </c>
      <c r="AF257">
        <f t="shared" si="85"/>
        <v>3.7079105042742468</v>
      </c>
      <c r="AG257">
        <f t="shared" si="86"/>
        <v>3.291174366402034E-4</v>
      </c>
      <c r="AH257">
        <f t="shared" si="87"/>
        <v>5.6925969397857057E-21</v>
      </c>
      <c r="AI257">
        <f t="shared" si="88"/>
        <v>4.1698548494248711E-11</v>
      </c>
      <c r="AJ257">
        <f t="shared" si="91"/>
        <v>14654.232318416503</v>
      </c>
    </row>
    <row r="258" spans="1:36" x14ac:dyDescent="0.35">
      <c r="A258">
        <v>1208.4726559999999</v>
      </c>
      <c r="B258">
        <f t="shared" si="71"/>
        <v>2685.1655953229665</v>
      </c>
      <c r="C258">
        <f t="shared" si="72"/>
        <v>5.7258337304310882E-11</v>
      </c>
      <c r="D258">
        <f t="shared" si="73"/>
        <v>247.54589092107824</v>
      </c>
      <c r="E258">
        <f t="shared" si="74"/>
        <v>3255.0463144580981</v>
      </c>
      <c r="F258">
        <f t="shared" si="75"/>
        <v>30.154152488493242</v>
      </c>
      <c r="G258">
        <f t="shared" si="76"/>
        <v>1.1327098783877176E-19</v>
      </c>
      <c r="H258">
        <f t="shared" si="77"/>
        <v>2.51951907526988E-32</v>
      </c>
      <c r="I258">
        <f t="shared" si="78"/>
        <v>9.0550628989145398E-68</v>
      </c>
      <c r="J258">
        <f t="shared" si="79"/>
        <v>6.1258785878143646E-26</v>
      </c>
      <c r="K258">
        <f t="shared" si="89"/>
        <v>6217.9119531906936</v>
      </c>
      <c r="L258">
        <v>6133.4679880000003</v>
      </c>
      <c r="M258">
        <f t="shared" si="90"/>
        <v>84.443965190693234</v>
      </c>
      <c r="Z258">
        <v>1372</v>
      </c>
      <c r="AA258">
        <f t="shared" si="80"/>
        <v>14623.249244579883</v>
      </c>
      <c r="AB258">
        <f t="shared" si="81"/>
        <v>0.42427771886134463</v>
      </c>
      <c r="AC258">
        <f t="shared" si="82"/>
        <v>0.19455851536410082</v>
      </c>
      <c r="AD258">
        <f t="shared" si="83"/>
        <v>2.0086065902821342</v>
      </c>
      <c r="AE258">
        <f t="shared" si="84"/>
        <v>5.2043018804824495E-4</v>
      </c>
      <c r="AF258">
        <f t="shared" si="85"/>
        <v>4.9396181693283161</v>
      </c>
      <c r="AG258">
        <f t="shared" si="86"/>
        <v>5.3755836118314301E-4</v>
      </c>
      <c r="AH258">
        <f t="shared" si="87"/>
        <v>1.5039523509499984E-20</v>
      </c>
      <c r="AI258">
        <f t="shared" si="88"/>
        <v>5.8886607118853319E-11</v>
      </c>
      <c r="AJ258">
        <f t="shared" si="91"/>
        <v>14630.817363562326</v>
      </c>
    </row>
    <row r="259" spans="1:36" x14ac:dyDescent="0.35">
      <c r="A259">
        <v>1209.7460940000001</v>
      </c>
      <c r="B259">
        <f t="shared" si="71"/>
        <v>2760.088395031165</v>
      </c>
      <c r="C259">
        <f t="shared" si="72"/>
        <v>7.1719728454056535E-11</v>
      </c>
      <c r="D259">
        <f t="shared" si="73"/>
        <v>239.060556659649</v>
      </c>
      <c r="E259">
        <f t="shared" si="74"/>
        <v>3216.5949361953749</v>
      </c>
      <c r="F259">
        <f t="shared" si="75"/>
        <v>34.815652589440269</v>
      </c>
      <c r="G259">
        <f t="shared" si="76"/>
        <v>1.9099253788508189E-19</v>
      </c>
      <c r="H259">
        <f t="shared" si="77"/>
        <v>5.0961949445503138E-32</v>
      </c>
      <c r="I259">
        <f t="shared" si="78"/>
        <v>2.6553949828145617E-67</v>
      </c>
      <c r="J259">
        <f t="shared" si="79"/>
        <v>8.4173361530879966E-26</v>
      </c>
      <c r="K259">
        <f t="shared" si="89"/>
        <v>6250.5595404757014</v>
      </c>
      <c r="L259">
        <v>6170.0374860000002</v>
      </c>
      <c r="M259">
        <f t="shared" si="90"/>
        <v>80.522054475701225</v>
      </c>
      <c r="Z259">
        <v>1374</v>
      </c>
      <c r="AA259">
        <f t="shared" si="80"/>
        <v>14590.849785263012</v>
      </c>
      <c r="AB259">
        <f t="shared" si="81"/>
        <v>0.51857290714171311</v>
      </c>
      <c r="AC259">
        <f t="shared" si="82"/>
        <v>0.17243030890540431</v>
      </c>
      <c r="AD259">
        <f t="shared" si="83"/>
        <v>1.7055365054360654</v>
      </c>
      <c r="AE259">
        <f t="shared" si="84"/>
        <v>3.1525180905037835E-4</v>
      </c>
      <c r="AF259">
        <f t="shared" si="85"/>
        <v>6.5372331178998966</v>
      </c>
      <c r="AG259">
        <f t="shared" si="86"/>
        <v>8.7135848893300923E-4</v>
      </c>
      <c r="AH259">
        <f t="shared" si="87"/>
        <v>3.9382613643656388E-20</v>
      </c>
      <c r="AI259">
        <f t="shared" si="88"/>
        <v>8.3001560147590948E-11</v>
      </c>
      <c r="AJ259">
        <f t="shared" si="91"/>
        <v>14599.784744712777</v>
      </c>
    </row>
    <row r="260" spans="1:36" x14ac:dyDescent="0.35">
      <c r="A260">
        <v>1211.0214840000001</v>
      </c>
      <c r="B260">
        <f t="shared" si="71"/>
        <v>2836.5821877884955</v>
      </c>
      <c r="C260">
        <f t="shared" si="72"/>
        <v>8.9796414446876869E-11</v>
      </c>
      <c r="D260">
        <f t="shared" si="73"/>
        <v>230.77824324036024</v>
      </c>
      <c r="E260">
        <f t="shared" si="74"/>
        <v>3176.2568869132497</v>
      </c>
      <c r="F260">
        <f t="shared" si="75"/>
        <v>40.061935620176513</v>
      </c>
      <c r="G260">
        <f t="shared" si="76"/>
        <v>3.2143882390230059E-19</v>
      </c>
      <c r="H260">
        <f t="shared" si="77"/>
        <v>1.028729063093781E-31</v>
      </c>
      <c r="I260">
        <f t="shared" si="78"/>
        <v>7.7717224323628825E-67</v>
      </c>
      <c r="J260">
        <f t="shared" si="79"/>
        <v>1.1562637608658114E-25</v>
      </c>
      <c r="K260">
        <f t="shared" si="89"/>
        <v>6283.6792535623717</v>
      </c>
      <c r="L260">
        <v>6207.1177710000002</v>
      </c>
      <c r="M260">
        <f t="shared" si="90"/>
        <v>76.561482562371566</v>
      </c>
      <c r="Z260">
        <v>1376</v>
      </c>
      <c r="AA260">
        <f t="shared" si="80"/>
        <v>14550.451389647906</v>
      </c>
      <c r="AB260">
        <f t="shared" si="81"/>
        <v>0.6326428942060246</v>
      </c>
      <c r="AC260">
        <f t="shared" si="82"/>
        <v>0.15269590534619937</v>
      </c>
      <c r="AD260">
        <f t="shared" si="83"/>
        <v>1.4456368899610663</v>
      </c>
      <c r="AE260">
        <f t="shared" si="84"/>
        <v>1.8927772641430391E-4</v>
      </c>
      <c r="AF260">
        <f t="shared" si="85"/>
        <v>8.5947059266088175</v>
      </c>
      <c r="AG260">
        <f t="shared" si="86"/>
        <v>1.4017308370783486E-3</v>
      </c>
      <c r="AH260">
        <f t="shared" si="87"/>
        <v>1.0221668893752234E-19</v>
      </c>
      <c r="AI260">
        <f t="shared" si="88"/>
        <v>1.1676968487249499E-10</v>
      </c>
      <c r="AJ260">
        <f t="shared" si="91"/>
        <v>14561.278662272709</v>
      </c>
    </row>
    <row r="261" spans="1:36" x14ac:dyDescent="0.35">
      <c r="A261">
        <v>1212.296875</v>
      </c>
      <c r="B261">
        <f t="shared" si="71"/>
        <v>2914.5387158056474</v>
      </c>
      <c r="C261">
        <f t="shared" si="72"/>
        <v>1.1234395801395432E-10</v>
      </c>
      <c r="D261">
        <f t="shared" si="73"/>
        <v>222.70995492432053</v>
      </c>
      <c r="E261">
        <f t="shared" si="74"/>
        <v>3134.1701991545187</v>
      </c>
      <c r="F261">
        <f t="shared" si="75"/>
        <v>45.93274996263608</v>
      </c>
      <c r="G261">
        <f t="shared" si="76"/>
        <v>5.3953045332428308E-19</v>
      </c>
      <c r="H261">
        <f t="shared" si="77"/>
        <v>2.0702025812719264E-31</v>
      </c>
      <c r="I261">
        <f t="shared" si="78"/>
        <v>2.2664120992325176E-66</v>
      </c>
      <c r="J261">
        <f t="shared" si="79"/>
        <v>1.5870968165984756E-25</v>
      </c>
      <c r="K261">
        <f t="shared" si="89"/>
        <v>6317.3516198472353</v>
      </c>
      <c r="L261">
        <v>6244.76296</v>
      </c>
      <c r="M261">
        <f t="shared" si="90"/>
        <v>72.588659847235249</v>
      </c>
      <c r="Z261">
        <v>1378</v>
      </c>
      <c r="AA261">
        <f t="shared" si="80"/>
        <v>14502.120933605978</v>
      </c>
      <c r="AB261">
        <f t="shared" si="81"/>
        <v>0.77036520464625158</v>
      </c>
      <c r="AC261">
        <f t="shared" si="82"/>
        <v>0.13511127701056325</v>
      </c>
      <c r="AD261">
        <f t="shared" si="83"/>
        <v>1.2231775203574573</v>
      </c>
      <c r="AE261">
        <f t="shared" si="84"/>
        <v>1.1263886089840931E-4</v>
      </c>
      <c r="AF261">
        <f t="shared" si="85"/>
        <v>11.225469847710052</v>
      </c>
      <c r="AG261">
        <f t="shared" si="86"/>
        <v>2.237839341459612E-3</v>
      </c>
      <c r="AH261">
        <f t="shared" si="87"/>
        <v>2.6295770396587097E-19</v>
      </c>
      <c r="AI261">
        <f t="shared" si="88"/>
        <v>1.6396384329896926E-10</v>
      </c>
      <c r="AJ261">
        <f t="shared" si="91"/>
        <v>14515.47740793407</v>
      </c>
    </row>
    <row r="262" spans="1:36" x14ac:dyDescent="0.35">
      <c r="A262">
        <v>1213.5703129999999</v>
      </c>
      <c r="B262">
        <f t="shared" si="71"/>
        <v>2993.8397357349422</v>
      </c>
      <c r="C262">
        <f t="shared" si="72"/>
        <v>1.4039851376640159E-10</v>
      </c>
      <c r="D262">
        <f t="shared" si="73"/>
        <v>214.86527433312816</v>
      </c>
      <c r="E262">
        <f t="shared" si="74"/>
        <v>3090.4864038390242</v>
      </c>
      <c r="F262">
        <f t="shared" si="75"/>
        <v>52.463673885686589</v>
      </c>
      <c r="G262">
        <f t="shared" si="76"/>
        <v>9.0245878735275138E-19</v>
      </c>
      <c r="H262">
        <f t="shared" si="77"/>
        <v>4.1487695652940861E-31</v>
      </c>
      <c r="I262">
        <f t="shared" si="78"/>
        <v>6.5748428704703945E-66</v>
      </c>
      <c r="J262">
        <f t="shared" si="79"/>
        <v>2.1757261341357261E-25</v>
      </c>
      <c r="K262">
        <f t="shared" si="89"/>
        <v>6351.6550877929212</v>
      </c>
      <c r="L262">
        <v>6283.0248199999996</v>
      </c>
      <c r="M262">
        <f t="shared" si="90"/>
        <v>68.630267792921586</v>
      </c>
      <c r="Z262">
        <v>1380</v>
      </c>
      <c r="AA262">
        <f t="shared" si="80"/>
        <v>14445.938260431534</v>
      </c>
      <c r="AB262">
        <f t="shared" si="81"/>
        <v>0.93631912844970122</v>
      </c>
      <c r="AC262">
        <f t="shared" si="82"/>
        <v>0.11945552151051303</v>
      </c>
      <c r="AD262">
        <f t="shared" si="83"/>
        <v>1.0331225148277829</v>
      </c>
      <c r="AE262">
        <f t="shared" si="84"/>
        <v>6.6439109851901899E-5</v>
      </c>
      <c r="AF262">
        <f t="shared" si="85"/>
        <v>14.56513419637694</v>
      </c>
      <c r="AG262">
        <f t="shared" si="86"/>
        <v>3.5455996615445613E-3</v>
      </c>
      <c r="AH262">
        <f t="shared" si="87"/>
        <v>6.7049694770890172E-19</v>
      </c>
      <c r="AI262">
        <f t="shared" si="88"/>
        <v>2.2979480163933109E-10</v>
      </c>
      <c r="AJ262">
        <f t="shared" si="91"/>
        <v>14462.5959038317</v>
      </c>
    </row>
    <row r="263" spans="1:36" x14ac:dyDescent="0.35">
      <c r="A263">
        <v>1214.84375</v>
      </c>
      <c r="B263">
        <f t="shared" si="71"/>
        <v>3074.6071021669122</v>
      </c>
      <c r="C263">
        <f t="shared" si="72"/>
        <v>1.7532607996261716E-10</v>
      </c>
      <c r="D263">
        <f t="shared" si="73"/>
        <v>207.22928291850312</v>
      </c>
      <c r="E263">
        <f t="shared" si="74"/>
        <v>3045.2277177476385</v>
      </c>
      <c r="F263">
        <f t="shared" si="75"/>
        <v>59.708035920866081</v>
      </c>
      <c r="G263">
        <f t="shared" si="76"/>
        <v>1.5054894164269004E-18</v>
      </c>
      <c r="H263">
        <f t="shared" si="77"/>
        <v>8.2886972431207598E-31</v>
      </c>
      <c r="I263">
        <f t="shared" si="78"/>
        <v>1.9005066415870586E-65</v>
      </c>
      <c r="J263">
        <f t="shared" si="79"/>
        <v>2.9803695097321992E-25</v>
      </c>
      <c r="K263">
        <f t="shared" si="89"/>
        <v>6386.7721387540951</v>
      </c>
      <c r="L263">
        <v>6322.0713649999998</v>
      </c>
      <c r="M263">
        <f t="shared" si="90"/>
        <v>64.70077375409528</v>
      </c>
      <c r="Z263">
        <v>1382</v>
      </c>
      <c r="AA263">
        <f t="shared" si="80"/>
        <v>14381.995961047081</v>
      </c>
      <c r="AB263">
        <f t="shared" si="81"/>
        <v>1.1359006449343176</v>
      </c>
      <c r="AC263">
        <f t="shared" si="82"/>
        <v>0.1055288683477091</v>
      </c>
      <c r="AD263">
        <f t="shared" si="83"/>
        <v>0.8710563032551385</v>
      </c>
      <c r="AE263">
        <f t="shared" si="84"/>
        <v>3.8842410750594939E-5</v>
      </c>
      <c r="AF263">
        <f t="shared" si="85"/>
        <v>18.774177073473261</v>
      </c>
      <c r="AG263">
        <f t="shared" si="86"/>
        <v>5.5750273951868119E-3</v>
      </c>
      <c r="AH263">
        <f t="shared" si="87"/>
        <v>1.694550544503334E-18</v>
      </c>
      <c r="AI263">
        <f t="shared" si="88"/>
        <v>3.2144482568301122E-10</v>
      </c>
      <c r="AJ263">
        <f t="shared" si="91"/>
        <v>14402.888237807219</v>
      </c>
    </row>
    <row r="264" spans="1:36" x14ac:dyDescent="0.35">
      <c r="A264">
        <v>1216.1171879999999</v>
      </c>
      <c r="B264">
        <f t="shared" si="71"/>
        <v>3156.8437026117444</v>
      </c>
      <c r="C264">
        <f t="shared" si="72"/>
        <v>2.1877712398603054E-10</v>
      </c>
      <c r="D264">
        <f t="shared" si="73"/>
        <v>199.79944672240737</v>
      </c>
      <c r="E264">
        <f t="shared" si="74"/>
        <v>2998.4815240284661</v>
      </c>
      <c r="F264">
        <f t="shared" si="75"/>
        <v>67.708749399748967</v>
      </c>
      <c r="G264">
        <f t="shared" si="76"/>
        <v>2.5047668002613062E-18</v>
      </c>
      <c r="H264">
        <f t="shared" si="77"/>
        <v>1.6508750624861325E-30</v>
      </c>
      <c r="I264">
        <f t="shared" si="78"/>
        <v>5.4738342690185448E-65</v>
      </c>
      <c r="J264">
        <f t="shared" si="79"/>
        <v>4.0794469074179425E-25</v>
      </c>
      <c r="K264">
        <f t="shared" si="89"/>
        <v>6422.8334227625855</v>
      </c>
      <c r="L264">
        <v>6362.0128990000003</v>
      </c>
      <c r="M264">
        <f t="shared" si="90"/>
        <v>60.820523762585253</v>
      </c>
      <c r="Z264">
        <v>1384</v>
      </c>
      <c r="AA264">
        <f t="shared" si="80"/>
        <v>14310.399119736821</v>
      </c>
      <c r="AB264">
        <f t="shared" si="81"/>
        <v>1.3754538061567594</v>
      </c>
      <c r="AC264">
        <f t="shared" si="82"/>
        <v>9.3150835735747714E-2</v>
      </c>
      <c r="AD264">
        <f t="shared" si="83"/>
        <v>0.73311599625484758</v>
      </c>
      <c r="AE264">
        <f t="shared" si="84"/>
        <v>2.2507920055057101E-5</v>
      </c>
      <c r="AF264">
        <f t="shared" si="85"/>
        <v>24.040516036724402</v>
      </c>
      <c r="AG264">
        <f t="shared" si="86"/>
        <v>8.6996309606368147E-3</v>
      </c>
      <c r="AH264">
        <f t="shared" si="87"/>
        <v>4.2448179155963571E-18</v>
      </c>
      <c r="AI264">
        <f t="shared" si="88"/>
        <v>4.4879375760720431E-10</v>
      </c>
      <c r="AJ264">
        <f t="shared" si="91"/>
        <v>14336.650078551022</v>
      </c>
    </row>
    <row r="265" spans="1:36" x14ac:dyDescent="0.35">
      <c r="A265">
        <v>1217.390625</v>
      </c>
      <c r="B265">
        <f t="shared" si="71"/>
        <v>3240.551238766684</v>
      </c>
      <c r="C265">
        <f t="shared" si="72"/>
        <v>2.7279004525578709E-10</v>
      </c>
      <c r="D265">
        <f t="shared" si="73"/>
        <v>192.57314730059636</v>
      </c>
      <c r="E265">
        <f t="shared" si="74"/>
        <v>2950.337212419548</v>
      </c>
      <c r="F265">
        <f t="shared" si="75"/>
        <v>76.505848249697863</v>
      </c>
      <c r="G265">
        <f t="shared" si="76"/>
        <v>4.1561939442133369E-18</v>
      </c>
      <c r="H265">
        <f t="shared" si="77"/>
        <v>3.2779523442490087E-30</v>
      </c>
      <c r="I265">
        <f t="shared" si="78"/>
        <v>1.5709103977130276E-64</v>
      </c>
      <c r="J265">
        <f t="shared" si="79"/>
        <v>5.5795289450726415E-25</v>
      </c>
      <c r="K265">
        <f t="shared" si="89"/>
        <v>6459.9674467367995</v>
      </c>
      <c r="L265">
        <v>6402.9579659999999</v>
      </c>
      <c r="M265">
        <f t="shared" si="90"/>
        <v>57.00948073679956</v>
      </c>
      <c r="Z265">
        <v>1386</v>
      </c>
      <c r="AA265">
        <f t="shared" si="80"/>
        <v>14231.265026385696</v>
      </c>
      <c r="AB265">
        <f t="shared" si="81"/>
        <v>1.6624205002767032</v>
      </c>
      <c r="AC265">
        <f t="shared" si="82"/>
        <v>8.215852861150004E-2</v>
      </c>
      <c r="AD265">
        <f t="shared" si="83"/>
        <v>0.61592981882699482</v>
      </c>
      <c r="AE265">
        <f t="shared" si="84"/>
        <v>1.2927405370824478E-5</v>
      </c>
      <c r="AF265">
        <f t="shared" si="85"/>
        <v>30.581805249133652</v>
      </c>
      <c r="AG265">
        <f t="shared" si="86"/>
        <v>1.3472592386237324E-2</v>
      </c>
      <c r="AH265">
        <f t="shared" si="87"/>
        <v>1.053926731388778E-17</v>
      </c>
      <c r="AI265">
        <f t="shared" si="88"/>
        <v>6.2540493632571202E-10</v>
      </c>
      <c r="AJ265">
        <f t="shared" si="91"/>
        <v>14264.220826002962</v>
      </c>
    </row>
    <row r="266" spans="1:36" x14ac:dyDescent="0.35">
      <c r="A266">
        <v>1218.6640629999999</v>
      </c>
      <c r="B266">
        <f t="shared" si="71"/>
        <v>3325.7307166143319</v>
      </c>
      <c r="C266">
        <f t="shared" si="72"/>
        <v>3.3988069701125653E-10</v>
      </c>
      <c r="D266">
        <f t="shared" si="73"/>
        <v>185.54764228474338</v>
      </c>
      <c r="E266">
        <f t="shared" si="74"/>
        <v>2900.885603325275</v>
      </c>
      <c r="F266">
        <f t="shared" si="75"/>
        <v>86.135543001091435</v>
      </c>
      <c r="G266">
        <f t="shared" si="76"/>
        <v>6.8780221986973403E-18</v>
      </c>
      <c r="H266">
        <f t="shared" si="77"/>
        <v>6.4886153383781278E-30</v>
      </c>
      <c r="I266">
        <f t="shared" si="78"/>
        <v>4.4921000556882498E-64</v>
      </c>
      <c r="J266">
        <f t="shared" si="79"/>
        <v>7.6253375654041401E-25</v>
      </c>
      <c r="K266">
        <f t="shared" si="89"/>
        <v>6498.2995052257811</v>
      </c>
      <c r="L266">
        <v>6445.0125260000004</v>
      </c>
      <c r="M266">
        <f t="shared" si="90"/>
        <v>53.286979225780669</v>
      </c>
      <c r="Z266">
        <v>1388</v>
      </c>
      <c r="AA266">
        <f t="shared" si="80"/>
        <v>14144.722856326935</v>
      </c>
      <c r="AB266">
        <f t="shared" si="81"/>
        <v>2.0055106619525569</v>
      </c>
      <c r="AC266">
        <f t="shared" si="82"/>
        <v>7.2405069105572123E-2</v>
      </c>
      <c r="AD266">
        <f t="shared" si="83"/>
        <v>0.51656125741389058</v>
      </c>
      <c r="AE266">
        <f t="shared" si="84"/>
        <v>7.3592606822347902E-6</v>
      </c>
      <c r="AF266">
        <f t="shared" si="85"/>
        <v>38.647277680628022</v>
      </c>
      <c r="AG266">
        <f t="shared" si="86"/>
        <v>2.0706086617159135E-2</v>
      </c>
      <c r="AH266">
        <f t="shared" si="87"/>
        <v>2.5936334002734566E-17</v>
      </c>
      <c r="AI266">
        <f t="shared" si="88"/>
        <v>8.6986114262494884E-10</v>
      </c>
      <c r="AJ266">
        <f t="shared" si="91"/>
        <v>14185.985324442783</v>
      </c>
    </row>
    <row r="267" spans="1:36" x14ac:dyDescent="0.35">
      <c r="A267">
        <v>1219.9375</v>
      </c>
      <c r="B267">
        <f t="shared" si="71"/>
        <v>3412.3818943978822</v>
      </c>
      <c r="C267">
        <f t="shared" si="72"/>
        <v>4.2315132581606903E-10</v>
      </c>
      <c r="D267">
        <f t="shared" si="73"/>
        <v>178.72011793774544</v>
      </c>
      <c r="E267">
        <f t="shared" si="74"/>
        <v>2850.218966177285</v>
      </c>
      <c r="F267">
        <f t="shared" si="75"/>
        <v>96.629113439207345</v>
      </c>
      <c r="G267">
        <f t="shared" si="76"/>
        <v>1.1351944481157012E-17</v>
      </c>
      <c r="H267">
        <f t="shared" si="77"/>
        <v>1.2804479285551531E-29</v>
      </c>
      <c r="I267">
        <f t="shared" si="78"/>
        <v>1.2799262551760641E-63</v>
      </c>
      <c r="J267">
        <f t="shared" si="79"/>
        <v>1.0413235494548567E-24</v>
      </c>
      <c r="K267">
        <f t="shared" si="89"/>
        <v>6537.9500919525435</v>
      </c>
      <c r="L267">
        <v>6488.2785670000003</v>
      </c>
      <c r="M267">
        <f t="shared" si="90"/>
        <v>49.671524952543223</v>
      </c>
      <c r="Z267">
        <v>1390</v>
      </c>
      <c r="AA267">
        <f t="shared" si="80"/>
        <v>14050.91331902116</v>
      </c>
      <c r="AB267">
        <f t="shared" si="81"/>
        <v>2.4148951406775541</v>
      </c>
      <c r="AC267">
        <f t="shared" si="82"/>
        <v>6.3758151061295135E-2</v>
      </c>
      <c r="AD267">
        <f t="shared" si="83"/>
        <v>0.43245855961985208</v>
      </c>
      <c r="AE267">
        <f t="shared" si="84"/>
        <v>4.1524443657438899E-6</v>
      </c>
      <c r="AF267">
        <f t="shared" si="85"/>
        <v>48.51892316013906</v>
      </c>
      <c r="AG267">
        <f t="shared" si="86"/>
        <v>3.1582128646095338E-2</v>
      </c>
      <c r="AH267">
        <f t="shared" si="87"/>
        <v>6.3263552658871858E-17</v>
      </c>
      <c r="AI267">
        <f t="shared" si="88"/>
        <v>1.2075710314891036E-9</v>
      </c>
      <c r="AJ267">
        <f t="shared" si="91"/>
        <v>14102.374940314956</v>
      </c>
    </row>
    <row r="268" spans="1:36" x14ac:dyDescent="0.35">
      <c r="A268">
        <v>1221.2109379999999</v>
      </c>
      <c r="B268">
        <f t="shared" si="71"/>
        <v>3500.5037920106888</v>
      </c>
      <c r="C268">
        <f t="shared" si="72"/>
        <v>5.2642473176822461E-10</v>
      </c>
      <c r="D268">
        <f t="shared" si="73"/>
        <v>172.08765204639249</v>
      </c>
      <c r="E268">
        <f t="shared" si="74"/>
        <v>2798.4304253994233</v>
      </c>
      <c r="F268">
        <f t="shared" si="75"/>
        <v>108.01187630136216</v>
      </c>
      <c r="G268">
        <f t="shared" si="76"/>
        <v>1.8685993905307085E-17</v>
      </c>
      <c r="H268">
        <f t="shared" si="77"/>
        <v>2.519026743087231E-29</v>
      </c>
      <c r="I268">
        <f t="shared" si="78"/>
        <v>3.633780657853305E-63</v>
      </c>
      <c r="J268">
        <f t="shared" si="79"/>
        <v>1.4209460693701517E-24</v>
      </c>
      <c r="K268">
        <f t="shared" si="89"/>
        <v>6579.0337457583937</v>
      </c>
      <c r="L268">
        <v>6532.8532130000003</v>
      </c>
      <c r="M268">
        <f t="shared" si="90"/>
        <v>46.180532758393383</v>
      </c>
      <c r="Z268">
        <v>1392</v>
      </c>
      <c r="AA268">
        <f t="shared" si="80"/>
        <v>13949.988276904343</v>
      </c>
      <c r="AB268">
        <f t="shared" si="81"/>
        <v>2.9024235757994776</v>
      </c>
      <c r="AC268">
        <f t="shared" si="82"/>
        <v>5.6098710524373367E-2</v>
      </c>
      <c r="AD268">
        <f t="shared" si="83"/>
        <v>0.36140922249026619</v>
      </c>
      <c r="AE268">
        <f t="shared" si="84"/>
        <v>2.3223104377484204E-6</v>
      </c>
      <c r="AF268">
        <f t="shared" si="85"/>
        <v>60.511769938996345</v>
      </c>
      <c r="AG268">
        <f t="shared" si="86"/>
        <v>4.7805876578929075E-2</v>
      </c>
      <c r="AH268">
        <f t="shared" si="87"/>
        <v>1.5294855531844891E-16</v>
      </c>
      <c r="AI268">
        <f t="shared" si="88"/>
        <v>1.6732066048650514E-9</v>
      </c>
      <c r="AJ268">
        <f t="shared" si="91"/>
        <v>14013.867786552715</v>
      </c>
    </row>
    <row r="269" spans="1:36" x14ac:dyDescent="0.35">
      <c r="A269">
        <v>1222.482422</v>
      </c>
      <c r="B269">
        <f t="shared" si="71"/>
        <v>3589.955598795817</v>
      </c>
      <c r="C269">
        <f t="shared" si="72"/>
        <v>6.5418923167706875E-10</v>
      </c>
      <c r="D269">
        <f t="shared" si="73"/>
        <v>165.65699550614011</v>
      </c>
      <c r="E269">
        <f t="shared" si="74"/>
        <v>2745.6957364848868</v>
      </c>
      <c r="F269">
        <f t="shared" si="75"/>
        <v>120.2824555442461</v>
      </c>
      <c r="G269">
        <f t="shared" si="76"/>
        <v>3.0652915272981743E-17</v>
      </c>
      <c r="H269">
        <f t="shared" si="77"/>
        <v>4.9353336977557353E-29</v>
      </c>
      <c r="I269">
        <f t="shared" si="78"/>
        <v>1.0263100393061747E-62</v>
      </c>
      <c r="J269">
        <f t="shared" si="79"/>
        <v>1.9365482293552911E-24</v>
      </c>
      <c r="K269">
        <f t="shared" si="89"/>
        <v>6621.5907863317443</v>
      </c>
      <c r="L269">
        <v>6578.7556430000004</v>
      </c>
      <c r="M269">
        <f t="shared" si="90"/>
        <v>42.835143331743893</v>
      </c>
      <c r="Z269">
        <v>1394</v>
      </c>
      <c r="AA269">
        <f t="shared" si="80"/>
        <v>13842.110335849477</v>
      </c>
      <c r="AB269">
        <f t="shared" si="81"/>
        <v>3.4818697550033044</v>
      </c>
      <c r="AC269">
        <f t="shared" si="82"/>
        <v>4.9319704467649356E-2</v>
      </c>
      <c r="AD269">
        <f t="shared" si="83"/>
        <v>0.30149910713876232</v>
      </c>
      <c r="AE269">
        <f t="shared" si="84"/>
        <v>1.2873111824170433E-6</v>
      </c>
      <c r="AF269">
        <f t="shared" si="85"/>
        <v>74.973021746079667</v>
      </c>
      <c r="AG269">
        <f t="shared" si="86"/>
        <v>7.181541746928817E-2</v>
      </c>
      <c r="AH269">
        <f t="shared" si="87"/>
        <v>3.6650845489546099E-16</v>
      </c>
      <c r="AI269">
        <f t="shared" si="88"/>
        <v>2.3139852340779531E-9</v>
      </c>
      <c r="AJ269">
        <f t="shared" si="91"/>
        <v>13920.987862869262</v>
      </c>
    </row>
    <row r="270" spans="1:36" x14ac:dyDescent="0.35">
      <c r="A270">
        <v>1223.7539059999999</v>
      </c>
      <c r="B270">
        <f t="shared" si="71"/>
        <v>3680.8682130812008</v>
      </c>
      <c r="C270">
        <f t="shared" si="72"/>
        <v>8.1234928706755884E-10</v>
      </c>
      <c r="D270">
        <f t="shared" si="73"/>
        <v>159.41477244011281</v>
      </c>
      <c r="E270">
        <f t="shared" si="74"/>
        <v>2692.0302185393666</v>
      </c>
      <c r="F270">
        <f t="shared" si="75"/>
        <v>133.46756201913934</v>
      </c>
      <c r="G270">
        <f t="shared" si="76"/>
        <v>5.0149893425463141E-17</v>
      </c>
      <c r="H270">
        <f t="shared" si="77"/>
        <v>9.6397352048653369E-29</v>
      </c>
      <c r="I270">
        <f t="shared" si="78"/>
        <v>2.8882920989520027E-62</v>
      </c>
      <c r="J270">
        <f t="shared" si="79"/>
        <v>2.637213251831202E-24</v>
      </c>
      <c r="K270">
        <f t="shared" si="89"/>
        <v>6665.780766080632</v>
      </c>
      <c r="L270">
        <v>6626.1363629999996</v>
      </c>
      <c r="M270">
        <f t="shared" si="90"/>
        <v>39.644403080632401</v>
      </c>
      <c r="Z270">
        <v>1396</v>
      </c>
      <c r="AA270">
        <f t="shared" si="80"/>
        <v>13727.452408787382</v>
      </c>
      <c r="AB270">
        <f t="shared" si="81"/>
        <v>4.16920704688334</v>
      </c>
      <c r="AC270">
        <f t="shared" si="82"/>
        <v>4.3324990363877429E-2</v>
      </c>
      <c r="AD270">
        <f t="shared" si="83"/>
        <v>0.25107582378526733</v>
      </c>
      <c r="AE270">
        <f t="shared" si="84"/>
        <v>7.0728366106642571E-7</v>
      </c>
      <c r="AF270">
        <f t="shared" si="85"/>
        <v>92.279797115797408</v>
      </c>
      <c r="AG270">
        <f t="shared" si="86"/>
        <v>0.10706576112493689</v>
      </c>
      <c r="AH270">
        <f t="shared" si="87"/>
        <v>8.705013166174735E-16</v>
      </c>
      <c r="AI270">
        <f t="shared" si="88"/>
        <v>3.1940795286575632E-9</v>
      </c>
      <c r="AJ270">
        <f t="shared" si="91"/>
        <v>13824.302880235815</v>
      </c>
    </row>
    <row r="271" spans="1:36" x14ac:dyDescent="0.35">
      <c r="A271">
        <v>1225.0273440000001</v>
      </c>
      <c r="B271">
        <f t="shared" si="71"/>
        <v>3773.3804368871624</v>
      </c>
      <c r="C271">
        <f t="shared" si="72"/>
        <v>1.0083197757615432E-9</v>
      </c>
      <c r="D271">
        <f t="shared" si="73"/>
        <v>153.34869955495518</v>
      </c>
      <c r="E271">
        <f t="shared" si="74"/>
        <v>2637.4436397648724</v>
      </c>
      <c r="F271">
        <f t="shared" si="75"/>
        <v>147.59024933228741</v>
      </c>
      <c r="G271">
        <f t="shared" si="76"/>
        <v>8.1891115093839104E-17</v>
      </c>
      <c r="H271">
        <f t="shared" si="77"/>
        <v>1.8789804582531868E-28</v>
      </c>
      <c r="I271">
        <f t="shared" si="78"/>
        <v>8.1121000196921871E-62</v>
      </c>
      <c r="J271">
        <f t="shared" si="79"/>
        <v>3.5903247262050089E-24</v>
      </c>
      <c r="K271">
        <f t="shared" si="89"/>
        <v>6711.7630255402855</v>
      </c>
      <c r="L271">
        <v>6675.1464759999999</v>
      </c>
      <c r="M271">
        <f t="shared" si="90"/>
        <v>36.616549540285632</v>
      </c>
      <c r="Z271">
        <v>1398</v>
      </c>
      <c r="AA271">
        <f t="shared" si="80"/>
        <v>13606.197254125229</v>
      </c>
      <c r="AB271">
        <f t="shared" si="81"/>
        <v>4.9829165928846049</v>
      </c>
      <c r="AC271">
        <f t="shared" si="82"/>
        <v>3.8028299570881288E-2</v>
      </c>
      <c r="AD271">
        <f t="shared" si="83"/>
        <v>0.20871604112333786</v>
      </c>
      <c r="AE271">
        <f t="shared" si="84"/>
        <v>3.8516828991056856E-7</v>
      </c>
      <c r="AF271">
        <f t="shared" si="85"/>
        <v>112.83522610050636</v>
      </c>
      <c r="AG271">
        <f t="shared" si="86"/>
        <v>0.15840906984338052</v>
      </c>
      <c r="AH271">
        <f t="shared" si="87"/>
        <v>2.0492817996593617E-15</v>
      </c>
      <c r="AI271">
        <f t="shared" si="88"/>
        <v>4.4005301036398643E-9</v>
      </c>
      <c r="AJ271">
        <f t="shared" si="91"/>
        <v>13724.420550618725</v>
      </c>
    </row>
    <row r="272" spans="1:36" x14ac:dyDescent="0.35">
      <c r="A272">
        <v>1226.298828</v>
      </c>
      <c r="B272">
        <f t="shared" si="71"/>
        <v>3867.2029885794091</v>
      </c>
      <c r="C272">
        <f t="shared" si="72"/>
        <v>1.2502066532064448E-9</v>
      </c>
      <c r="D272">
        <f t="shared" si="73"/>
        <v>147.47421305177019</v>
      </c>
      <c r="E272">
        <f t="shared" si="74"/>
        <v>2582.1976639068243</v>
      </c>
      <c r="F272">
        <f t="shared" si="75"/>
        <v>162.59756917718994</v>
      </c>
      <c r="G272">
        <f t="shared" si="76"/>
        <v>1.3326574495158893E-16</v>
      </c>
      <c r="H272">
        <f t="shared" si="77"/>
        <v>3.6475266110842252E-28</v>
      </c>
      <c r="I272">
        <f t="shared" si="78"/>
        <v>2.2666202896963216E-61</v>
      </c>
      <c r="J272">
        <f t="shared" si="79"/>
        <v>4.8818290552189534E-24</v>
      </c>
      <c r="K272">
        <f t="shared" si="89"/>
        <v>6759.4724347164438</v>
      </c>
      <c r="L272">
        <v>6725.7007739999999</v>
      </c>
      <c r="M272">
        <f t="shared" si="90"/>
        <v>33.771660716443876</v>
      </c>
      <c r="Z272">
        <v>1400</v>
      </c>
      <c r="AA272">
        <f t="shared" si="80"/>
        <v>13478.536990686456</v>
      </c>
      <c r="AB272">
        <f t="shared" si="81"/>
        <v>5.9443310137221648</v>
      </c>
      <c r="AC272">
        <f t="shared" si="82"/>
        <v>3.3352297845209454E-2</v>
      </c>
      <c r="AD272">
        <f t="shared" si="83"/>
        <v>0.17319638664399206</v>
      </c>
      <c r="AE272">
        <f t="shared" si="84"/>
        <v>2.0789988123526046E-7</v>
      </c>
      <c r="AF272">
        <f t="shared" si="85"/>
        <v>137.06268417269462</v>
      </c>
      <c r="AG272">
        <f t="shared" si="86"/>
        <v>0.23259801001521538</v>
      </c>
      <c r="AH272">
        <f t="shared" si="87"/>
        <v>4.7816826512696688E-15</v>
      </c>
      <c r="AI272">
        <f t="shared" si="88"/>
        <v>6.0511566543351264E-9</v>
      </c>
      <c r="AJ272">
        <f t="shared" si="91"/>
        <v>13621.983152781331</v>
      </c>
    </row>
    <row r="273" spans="1:36" x14ac:dyDescent="0.35">
      <c r="A273">
        <v>1227.5703129999999</v>
      </c>
      <c r="B273">
        <f t="shared" si="71"/>
        <v>3962.4702885559814</v>
      </c>
      <c r="C273">
        <f t="shared" si="72"/>
        <v>1.5489510935336335E-9</v>
      </c>
      <c r="D273">
        <f t="shared" si="73"/>
        <v>141.7786301170751</v>
      </c>
      <c r="E273">
        <f t="shared" si="74"/>
        <v>2526.3027696197601</v>
      </c>
      <c r="F273">
        <f t="shared" si="75"/>
        <v>178.48968736639881</v>
      </c>
      <c r="G273">
        <f t="shared" si="76"/>
        <v>2.162933118300942E-16</v>
      </c>
      <c r="H273">
        <f t="shared" si="77"/>
        <v>7.0589440144874831E-28</v>
      </c>
      <c r="I273">
        <f t="shared" si="78"/>
        <v>6.3105507431616399E-61</v>
      </c>
      <c r="J273">
        <f t="shared" si="79"/>
        <v>6.6328124860422017E-24</v>
      </c>
      <c r="K273">
        <f t="shared" si="89"/>
        <v>6809.0413756607632</v>
      </c>
      <c r="L273">
        <v>6777.9278109999996</v>
      </c>
      <c r="M273">
        <f t="shared" si="90"/>
        <v>31.113564660763586</v>
      </c>
      <c r="Z273">
        <v>1402</v>
      </c>
      <c r="AA273">
        <f t="shared" si="80"/>
        <v>13344.672590972703</v>
      </c>
      <c r="AB273">
        <f t="shared" si="81"/>
        <v>7.0780164241300465</v>
      </c>
      <c r="AC273">
        <f t="shared" si="82"/>
        <v>2.9227726650011471E-2</v>
      </c>
      <c r="AD273">
        <f t="shared" si="83"/>
        <v>0.14346761945049469</v>
      </c>
      <c r="AE273">
        <f t="shared" si="84"/>
        <v>1.1122560408412792E-7</v>
      </c>
      <c r="AF273">
        <f t="shared" si="85"/>
        <v>165.39798651558704</v>
      </c>
      <c r="AG273">
        <f t="shared" si="86"/>
        <v>0.33894439894993988</v>
      </c>
      <c r="AH273">
        <f t="shared" si="87"/>
        <v>1.1058765077986684E-14</v>
      </c>
      <c r="AI273">
        <f t="shared" si="88"/>
        <v>8.3051202524609302E-9</v>
      </c>
      <c r="AJ273">
        <f t="shared" si="91"/>
        <v>13517.660233777004</v>
      </c>
    </row>
    <row r="274" spans="1:36" x14ac:dyDescent="0.35">
      <c r="A274">
        <v>1228.841797</v>
      </c>
      <c r="B274">
        <f t="shared" si="71"/>
        <v>4059.1745525956544</v>
      </c>
      <c r="C274">
        <f t="shared" si="72"/>
        <v>1.9176345159615661E-9</v>
      </c>
      <c r="D274">
        <f t="shared" si="73"/>
        <v>136.25868383694333</v>
      </c>
      <c r="E274">
        <f t="shared" si="74"/>
        <v>2469.8520896001778</v>
      </c>
      <c r="F274">
        <f t="shared" si="75"/>
        <v>195.23372626848968</v>
      </c>
      <c r="G274">
        <f t="shared" si="76"/>
        <v>3.5011452745638389E-16</v>
      </c>
      <c r="H274">
        <f t="shared" si="77"/>
        <v>1.3619012472106745E-27</v>
      </c>
      <c r="I274">
        <f t="shared" si="78"/>
        <v>1.7506449320548988E-60</v>
      </c>
      <c r="J274">
        <f t="shared" si="79"/>
        <v>9.0049016963563553E-24</v>
      </c>
      <c r="K274">
        <f t="shared" si="89"/>
        <v>6860.5190523031824</v>
      </c>
      <c r="L274">
        <v>6831.8705259999997</v>
      </c>
      <c r="M274">
        <f t="shared" si="90"/>
        <v>28.648526303182734</v>
      </c>
      <c r="Z274">
        <v>1404</v>
      </c>
      <c r="AA274">
        <f t="shared" si="80"/>
        <v>13204.813354616677</v>
      </c>
      <c r="AB274">
        <f t="shared" si="81"/>
        <v>8.4121955505763424</v>
      </c>
      <c r="AC274">
        <f t="shared" si="82"/>
        <v>2.5592619268204029E-2</v>
      </c>
      <c r="AD274">
        <f t="shared" si="83"/>
        <v>0.11863177362223468</v>
      </c>
      <c r="AE274">
        <f t="shared" si="84"/>
        <v>5.8979640508083588E-8</v>
      </c>
      <c r="AF274">
        <f t="shared" si="85"/>
        <v>198.2794295267602</v>
      </c>
      <c r="AG274">
        <f t="shared" si="86"/>
        <v>0.49017080891705311</v>
      </c>
      <c r="AH274">
        <f t="shared" si="87"/>
        <v>2.5350079825134025E-14</v>
      </c>
      <c r="AI274">
        <f t="shared" si="88"/>
        <v>1.1376995412280383E-8</v>
      </c>
      <c r="AJ274">
        <f t="shared" si="91"/>
        <v>13412.139374966177</v>
      </c>
    </row>
    <row r="275" spans="1:36" x14ac:dyDescent="0.35">
      <c r="A275">
        <v>1230.111328</v>
      </c>
      <c r="B275">
        <f t="shared" si="71"/>
        <v>4157.1552338160473</v>
      </c>
      <c r="C275">
        <f t="shared" si="72"/>
        <v>2.3715080361446879E-9</v>
      </c>
      <c r="D275">
        <f t="shared" si="73"/>
        <v>130.91913631040146</v>
      </c>
      <c r="E275">
        <f t="shared" si="74"/>
        <v>2413.0254859662386</v>
      </c>
      <c r="F275">
        <f t="shared" si="75"/>
        <v>212.75657799806947</v>
      </c>
      <c r="G275">
        <f t="shared" si="76"/>
        <v>5.6480847504281077E-16</v>
      </c>
      <c r="H275">
        <f t="shared" si="77"/>
        <v>2.6168632402564803E-27</v>
      </c>
      <c r="I275">
        <f t="shared" si="78"/>
        <v>4.8316390475110124E-60</v>
      </c>
      <c r="J275">
        <f t="shared" si="79"/>
        <v>1.2210213522385389E-23</v>
      </c>
      <c r="K275">
        <f t="shared" si="89"/>
        <v>6913.8564340931289</v>
      </c>
      <c r="L275">
        <v>6887.4727910000001</v>
      </c>
      <c r="M275">
        <f t="shared" si="90"/>
        <v>26.38364309312874</v>
      </c>
      <c r="Z275">
        <v>1406</v>
      </c>
      <c r="AA275">
        <f t="shared" si="80"/>
        <v>13059.176363954415</v>
      </c>
      <c r="AB275">
        <f t="shared" si="81"/>
        <v>9.979214701955085</v>
      </c>
      <c r="AC275">
        <f t="shared" si="82"/>
        <v>2.2391586071256613E-2</v>
      </c>
      <c r="AD275">
        <f t="shared" si="83"/>
        <v>9.792198781529611E-2</v>
      </c>
      <c r="AE275">
        <f t="shared" si="84"/>
        <v>3.0998900144914837E-8</v>
      </c>
      <c r="AF275">
        <f t="shared" si="85"/>
        <v>236.13565063765438</v>
      </c>
      <c r="AG275">
        <f t="shared" si="86"/>
        <v>0.70349812233870168</v>
      </c>
      <c r="AH275">
        <f t="shared" si="87"/>
        <v>5.759686509206117E-14</v>
      </c>
      <c r="AI275">
        <f t="shared" si="88"/>
        <v>1.5555478314793577E-8</v>
      </c>
      <c r="AJ275">
        <f t="shared" si="91"/>
        <v>13306.115041036805</v>
      </c>
    </row>
    <row r="276" spans="1:36" x14ac:dyDescent="0.35">
      <c r="A276">
        <v>1231.3828129999999</v>
      </c>
      <c r="B276">
        <f t="shared" si="71"/>
        <v>4256.7038996297406</v>
      </c>
      <c r="C276">
        <f t="shared" si="72"/>
        <v>2.9315541500016179E-9</v>
      </c>
      <c r="D276">
        <f t="shared" si="73"/>
        <v>125.74020743522941</v>
      </c>
      <c r="E276">
        <f t="shared" si="74"/>
        <v>2355.7390253974877</v>
      </c>
      <c r="F276">
        <f t="shared" si="75"/>
        <v>231.05345348552834</v>
      </c>
      <c r="G276">
        <f t="shared" si="76"/>
        <v>9.0940111245288523E-16</v>
      </c>
      <c r="H276">
        <f t="shared" si="77"/>
        <v>5.0178636365714601E-27</v>
      </c>
      <c r="I276">
        <f t="shared" si="78"/>
        <v>1.3308017433048894E-59</v>
      </c>
      <c r="J276">
        <f t="shared" si="79"/>
        <v>1.6551507319019409E-23</v>
      </c>
      <c r="K276">
        <f t="shared" si="89"/>
        <v>6969.2365859509173</v>
      </c>
      <c r="L276">
        <v>6944.9234880000004</v>
      </c>
      <c r="M276">
        <f t="shared" si="90"/>
        <v>24.313097950916926</v>
      </c>
      <c r="Z276">
        <v>1408</v>
      </c>
      <c r="AA276">
        <f t="shared" si="80"/>
        <v>12907.985923695718</v>
      </c>
      <c r="AB276">
        <f t="shared" si="81"/>
        <v>11.816057245243897</v>
      </c>
      <c r="AC276">
        <f t="shared" si="82"/>
        <v>1.957516362555696E-2</v>
      </c>
      <c r="AD276">
        <f t="shared" si="83"/>
        <v>8.0684755079930878E-2</v>
      </c>
      <c r="AE276">
        <f t="shared" si="84"/>
        <v>1.614868879467849E-8</v>
      </c>
      <c r="AF276">
        <f t="shared" si="85"/>
        <v>279.37138150505041</v>
      </c>
      <c r="AG276">
        <f t="shared" si="86"/>
        <v>1.0020166934498604</v>
      </c>
      <c r="AH276">
        <f t="shared" si="87"/>
        <v>1.2970752635724048E-13</v>
      </c>
      <c r="AI276">
        <f t="shared" si="88"/>
        <v>2.1228205613979749E-8</v>
      </c>
      <c r="AJ276">
        <f t="shared" si="91"/>
        <v>13200.275639095544</v>
      </c>
    </row>
    <row r="277" spans="1:36" x14ac:dyDescent="0.35">
      <c r="A277">
        <v>1232.6523440000001</v>
      </c>
      <c r="B277">
        <f t="shared" si="71"/>
        <v>4357.5034291397187</v>
      </c>
      <c r="C277">
        <f t="shared" si="72"/>
        <v>3.6199519349858074E-9</v>
      </c>
      <c r="D277">
        <f t="shared" si="73"/>
        <v>120.73444468514738</v>
      </c>
      <c r="E277">
        <f t="shared" si="74"/>
        <v>2298.2582124891774</v>
      </c>
      <c r="F277">
        <f t="shared" si="75"/>
        <v>249.99603579430038</v>
      </c>
      <c r="G277">
        <f t="shared" si="76"/>
        <v>1.4592751242143872E-15</v>
      </c>
      <c r="H277">
        <f t="shared" si="77"/>
        <v>9.5827484444724108E-27</v>
      </c>
      <c r="I277">
        <f t="shared" si="78"/>
        <v>3.6467188126998552E-59</v>
      </c>
      <c r="J277">
        <f t="shared" si="79"/>
        <v>2.2408654922388996E-23</v>
      </c>
      <c r="K277">
        <f t="shared" si="89"/>
        <v>7026.4921221119639</v>
      </c>
      <c r="L277">
        <v>7004.0504060000003</v>
      </c>
      <c r="M277">
        <f t="shared" si="90"/>
        <v>22.441716111963615</v>
      </c>
      <c r="Z277">
        <v>1410</v>
      </c>
      <c r="AA277">
        <f t="shared" si="80"/>
        <v>12751.472986712726</v>
      </c>
      <c r="AB277">
        <f t="shared" si="81"/>
        <v>13.964906078273311</v>
      </c>
      <c r="AC277">
        <f t="shared" si="82"/>
        <v>1.7099222640994297E-2</v>
      </c>
      <c r="AD277">
        <f t="shared" si="83"/>
        <v>6.6364345453055668E-2</v>
      </c>
      <c r="AE277">
        <f t="shared" si="84"/>
        <v>8.3382528649245455E-9</v>
      </c>
      <c r="AF277">
        <f t="shared" si="85"/>
        <v>328.35129065764079</v>
      </c>
      <c r="AG277">
        <f t="shared" si="86"/>
        <v>1.4163920711410447</v>
      </c>
      <c r="AH277">
        <f t="shared" si="87"/>
        <v>2.8951983593272111E-13</v>
      </c>
      <c r="AI277">
        <f t="shared" si="88"/>
        <v>2.891460942021489E-8</v>
      </c>
      <c r="AJ277">
        <f t="shared" si="91"/>
        <v>13095.289039125131</v>
      </c>
    </row>
    <row r="278" spans="1:36" x14ac:dyDescent="0.35">
      <c r="A278">
        <v>1233.923828</v>
      </c>
      <c r="B278">
        <f t="shared" ref="B278:B341" si="92">$I$2*_xlfn.NORM.DIST($A278,$F$2,$H$2/$A$19,0)</f>
        <v>4459.8516375940162</v>
      </c>
      <c r="C278">
        <f t="shared" ref="C278:C341" si="93">$R$2*_xlfn.NORM.DIST($A278,$O$2,$Q$2/$A$19,0)</f>
        <v>4.4680823282428765E-9</v>
      </c>
      <c r="D278">
        <f t="shared" ref="D278:D341" si="94">$W$2*_xlfn.NORM.DIST($A278,$T$2,$V$2/$A$19,0)</f>
        <v>115.88304129478213</v>
      </c>
      <c r="E278">
        <f t="shared" ref="E278:E341" si="95">$AB$2*_xlfn.NORM.DIST($A278,$Y$2,$AA$2/$A$19,0)</f>
        <v>2240.494204848605</v>
      </c>
      <c r="F278">
        <f t="shared" ref="F278:F341" si="96">$AG$2*_xlfn.NORM.DIST($A278,$AD$2,$AF$2/$A$19,0)</f>
        <v>269.55679661239185</v>
      </c>
      <c r="G278">
        <f t="shared" ref="G278:G341" si="97">$AL$2*_xlfn.NORM.DIST($A278,$AI$2,$AK$2/$A$19,0)</f>
        <v>2.3371057592549017E-15</v>
      </c>
      <c r="H278">
        <f t="shared" ref="H278:H341" si="98">$AQ$2*_xlfn.NORM.DIST($A278,$AN$2,$AP$2/$A$19,0)</f>
        <v>1.8262465961207027E-26</v>
      </c>
      <c r="I278">
        <f t="shared" ref="I278:I341" si="99">$AV$2*_xlfn.NORM.DIST($A278,$AS$2,$AU$2/$A$19,0)</f>
        <v>9.9726031053154745E-59</v>
      </c>
      <c r="J278">
        <f t="shared" ref="J278:J341" si="100">$BA$2*_xlfn.NORM.DIST($A278,$AX$2,$AZ$2/$A$19,0)</f>
        <v>3.0329336403352531E-23</v>
      </c>
      <c r="K278">
        <f t="shared" si="89"/>
        <v>7085.7856803542627</v>
      </c>
      <c r="L278">
        <v>7065.0262240000002</v>
      </c>
      <c r="M278">
        <f t="shared" si="90"/>
        <v>20.759456354262511</v>
      </c>
      <c r="Z278">
        <v>1412</v>
      </c>
      <c r="AA278">
        <f t="shared" ref="AA278:AA341" si="101">$I$2*_xlfn.NORM.DIST($Z278,$F$2,$H$2/$A$19,0)</f>
        <v>12589.874567998542</v>
      </c>
      <c r="AB278">
        <f t="shared" ref="AB278:AB341" si="102">$R$2*_xlfn.NORM.DIST($Z278,$O$2,$Q$2/$A$19,0)</f>
        <v>16.473757361301427</v>
      </c>
      <c r="AC278">
        <f t="shared" ref="AC278:AC341" si="103">$W$2*_xlfn.NORM.DIST($Z278,$T$2,$V$2/$A$19,0)</f>
        <v>1.4924430079060762E-2</v>
      </c>
      <c r="AD278">
        <f t="shared" ref="AD278:AD341" si="104">$AB$2*_xlfn.NORM.DIST($Z278,$Y$2,$AA$2/$A$19,0)</f>
        <v>5.4489172429285727E-2</v>
      </c>
      <c r="AE278">
        <f t="shared" ref="AE278:AE341" si="105">$AG$2*_xlfn.NORM.DIST($Z278,$AD$2,$AF$2/$A$19,0)</f>
        <v>4.2673638468466531E-9</v>
      </c>
      <c r="AF278">
        <f t="shared" ref="AF278:AF341" si="106">$AL$2*_xlfn.NORM.DIST($Z278,$AI$2,$AK$2/$A$19,0)</f>
        <v>383.3822454225932</v>
      </c>
      <c r="AG278">
        <f t="shared" ref="AG278:AG341" si="107">$AQ$2*_xlfn.NORM.DIST($Z278,$AN$2,$AP$2/$A$19,0)</f>
        <v>1.9869572939558793</v>
      </c>
      <c r="AH278">
        <f t="shared" ref="AH278:AH341" si="108">$AV$2*_xlfn.NORM.DIST($Z278,$AS$2,$AU$2/$A$19,0)</f>
        <v>6.4052824749323339E-13</v>
      </c>
      <c r="AI278">
        <f t="shared" ref="AI278:AI341" si="109">$BA$2*_xlfn.NORM.DIST($Z278,$AX$2,$AZ$2/$A$19,0)</f>
        <v>3.9309317530438101E-8</v>
      </c>
      <c r="AJ278">
        <f t="shared" si="91"/>
        <v>12991.786941722479</v>
      </c>
    </row>
    <row r="279" spans="1:36" x14ac:dyDescent="0.35">
      <c r="A279">
        <v>1235.1933590000001</v>
      </c>
      <c r="B279">
        <f t="shared" si="92"/>
        <v>4563.4205050390328</v>
      </c>
      <c r="C279">
        <f t="shared" si="93"/>
        <v>5.5089923761250363E-9</v>
      </c>
      <c r="D279">
        <f t="shared" si="94"/>
        <v>111.19748779039975</v>
      </c>
      <c r="E279">
        <f t="shared" si="95"/>
        <v>2182.7105634316708</v>
      </c>
      <c r="F279">
        <f t="shared" si="96"/>
        <v>289.57659064143178</v>
      </c>
      <c r="G279">
        <f t="shared" si="97"/>
        <v>3.7303595184795513E-15</v>
      </c>
      <c r="H279">
        <f t="shared" si="98"/>
        <v>3.4663026330497811E-26</v>
      </c>
      <c r="I279">
        <f t="shared" si="99"/>
        <v>2.7132509113759944E-58</v>
      </c>
      <c r="J279">
        <f t="shared" si="100"/>
        <v>4.0999173586479718E-23</v>
      </c>
      <c r="K279">
        <f t="shared" ref="K279:K342" si="110">SUM(B279:J279)</f>
        <v>7146.9051469080432</v>
      </c>
      <c r="L279">
        <v>7127.6406720000004</v>
      </c>
      <c r="M279">
        <f t="shared" ref="M279:M342" si="111">K279-L279</f>
        <v>19.264474908042757</v>
      </c>
      <c r="Z279">
        <v>1414</v>
      </c>
      <c r="AA279">
        <f t="shared" si="101"/>
        <v>12423.433148870086</v>
      </c>
      <c r="AB279">
        <f t="shared" si="102"/>
        <v>19.397087459033429</v>
      </c>
      <c r="AC279">
        <f t="shared" si="103"/>
        <v>1.3015761039533891E-2</v>
      </c>
      <c r="AD279">
        <f t="shared" si="104"/>
        <v>4.4659892664593769E-2</v>
      </c>
      <c r="AE279">
        <f t="shared" si="105"/>
        <v>2.16466702664366E-9</v>
      </c>
      <c r="AF279">
        <f t="shared" si="106"/>
        <v>444.69446328466699</v>
      </c>
      <c r="AG279">
        <f t="shared" si="107"/>
        <v>2.76624151337478</v>
      </c>
      <c r="AH279">
        <f t="shared" si="108"/>
        <v>1.4045754267814858E-12</v>
      </c>
      <c r="AI279">
        <f t="shared" si="109"/>
        <v>5.3339360743033191E-8</v>
      </c>
      <c r="AJ279">
        <f t="shared" ref="AJ279:AJ342" si="112">SUM(AA279:AI279)</f>
        <v>12890.348616836372</v>
      </c>
    </row>
    <row r="280" spans="1:36" x14ac:dyDescent="0.35">
      <c r="A280">
        <v>1236.4628909999999</v>
      </c>
      <c r="B280">
        <f t="shared" si="92"/>
        <v>4668.3514151376985</v>
      </c>
      <c r="C280">
        <f t="shared" si="93"/>
        <v>6.7872923973108726E-9</v>
      </c>
      <c r="D280">
        <f t="shared" si="94"/>
        <v>106.66678321391662</v>
      </c>
      <c r="E280">
        <f t="shared" si="95"/>
        <v>2124.9026830865687</v>
      </c>
      <c r="F280">
        <f t="shared" si="96"/>
        <v>309.9731555542354</v>
      </c>
      <c r="G280">
        <f t="shared" si="97"/>
        <v>5.9383989729989815E-15</v>
      </c>
      <c r="H280">
        <f t="shared" si="98"/>
        <v>6.559076383819919E-26</v>
      </c>
      <c r="I280">
        <f t="shared" si="99"/>
        <v>7.3556180152666299E-58</v>
      </c>
      <c r="J280">
        <f t="shared" si="100"/>
        <v>5.5380214586862848E-23</v>
      </c>
      <c r="K280">
        <f t="shared" si="110"/>
        <v>7209.8940369992069</v>
      </c>
      <c r="L280">
        <v>7191.9496929999996</v>
      </c>
      <c r="M280">
        <f t="shared" si="111"/>
        <v>17.944343999207376</v>
      </c>
      <c r="Z280">
        <v>1416</v>
      </c>
      <c r="AA280">
        <f t="shared" si="101"/>
        <v>12252.396073502596</v>
      </c>
      <c r="AB280">
        <f t="shared" si="102"/>
        <v>22.796574646007674</v>
      </c>
      <c r="AC280">
        <f t="shared" si="103"/>
        <v>1.1342056335004893E-2</v>
      </c>
      <c r="AD280">
        <f t="shared" si="104"/>
        <v>3.6539046010615375E-2</v>
      </c>
      <c r="AE280">
        <f t="shared" si="105"/>
        <v>1.0883519158406093E-9</v>
      </c>
      <c r="AF280">
        <f t="shared" si="106"/>
        <v>512.42216198322615</v>
      </c>
      <c r="AG280">
        <f t="shared" si="107"/>
        <v>3.8219779053462073</v>
      </c>
      <c r="AH280">
        <f t="shared" si="108"/>
        <v>3.0528021666616758E-12</v>
      </c>
      <c r="AI280">
        <f t="shared" si="109"/>
        <v>7.2239417942765411E-8</v>
      </c>
      <c r="AJ280">
        <f t="shared" si="112"/>
        <v>12791.484669212852</v>
      </c>
    </row>
    <row r="281" spans="1:36" x14ac:dyDescent="0.35">
      <c r="A281">
        <v>1237.732422</v>
      </c>
      <c r="B281">
        <f t="shared" si="92"/>
        <v>4774.62809608929</v>
      </c>
      <c r="C281">
        <f t="shared" si="93"/>
        <v>8.3559183397166512E-9</v>
      </c>
      <c r="D281">
        <f t="shared" si="94"/>
        <v>102.28750383233564</v>
      </c>
      <c r="E281">
        <f t="shared" si="95"/>
        <v>2067.152548530385</v>
      </c>
      <c r="F281">
        <f t="shared" si="96"/>
        <v>330.62229918781657</v>
      </c>
      <c r="G281">
        <f t="shared" si="97"/>
        <v>9.4283152675867177E-15</v>
      </c>
      <c r="H281">
        <f t="shared" si="98"/>
        <v>1.2373359108592556E-25</v>
      </c>
      <c r="I281">
        <f t="shared" si="99"/>
        <v>1.9869890943480094E-57</v>
      </c>
      <c r="J281">
        <f t="shared" si="100"/>
        <v>7.4748295996776381E-23</v>
      </c>
      <c r="K281">
        <f t="shared" si="110"/>
        <v>7274.6904476481832</v>
      </c>
      <c r="L281">
        <v>7257.9036809999998</v>
      </c>
      <c r="M281">
        <f t="shared" si="111"/>
        <v>16.786766648183402</v>
      </c>
      <c r="Z281">
        <v>1418</v>
      </c>
      <c r="AA281">
        <f t="shared" si="101"/>
        <v>12077.014939886663</v>
      </c>
      <c r="AB281">
        <f t="shared" si="102"/>
        <v>26.741876631967145</v>
      </c>
      <c r="AC281">
        <f t="shared" si="103"/>
        <v>9.8756219406370051E-3</v>
      </c>
      <c r="AD281">
        <f t="shared" si="104"/>
        <v>2.9842060048422572E-2</v>
      </c>
      <c r="AE281">
        <f t="shared" si="105"/>
        <v>5.4236843514942534E-10</v>
      </c>
      <c r="AF281">
        <f t="shared" si="106"/>
        <v>586.58444654043001</v>
      </c>
      <c r="AG281">
        <f t="shared" si="107"/>
        <v>5.2406211526583464</v>
      </c>
      <c r="AH281">
        <f t="shared" si="108"/>
        <v>6.5765643276271132E-12</v>
      </c>
      <c r="AI281">
        <f t="shared" si="109"/>
        <v>9.7650573580307968E-8</v>
      </c>
      <c r="AJ281">
        <f t="shared" si="112"/>
        <v>12695.621601991908</v>
      </c>
    </row>
    <row r="282" spans="1:36" x14ac:dyDescent="0.35">
      <c r="A282">
        <v>1239.001953</v>
      </c>
      <c r="B282">
        <f t="shared" si="92"/>
        <v>4882.2332427642796</v>
      </c>
      <c r="C282">
        <f t="shared" si="93"/>
        <v>1.027933753633227E-8</v>
      </c>
      <c r="D282">
        <f t="shared" si="94"/>
        <v>98.056211189677128</v>
      </c>
      <c r="E282">
        <f t="shared" si="95"/>
        <v>2009.5396892888714</v>
      </c>
      <c r="F282">
        <f t="shared" si="96"/>
        <v>351.38858255893075</v>
      </c>
      <c r="G282">
        <f t="shared" si="97"/>
        <v>1.4929491653869013E-14</v>
      </c>
      <c r="H282">
        <f t="shared" si="98"/>
        <v>2.3270273237260321E-25</v>
      </c>
      <c r="I282">
        <f t="shared" si="99"/>
        <v>5.348342935022943E-57</v>
      </c>
      <c r="J282">
        <f t="shared" si="100"/>
        <v>1.008126876767278E-22</v>
      </c>
      <c r="K282">
        <f t="shared" si="110"/>
        <v>7341.2177258120373</v>
      </c>
      <c r="L282">
        <v>7325.4407540000002</v>
      </c>
      <c r="M282">
        <f t="shared" si="111"/>
        <v>15.776971812037118</v>
      </c>
      <c r="Z282">
        <v>1420</v>
      </c>
      <c r="AA282">
        <f t="shared" si="101"/>
        <v>11897.544987293364</v>
      </c>
      <c r="AB282">
        <f t="shared" si="102"/>
        <v>31.311464361376117</v>
      </c>
      <c r="AC282">
        <f t="shared" si="103"/>
        <v>8.5918667722344206E-3</v>
      </c>
      <c r="AD282">
        <f t="shared" si="104"/>
        <v>2.432945956205337E-2</v>
      </c>
      <c r="AE282">
        <f t="shared" si="105"/>
        <v>2.6789603314323357E-10</v>
      </c>
      <c r="AF282">
        <f t="shared" si="106"/>
        <v>667.06728008861728</v>
      </c>
      <c r="AG282">
        <f t="shared" si="107"/>
        <v>7.1313848592398008</v>
      </c>
      <c r="AH282">
        <f t="shared" si="108"/>
        <v>1.4042560373011138E-11</v>
      </c>
      <c r="AI282">
        <f t="shared" si="109"/>
        <v>1.317496554353262E-7</v>
      </c>
      <c r="AJ282">
        <f t="shared" si="112"/>
        <v>12603.088038060961</v>
      </c>
    </row>
    <row r="283" spans="1:36" x14ac:dyDescent="0.35">
      <c r="A283">
        <v>1240.2695309999999</v>
      </c>
      <c r="B283">
        <f t="shared" si="92"/>
        <v>4990.9796271125497</v>
      </c>
      <c r="C283">
        <f t="shared" si="93"/>
        <v>1.2631988573301126E-8</v>
      </c>
      <c r="D283">
        <f t="shared" si="94"/>
        <v>93.975648657144973</v>
      </c>
      <c r="E283">
        <f t="shared" si="95"/>
        <v>1952.2292979752522</v>
      </c>
      <c r="F283">
        <f t="shared" si="96"/>
        <v>372.09469680343915</v>
      </c>
      <c r="G283">
        <f t="shared" si="97"/>
        <v>2.3561217685262861E-14</v>
      </c>
      <c r="H283">
        <f t="shared" si="98"/>
        <v>4.3587841174990342E-25</v>
      </c>
      <c r="I283">
        <f t="shared" si="99"/>
        <v>1.4322950943695629E-56</v>
      </c>
      <c r="J283">
        <f t="shared" si="100"/>
        <v>1.357992078260363E-22</v>
      </c>
      <c r="K283">
        <f t="shared" si="110"/>
        <v>7409.2792705610182</v>
      </c>
      <c r="L283">
        <v>7394.3801030000004</v>
      </c>
      <c r="M283">
        <f t="shared" si="111"/>
        <v>14.899167561017748</v>
      </c>
      <c r="Z283">
        <v>1422</v>
      </c>
      <c r="AA283">
        <f t="shared" si="101"/>
        <v>11714.244482318139</v>
      </c>
      <c r="AB283">
        <f t="shared" si="102"/>
        <v>36.593511824671161</v>
      </c>
      <c r="AC283">
        <f t="shared" si="103"/>
        <v>7.4689754987589414E-3</v>
      </c>
      <c r="AD283">
        <f t="shared" si="104"/>
        <v>1.9800136773379592E-2</v>
      </c>
      <c r="AE283">
        <f t="shared" si="105"/>
        <v>1.3115503731244702E-10</v>
      </c>
      <c r="AF283">
        <f t="shared" si="106"/>
        <v>753.60746364507861</v>
      </c>
      <c r="AG283">
        <f t="shared" si="107"/>
        <v>9.630780830357601</v>
      </c>
      <c r="AH283">
        <f t="shared" si="108"/>
        <v>2.9719420922312144E-11</v>
      </c>
      <c r="AI283">
        <f t="shared" si="109"/>
        <v>1.7741825626470172E-7</v>
      </c>
      <c r="AJ283">
        <f t="shared" si="112"/>
        <v>12514.103507908098</v>
      </c>
    </row>
    <row r="284" spans="1:36" x14ac:dyDescent="0.35">
      <c r="A284">
        <v>1241.5390629999999</v>
      </c>
      <c r="B284">
        <f t="shared" si="92"/>
        <v>5101.1824735373066</v>
      </c>
      <c r="C284">
        <f t="shared" si="93"/>
        <v>1.5516360473797124E-8</v>
      </c>
      <c r="D284">
        <f t="shared" si="94"/>
        <v>90.029814096311682</v>
      </c>
      <c r="E284">
        <f t="shared" si="95"/>
        <v>1895.1191057221386</v>
      </c>
      <c r="F284">
        <f t="shared" si="96"/>
        <v>392.65061810925835</v>
      </c>
      <c r="G284">
        <f t="shared" si="97"/>
        <v>3.7111028158875428E-14</v>
      </c>
      <c r="H284">
        <f t="shared" si="98"/>
        <v>8.1474060009714462E-25</v>
      </c>
      <c r="I284">
        <f t="shared" si="99"/>
        <v>3.8278409650512686E-56</v>
      </c>
      <c r="J284">
        <f t="shared" si="100"/>
        <v>1.828715789865341E-22</v>
      </c>
      <c r="K284">
        <f t="shared" si="110"/>
        <v>7478.9820114805307</v>
      </c>
      <c r="L284">
        <v>7464.8504510000002</v>
      </c>
      <c r="M284">
        <f t="shared" si="111"/>
        <v>14.131560480530425</v>
      </c>
      <c r="Z284">
        <v>1424</v>
      </c>
      <c r="AA284">
        <f t="shared" si="101"/>
        <v>11527.374105550662</v>
      </c>
      <c r="AB284">
        <f t="shared" si="102"/>
        <v>42.686840781090467</v>
      </c>
      <c r="AC284">
        <f t="shared" si="103"/>
        <v>6.4876133357552905E-3</v>
      </c>
      <c r="AD284">
        <f t="shared" si="104"/>
        <v>1.6085552590757959E-2</v>
      </c>
      <c r="AE284">
        <f t="shared" si="105"/>
        <v>6.364297664814352E-11</v>
      </c>
      <c r="AF284">
        <f t="shared" si="106"/>
        <v>845.77958820283641</v>
      </c>
      <c r="AG284">
        <f t="shared" si="107"/>
        <v>12.907604223330656</v>
      </c>
      <c r="AH284">
        <f t="shared" si="108"/>
        <v>6.2342067693658965E-11</v>
      </c>
      <c r="AI284">
        <f t="shared" si="109"/>
        <v>2.3846313759325735E-7</v>
      </c>
      <c r="AJ284">
        <f t="shared" si="112"/>
        <v>12428.770712162433</v>
      </c>
    </row>
    <row r="285" spans="1:36" x14ac:dyDescent="0.35">
      <c r="A285">
        <v>1242.8066409999999</v>
      </c>
      <c r="B285">
        <f t="shared" si="92"/>
        <v>5212.4813120815361</v>
      </c>
      <c r="C285">
        <f t="shared" si="93"/>
        <v>1.9039019911436646E-8</v>
      </c>
      <c r="D285">
        <f t="shared" si="94"/>
        <v>86.227445037393423</v>
      </c>
      <c r="E285">
        <f t="shared" si="95"/>
        <v>1838.4563892718018</v>
      </c>
      <c r="F285">
        <f t="shared" si="96"/>
        <v>412.83278030688615</v>
      </c>
      <c r="G285">
        <f t="shared" si="97"/>
        <v>5.825771144212305E-14</v>
      </c>
      <c r="H285">
        <f t="shared" si="98"/>
        <v>1.5167962519154293E-24</v>
      </c>
      <c r="I285">
        <f t="shared" si="99"/>
        <v>1.0178158242850185E-55</v>
      </c>
      <c r="J285">
        <f t="shared" si="100"/>
        <v>2.4595987343246296E-22</v>
      </c>
      <c r="K285">
        <f t="shared" si="110"/>
        <v>7549.9979267166564</v>
      </c>
      <c r="L285">
        <v>7536.5422399999998</v>
      </c>
      <c r="M285">
        <f t="shared" si="111"/>
        <v>13.455686716656601</v>
      </c>
      <c r="Z285">
        <v>1426</v>
      </c>
      <c r="AA285">
        <f t="shared" si="101"/>
        <v>11337.196340885546</v>
      </c>
      <c r="AB285">
        <f t="shared" si="102"/>
        <v>49.70191832815668</v>
      </c>
      <c r="AC285">
        <f t="shared" si="103"/>
        <v>5.6306599937592811E-3</v>
      </c>
      <c r="AD285">
        <f t="shared" si="104"/>
        <v>1.3044752570208588E-2</v>
      </c>
      <c r="AE285">
        <f t="shared" si="105"/>
        <v>3.0609963267219174E-11</v>
      </c>
      <c r="AF285">
        <f t="shared" si="106"/>
        <v>942.98691234226726</v>
      </c>
      <c r="AG285">
        <f t="shared" si="107"/>
        <v>17.168260608801177</v>
      </c>
      <c r="AH285">
        <f t="shared" si="108"/>
        <v>1.2961906304126602E-10</v>
      </c>
      <c r="AI285">
        <f t="shared" si="109"/>
        <v>3.1990301282801708E-7</v>
      </c>
      <c r="AJ285">
        <f t="shared" si="112"/>
        <v>12347.0721078974</v>
      </c>
    </row>
    <row r="286" spans="1:36" x14ac:dyDescent="0.35">
      <c r="A286">
        <v>1244.0742190000001</v>
      </c>
      <c r="B286">
        <f t="shared" si="92"/>
        <v>5325.0222500599439</v>
      </c>
      <c r="C286">
        <f t="shared" si="93"/>
        <v>2.3343911700702359E-8</v>
      </c>
      <c r="D286">
        <f t="shared" si="94"/>
        <v>82.558969069735625</v>
      </c>
      <c r="E286">
        <f t="shared" si="95"/>
        <v>1782.2215241861566</v>
      </c>
      <c r="F286">
        <f t="shared" si="96"/>
        <v>432.50813824302554</v>
      </c>
      <c r="G286">
        <f t="shared" si="97"/>
        <v>9.1212340773346238E-14</v>
      </c>
      <c r="H286">
        <f t="shared" si="98"/>
        <v>2.8151929321587948E-24</v>
      </c>
      <c r="I286">
        <f t="shared" si="99"/>
        <v>2.6967254380298105E-55</v>
      </c>
      <c r="J286">
        <f t="shared" si="100"/>
        <v>3.3056020114273172E-22</v>
      </c>
      <c r="K286">
        <f t="shared" si="110"/>
        <v>7622.3108815822052</v>
      </c>
      <c r="L286">
        <v>7609.462869</v>
      </c>
      <c r="M286">
        <f t="shared" si="111"/>
        <v>12.848012582205229</v>
      </c>
      <c r="Z286">
        <v>1428</v>
      </c>
      <c r="AA286">
        <f t="shared" si="101"/>
        <v>11143.974869448184</v>
      </c>
      <c r="AB286">
        <f t="shared" si="102"/>
        <v>57.761904156799403</v>
      </c>
      <c r="AC286">
        <f t="shared" si="103"/>
        <v>4.8829701707680858E-3</v>
      </c>
      <c r="AD286">
        <f t="shared" si="104"/>
        <v>1.0560093737434962E-2</v>
      </c>
      <c r="AE286">
        <f t="shared" si="105"/>
        <v>1.4592239500704427E-11</v>
      </c>
      <c r="AF286">
        <f t="shared" si="106"/>
        <v>1044.457053873879</v>
      </c>
      <c r="AG286">
        <f t="shared" si="107"/>
        <v>22.662273138256744</v>
      </c>
      <c r="AH286">
        <f t="shared" si="108"/>
        <v>2.6711813219499324E-10</v>
      </c>
      <c r="AI286">
        <f t="shared" si="109"/>
        <v>4.2834089084545184E-7</v>
      </c>
      <c r="AJ286">
        <f t="shared" si="112"/>
        <v>12268.871544109648</v>
      </c>
    </row>
    <row r="287" spans="1:36" x14ac:dyDescent="0.35">
      <c r="A287">
        <v>1245.34375</v>
      </c>
      <c r="B287">
        <f t="shared" si="92"/>
        <v>5438.9576338814304</v>
      </c>
      <c r="C287">
        <f t="shared" si="93"/>
        <v>2.860965616176342E-8</v>
      </c>
      <c r="D287">
        <f t="shared" si="94"/>
        <v>79.01565917579552</v>
      </c>
      <c r="E287">
        <f t="shared" si="95"/>
        <v>1726.3945889725455</v>
      </c>
      <c r="F287">
        <f t="shared" si="96"/>
        <v>451.53787860111925</v>
      </c>
      <c r="G287">
        <f t="shared" si="97"/>
        <v>1.4252821663912707E-13</v>
      </c>
      <c r="H287">
        <f t="shared" si="98"/>
        <v>5.2140219106083407E-24</v>
      </c>
      <c r="I287">
        <f t="shared" si="99"/>
        <v>7.1302522580085604E-55</v>
      </c>
      <c r="J287">
        <f t="shared" si="100"/>
        <v>4.441218768058902E-22</v>
      </c>
      <c r="K287">
        <f t="shared" si="110"/>
        <v>7695.9057606595015</v>
      </c>
      <c r="L287">
        <v>7683.6214669999999</v>
      </c>
      <c r="M287">
        <f t="shared" si="111"/>
        <v>12.2842936595016</v>
      </c>
      <c r="Z287">
        <v>1430</v>
      </c>
      <c r="AA287">
        <f t="shared" si="101"/>
        <v>10947.973970061241</v>
      </c>
      <c r="AB287">
        <f t="shared" si="102"/>
        <v>67.003743101307805</v>
      </c>
      <c r="AC287">
        <f t="shared" si="103"/>
        <v>4.2311581804459026E-3</v>
      </c>
      <c r="AD287">
        <f t="shared" si="104"/>
        <v>8.5335898778130161E-3</v>
      </c>
      <c r="AE287">
        <f t="shared" si="105"/>
        <v>6.8948989518244573E-12</v>
      </c>
      <c r="AF287">
        <f t="shared" si="106"/>
        <v>1149.2432616039241</v>
      </c>
      <c r="AG287">
        <f t="shared" si="107"/>
        <v>29.687741368158459</v>
      </c>
      <c r="AH287">
        <f t="shared" si="108"/>
        <v>5.4561295899900061E-10</v>
      </c>
      <c r="AI287">
        <f t="shared" si="109"/>
        <v>5.7244645444937678E-7</v>
      </c>
      <c r="AJ287">
        <f t="shared" si="112"/>
        <v>12193.921481455689</v>
      </c>
    </row>
    <row r="288" spans="1:36" x14ac:dyDescent="0.35">
      <c r="A288">
        <v>1246.611328</v>
      </c>
      <c r="B288">
        <f t="shared" si="92"/>
        <v>5553.9116938441284</v>
      </c>
      <c r="C288">
        <f t="shared" si="93"/>
        <v>3.5025941077699864E-8</v>
      </c>
      <c r="D288">
        <f t="shared" si="94"/>
        <v>75.605058160294931</v>
      </c>
      <c r="E288">
        <f t="shared" si="95"/>
        <v>1671.2099119317902</v>
      </c>
      <c r="F288">
        <f t="shared" si="96"/>
        <v>469.69545041928836</v>
      </c>
      <c r="G288">
        <f t="shared" si="97"/>
        <v>2.2197228620790331E-13</v>
      </c>
      <c r="H288">
        <f t="shared" si="98"/>
        <v>9.6182880845017416E-24</v>
      </c>
      <c r="I288">
        <f t="shared" si="99"/>
        <v>1.8757479648828357E-54</v>
      </c>
      <c r="J288">
        <f t="shared" si="100"/>
        <v>5.9597010152447604E-22</v>
      </c>
      <c r="K288">
        <f t="shared" si="110"/>
        <v>7770.422114390527</v>
      </c>
      <c r="L288">
        <v>7758.6800350000003</v>
      </c>
      <c r="M288">
        <f t="shared" si="111"/>
        <v>11.742079390526669</v>
      </c>
      <c r="Z288">
        <v>1432</v>
      </c>
      <c r="AA288">
        <f t="shared" si="101"/>
        <v>10749.457928120975</v>
      </c>
      <c r="AB288">
        <f t="shared" si="102"/>
        <v>77.579297229707009</v>
      </c>
      <c r="AC288">
        <f t="shared" si="103"/>
        <v>3.6634044981730405E-3</v>
      </c>
      <c r="AD288">
        <f t="shared" si="104"/>
        <v>6.8837933901727899E-3</v>
      </c>
      <c r="AE288">
        <f t="shared" si="105"/>
        <v>3.2290939319236873E-12</v>
      </c>
      <c r="AF288">
        <f t="shared" si="106"/>
        <v>1256.2318535669158</v>
      </c>
      <c r="AG288">
        <f t="shared" si="107"/>
        <v>38.596450068690324</v>
      </c>
      <c r="AH288">
        <f t="shared" si="108"/>
        <v>1.1046197410893236E-9</v>
      </c>
      <c r="AI288">
        <f t="shared" si="109"/>
        <v>7.635796279633242E-7</v>
      </c>
      <c r="AJ288">
        <f t="shared" si="112"/>
        <v>12121.876076948864</v>
      </c>
    </row>
    <row r="289" spans="1:36" x14ac:dyDescent="0.35">
      <c r="A289">
        <v>1247.876953</v>
      </c>
      <c r="B289">
        <f t="shared" si="92"/>
        <v>5669.8524467136785</v>
      </c>
      <c r="C289">
        <f t="shared" si="93"/>
        <v>4.2835778116504699E-8</v>
      </c>
      <c r="D289">
        <f t="shared" si="94"/>
        <v>72.323254892938635</v>
      </c>
      <c r="E289">
        <f t="shared" si="95"/>
        <v>1616.7241293789991</v>
      </c>
      <c r="F289">
        <f t="shared" si="96"/>
        <v>486.81946378522224</v>
      </c>
      <c r="G289">
        <f t="shared" si="97"/>
        <v>3.4455029785472602E-13</v>
      </c>
      <c r="H289">
        <f t="shared" si="98"/>
        <v>1.7672137579160822E-23</v>
      </c>
      <c r="I289">
        <f t="shared" si="99"/>
        <v>4.9096739676160416E-54</v>
      </c>
      <c r="J289">
        <f t="shared" si="100"/>
        <v>7.9876498068585748E-22</v>
      </c>
      <c r="K289">
        <f t="shared" si="110"/>
        <v>7845.7192948136744</v>
      </c>
      <c r="L289">
        <v>7834.5224870000002</v>
      </c>
      <c r="M289">
        <f t="shared" si="111"/>
        <v>11.196807813674241</v>
      </c>
      <c r="Z289">
        <v>1434</v>
      </c>
      <c r="AA289">
        <f t="shared" si="101"/>
        <v>10548.690454688835</v>
      </c>
      <c r="AB289">
        <f t="shared" si="102"/>
        <v>89.656510225340384</v>
      </c>
      <c r="AC289">
        <f t="shared" si="103"/>
        <v>3.1692821856438933E-3</v>
      </c>
      <c r="AD289">
        <f t="shared" si="104"/>
        <v>5.5431413510047363E-3</v>
      </c>
      <c r="AE289">
        <f t="shared" si="105"/>
        <v>1.4989262570305437E-12</v>
      </c>
      <c r="AF289">
        <f t="shared" si="106"/>
        <v>1364.1561753952187</v>
      </c>
      <c r="AG289">
        <f t="shared" si="107"/>
        <v>49.798250094018051</v>
      </c>
      <c r="AH289">
        <f t="shared" si="108"/>
        <v>2.2166020984586E-9</v>
      </c>
      <c r="AI289">
        <f t="shared" si="109"/>
        <v>1.0165948967214441E-6</v>
      </c>
      <c r="AJ289">
        <f t="shared" si="112"/>
        <v>12052.310103845763</v>
      </c>
    </row>
    <row r="290" spans="1:36" x14ac:dyDescent="0.35">
      <c r="A290">
        <v>1249.1445309999999</v>
      </c>
      <c r="B290">
        <f t="shared" si="92"/>
        <v>5787.1098718748835</v>
      </c>
      <c r="C290">
        <f t="shared" si="93"/>
        <v>5.2364018652928866E-8</v>
      </c>
      <c r="D290">
        <f t="shared" si="94"/>
        <v>69.156820986777461</v>
      </c>
      <c r="E290">
        <f t="shared" si="95"/>
        <v>1562.8251509540066</v>
      </c>
      <c r="F290">
        <f t="shared" si="96"/>
        <v>502.80191640173166</v>
      </c>
      <c r="G290">
        <f t="shared" si="97"/>
        <v>5.3376709940198133E-13</v>
      </c>
      <c r="H290">
        <f t="shared" si="98"/>
        <v>3.2401276046042017E-23</v>
      </c>
      <c r="I290">
        <f t="shared" si="99"/>
        <v>1.2824164131564755E-53</v>
      </c>
      <c r="J290">
        <f t="shared" si="100"/>
        <v>1.0702330244369963E-21</v>
      </c>
      <c r="K290">
        <f t="shared" si="110"/>
        <v>7921.8937602697642</v>
      </c>
      <c r="L290">
        <v>7911.2714210000004</v>
      </c>
      <c r="M290">
        <f t="shared" si="111"/>
        <v>10.62233926976387</v>
      </c>
      <c r="Z290">
        <v>1436</v>
      </c>
      <c r="AA290">
        <f t="shared" si="101"/>
        <v>10345.934117533254</v>
      </c>
      <c r="AB290">
        <f t="shared" si="102"/>
        <v>103.42059519004886</v>
      </c>
      <c r="AC290">
        <f t="shared" si="103"/>
        <v>2.7396013218363223E-3</v>
      </c>
      <c r="AD290">
        <f t="shared" si="104"/>
        <v>4.4557020896940289E-3</v>
      </c>
      <c r="AE290">
        <f t="shared" si="105"/>
        <v>6.896467154584455E-13</v>
      </c>
      <c r="AF290">
        <f t="shared" si="106"/>
        <v>1471.6171554450607</v>
      </c>
      <c r="AG290">
        <f t="shared" si="107"/>
        <v>63.764259084844497</v>
      </c>
      <c r="AH290">
        <f t="shared" si="108"/>
        <v>4.4086893254710634E-9</v>
      </c>
      <c r="AI290">
        <f t="shared" si="109"/>
        <v>1.3508764988892782E-6</v>
      </c>
      <c r="AJ290">
        <f t="shared" si="112"/>
        <v>11984.743323911905</v>
      </c>
    </row>
    <row r="291" spans="1:36" x14ac:dyDescent="0.35">
      <c r="A291">
        <v>1250.4121090000001</v>
      </c>
      <c r="B291">
        <f t="shared" si="92"/>
        <v>5905.4767289703977</v>
      </c>
      <c r="C291">
        <f t="shared" si="93"/>
        <v>6.3963702352723254E-8</v>
      </c>
      <c r="D291">
        <f t="shared" si="94"/>
        <v>66.107640719825071</v>
      </c>
      <c r="E291">
        <f t="shared" si="95"/>
        <v>1509.6504242238532</v>
      </c>
      <c r="F291">
        <f t="shared" si="96"/>
        <v>517.4616098444211</v>
      </c>
      <c r="G291">
        <f t="shared" si="97"/>
        <v>8.2470897324023094E-13</v>
      </c>
      <c r="H291">
        <f t="shared" si="98"/>
        <v>5.9225423225157232E-23</v>
      </c>
      <c r="I291">
        <f t="shared" si="99"/>
        <v>3.3377799579464863E-53</v>
      </c>
      <c r="J291">
        <f t="shared" si="100"/>
        <v>1.4328671848643893E-21</v>
      </c>
      <c r="K291">
        <f t="shared" si="110"/>
        <v>7998.6964038224623</v>
      </c>
      <c r="L291">
        <v>7988.7009369999996</v>
      </c>
      <c r="M291">
        <f t="shared" si="111"/>
        <v>9.9954668224627312</v>
      </c>
      <c r="Z291">
        <v>1438</v>
      </c>
      <c r="AA291">
        <f t="shared" si="101"/>
        <v>10141.449785779716</v>
      </c>
      <c r="AB291">
        <f t="shared" si="102"/>
        <v>119.07523526245176</v>
      </c>
      <c r="AC291">
        <f t="shared" si="103"/>
        <v>2.3662697242158729E-3</v>
      </c>
      <c r="AD291">
        <f t="shared" si="104"/>
        <v>3.5752663800237058E-3</v>
      </c>
      <c r="AE291">
        <f t="shared" si="105"/>
        <v>3.1449945201895184E-13</v>
      </c>
      <c r="AF291">
        <f t="shared" si="106"/>
        <v>1577.1102243789862</v>
      </c>
      <c r="AG291">
        <f t="shared" si="107"/>
        <v>81.028363798825936</v>
      </c>
      <c r="AH291">
        <f t="shared" si="108"/>
        <v>8.6911664509735163E-9</v>
      </c>
      <c r="AI291">
        <f t="shared" si="109"/>
        <v>1.7916678324110752E-6</v>
      </c>
      <c r="AJ291">
        <f t="shared" si="112"/>
        <v>11918.669552556445</v>
      </c>
    </row>
    <row r="292" spans="1:36" x14ac:dyDescent="0.35">
      <c r="A292">
        <v>1251.6777340000001</v>
      </c>
      <c r="B292">
        <f t="shared" si="92"/>
        <v>6024.737597918448</v>
      </c>
      <c r="C292">
        <f t="shared" si="93"/>
        <v>7.8050447289882568E-8</v>
      </c>
      <c r="D292">
        <f t="shared" si="94"/>
        <v>63.176908563027432</v>
      </c>
      <c r="E292">
        <f t="shared" si="95"/>
        <v>1457.329649483793</v>
      </c>
      <c r="F292">
        <f t="shared" si="96"/>
        <v>530.63502385202332</v>
      </c>
      <c r="G292">
        <f t="shared" si="97"/>
        <v>1.2700210622897181E-12</v>
      </c>
      <c r="H292">
        <f t="shared" si="98"/>
        <v>1.0782680479902681E-22</v>
      </c>
      <c r="I292">
        <f t="shared" si="99"/>
        <v>8.6437474254873183E-53</v>
      </c>
      <c r="J292">
        <f t="shared" si="100"/>
        <v>1.9160520180218687E-21</v>
      </c>
      <c r="K292">
        <f t="shared" si="110"/>
        <v>8075.8791798953434</v>
      </c>
      <c r="L292">
        <v>8066.5850280000004</v>
      </c>
      <c r="M292">
        <f t="shared" si="111"/>
        <v>9.2941518953430204</v>
      </c>
      <c r="Z292">
        <v>1440</v>
      </c>
      <c r="AA292">
        <f t="shared" si="101"/>
        <v>9935.4960897442415</v>
      </c>
      <c r="AB292">
        <f t="shared" si="102"/>
        <v>136.84378460431162</v>
      </c>
      <c r="AC292">
        <f t="shared" si="103"/>
        <v>2.0421683894320478E-3</v>
      </c>
      <c r="AD292">
        <f t="shared" si="104"/>
        <v>2.8637343603705014E-3</v>
      </c>
      <c r="AE292">
        <f t="shared" si="105"/>
        <v>1.4215427673300162E-13</v>
      </c>
      <c r="AF292">
        <f t="shared" si="106"/>
        <v>1679.0580420525102</v>
      </c>
      <c r="AG292">
        <f t="shared" si="107"/>
        <v>102.18645585405045</v>
      </c>
      <c r="AH292">
        <f t="shared" si="108"/>
        <v>1.6982180606164323E-8</v>
      </c>
      <c r="AI292">
        <f t="shared" si="109"/>
        <v>2.3717749370209005E-6</v>
      </c>
      <c r="AJ292">
        <f t="shared" si="112"/>
        <v>11853.589280546619</v>
      </c>
    </row>
    <row r="293" spans="1:36" x14ac:dyDescent="0.35">
      <c r="A293">
        <v>1252.9453129999999</v>
      </c>
      <c r="B293">
        <f t="shared" si="92"/>
        <v>6145.2287593916117</v>
      </c>
      <c r="C293">
        <f t="shared" si="93"/>
        <v>9.5197429791971144E-8</v>
      </c>
      <c r="D293">
        <f t="shared" si="94"/>
        <v>60.352375050791927</v>
      </c>
      <c r="E293">
        <f t="shared" si="95"/>
        <v>1405.7475163208348</v>
      </c>
      <c r="F293">
        <f t="shared" si="96"/>
        <v>542.23051517414103</v>
      </c>
      <c r="G293">
        <f t="shared" si="97"/>
        <v>1.9519165955104458E-12</v>
      </c>
      <c r="H293">
        <f t="shared" si="98"/>
        <v>1.9589398459762506E-22</v>
      </c>
      <c r="I293">
        <f t="shared" si="99"/>
        <v>2.233766908833314E-52</v>
      </c>
      <c r="J293">
        <f t="shared" si="100"/>
        <v>2.5613681728112858E-21</v>
      </c>
      <c r="K293">
        <f t="shared" si="110"/>
        <v>8153.559166032579</v>
      </c>
      <c r="L293">
        <v>8145.0648549999996</v>
      </c>
      <c r="M293">
        <f t="shared" si="111"/>
        <v>8.4943110325793896</v>
      </c>
      <c r="Z293">
        <v>1442</v>
      </c>
      <c r="AA293">
        <f t="shared" si="101"/>
        <v>9728.32889743737</v>
      </c>
      <c r="AB293">
        <f t="shared" si="102"/>
        <v>156.97045538077231</v>
      </c>
      <c r="AC293">
        <f t="shared" si="103"/>
        <v>1.7610402179613314E-3</v>
      </c>
      <c r="AD293">
        <f t="shared" si="104"/>
        <v>2.2897555592670321E-3</v>
      </c>
      <c r="AE293">
        <f t="shared" si="105"/>
        <v>6.3686412147681003E-14</v>
      </c>
      <c r="AF293">
        <f t="shared" si="106"/>
        <v>1775.848152263889</v>
      </c>
      <c r="AG293">
        <f t="shared" si="107"/>
        <v>127.89280716447607</v>
      </c>
      <c r="AH293">
        <f t="shared" si="108"/>
        <v>3.2889377919633751E-8</v>
      </c>
      <c r="AI293">
        <f t="shared" si="109"/>
        <v>3.1337444908852261E-6</v>
      </c>
      <c r="AJ293">
        <f t="shared" si="112"/>
        <v>11789.044366208916</v>
      </c>
    </row>
    <row r="294" spans="1:36" x14ac:dyDescent="0.35">
      <c r="A294">
        <v>1254.2109379999999</v>
      </c>
      <c r="B294">
        <f t="shared" si="92"/>
        <v>6266.54557614033</v>
      </c>
      <c r="C294">
        <f t="shared" si="93"/>
        <v>1.1598909569522845E-7</v>
      </c>
      <c r="D294">
        <f t="shared" si="94"/>
        <v>57.639590170125764</v>
      </c>
      <c r="E294">
        <f t="shared" si="95"/>
        <v>1355.1058396916276</v>
      </c>
      <c r="F294">
        <f t="shared" si="96"/>
        <v>552.09437330542801</v>
      </c>
      <c r="G294">
        <f t="shared" si="97"/>
        <v>2.9900349741218924E-12</v>
      </c>
      <c r="H294">
        <f t="shared" si="98"/>
        <v>3.5448009178656664E-22</v>
      </c>
      <c r="I294">
        <f t="shared" si="99"/>
        <v>5.7437272484252161E-52</v>
      </c>
      <c r="J294">
        <f t="shared" si="100"/>
        <v>3.41988430393537E-21</v>
      </c>
      <c r="K294">
        <f t="shared" si="110"/>
        <v>8231.3853794235038</v>
      </c>
      <c r="L294">
        <v>8223.8072360000006</v>
      </c>
      <c r="M294">
        <f t="shared" si="111"/>
        <v>7.5781434235032066</v>
      </c>
      <c r="Z294">
        <v>1444</v>
      </c>
      <c r="AA294">
        <f t="shared" si="101"/>
        <v>9520.2008091326643</v>
      </c>
      <c r="AB294">
        <f t="shared" si="102"/>
        <v>179.72147436774694</v>
      </c>
      <c r="AC294">
        <f t="shared" si="103"/>
        <v>1.5173907126226995E-3</v>
      </c>
      <c r="AD294">
        <f t="shared" si="104"/>
        <v>1.8275849800065719E-3</v>
      </c>
      <c r="AE294">
        <f t="shared" si="105"/>
        <v>2.8280068178654516E-14</v>
      </c>
      <c r="AF294">
        <f t="shared" si="106"/>
        <v>1865.8743861027087</v>
      </c>
      <c r="AG294">
        <f t="shared" si="107"/>
        <v>158.85299925057814</v>
      </c>
      <c r="AH294">
        <f t="shared" si="108"/>
        <v>6.3134199619665887E-8</v>
      </c>
      <c r="AI294">
        <f t="shared" si="109"/>
        <v>4.1326423360773886E-6</v>
      </c>
      <c r="AJ294">
        <f t="shared" si="112"/>
        <v>11724.653018025165</v>
      </c>
    </row>
    <row r="295" spans="1:36" x14ac:dyDescent="0.35">
      <c r="A295">
        <v>1255.4765629999999</v>
      </c>
      <c r="B295">
        <f t="shared" si="92"/>
        <v>6388.8385369199068</v>
      </c>
      <c r="C295">
        <f t="shared" si="93"/>
        <v>1.4121616748103193E-7</v>
      </c>
      <c r="D295">
        <f t="shared" si="94"/>
        <v>55.031001171184258</v>
      </c>
      <c r="E295">
        <f t="shared" si="95"/>
        <v>1305.3638712317497</v>
      </c>
      <c r="F295">
        <f t="shared" si="96"/>
        <v>560.14398065778403</v>
      </c>
      <c r="G295">
        <f t="shared" si="97"/>
        <v>4.5681943180001188E-12</v>
      </c>
      <c r="H295">
        <f t="shared" si="98"/>
        <v>6.3949876941111767E-22</v>
      </c>
      <c r="I295">
        <f t="shared" si="99"/>
        <v>1.4716575065301274E-51</v>
      </c>
      <c r="J295">
        <f t="shared" si="100"/>
        <v>4.5626809117753274E-21</v>
      </c>
      <c r="K295">
        <f t="shared" si="110"/>
        <v>8309.3773901218465</v>
      </c>
      <c r="L295">
        <v>8302.8511830000007</v>
      </c>
      <c r="M295">
        <f t="shared" si="111"/>
        <v>6.5262071218458004</v>
      </c>
      <c r="Z295">
        <v>1446</v>
      </c>
      <c r="AA295">
        <f t="shared" si="101"/>
        <v>9311.3606712964647</v>
      </c>
      <c r="AB295">
        <f t="shared" si="102"/>
        <v>205.38619078779163</v>
      </c>
      <c r="AC295">
        <f t="shared" si="103"/>
        <v>1.3063994571103886E-3</v>
      </c>
      <c r="AD295">
        <f t="shared" si="104"/>
        <v>1.4561231433903512E-3</v>
      </c>
      <c r="AE295">
        <f t="shared" si="105"/>
        <v>1.2446892459220641E-14</v>
      </c>
      <c r="AF295">
        <f t="shared" si="106"/>
        <v>1947.5805772155948</v>
      </c>
      <c r="AG295">
        <f t="shared" si="107"/>
        <v>195.81287046729344</v>
      </c>
      <c r="AH295">
        <f t="shared" si="108"/>
        <v>1.2012143591953596E-7</v>
      </c>
      <c r="AI295">
        <f t="shared" si="109"/>
        <v>5.4395902458325466E-6</v>
      </c>
      <c r="AJ295">
        <f t="shared" si="112"/>
        <v>11660.143077849454</v>
      </c>
    </row>
    <row r="296" spans="1:36" x14ac:dyDescent="0.35">
      <c r="A296">
        <v>1256.7421879999999</v>
      </c>
      <c r="B296">
        <f t="shared" si="92"/>
        <v>6512.0718553685338</v>
      </c>
      <c r="C296">
        <f t="shared" si="93"/>
        <v>1.7180151853878703E-7</v>
      </c>
      <c r="D296">
        <f t="shared" si="94"/>
        <v>52.523535839261612</v>
      </c>
      <c r="E296">
        <f t="shared" si="95"/>
        <v>1256.5577116675979</v>
      </c>
      <c r="F296">
        <f t="shared" si="96"/>
        <v>566.29537123082582</v>
      </c>
      <c r="G296">
        <f t="shared" si="97"/>
        <v>6.9609122594733629E-12</v>
      </c>
      <c r="H296">
        <f t="shared" si="98"/>
        <v>1.1501770323311491E-21</v>
      </c>
      <c r="I296">
        <f t="shared" si="99"/>
        <v>3.757306965631013E-51</v>
      </c>
      <c r="J296">
        <f t="shared" si="100"/>
        <v>6.08272328586877E-21</v>
      </c>
      <c r="K296">
        <f t="shared" si="110"/>
        <v>8387.4484742780278</v>
      </c>
      <c r="L296">
        <v>8382.1260149999998</v>
      </c>
      <c r="M296">
        <f t="shared" si="111"/>
        <v>5.3224592780279636</v>
      </c>
      <c r="Z296">
        <v>1448</v>
      </c>
      <c r="AA296">
        <f t="shared" si="101"/>
        <v>9102.0531110746397</v>
      </c>
      <c r="AB296">
        <f t="shared" si="102"/>
        <v>234.27811493509083</v>
      </c>
      <c r="AC296">
        <f t="shared" si="103"/>
        <v>1.1238412881385974E-3</v>
      </c>
      <c r="AD296">
        <f t="shared" si="104"/>
        <v>1.1581123562343604E-3</v>
      </c>
      <c r="AE296">
        <f t="shared" si="105"/>
        <v>5.4298550776558457E-15</v>
      </c>
      <c r="AF296">
        <f t="shared" si="106"/>
        <v>2019.5049557956877</v>
      </c>
      <c r="AG296">
        <f t="shared" si="107"/>
        <v>239.54304428952517</v>
      </c>
      <c r="AH296">
        <f t="shared" si="108"/>
        <v>2.2652866579904102E-7</v>
      </c>
      <c r="AI296">
        <f t="shared" si="109"/>
        <v>7.1462578321808653E-6</v>
      </c>
      <c r="AJ296">
        <f t="shared" si="112"/>
        <v>11595.381515421373</v>
      </c>
    </row>
    <row r="297" spans="1:36" x14ac:dyDescent="0.35">
      <c r="A297">
        <v>1258.0078129999999</v>
      </c>
      <c r="B297">
        <f t="shared" si="92"/>
        <v>6636.2084184196001</v>
      </c>
      <c r="C297">
        <f t="shared" si="93"/>
        <v>2.0885500857354758E-7</v>
      </c>
      <c r="D297">
        <f t="shared" si="94"/>
        <v>50.114165928037472</v>
      </c>
      <c r="E297">
        <f t="shared" si="95"/>
        <v>1208.7201744354043</v>
      </c>
      <c r="F297">
        <f t="shared" si="96"/>
        <v>570.48382634824168</v>
      </c>
      <c r="G297">
        <f t="shared" si="97"/>
        <v>1.0578912847118088E-11</v>
      </c>
      <c r="H297">
        <f t="shared" si="98"/>
        <v>2.0623709523005851E-21</v>
      </c>
      <c r="I297">
        <f t="shared" si="99"/>
        <v>9.5588047645445381E-51</v>
      </c>
      <c r="J297">
        <f t="shared" si="100"/>
        <v>8.1029899634697406E-21</v>
      </c>
      <c r="K297">
        <f t="shared" si="110"/>
        <v>8465.5265853401506</v>
      </c>
      <c r="L297">
        <v>8461.5732160000007</v>
      </c>
      <c r="M297">
        <f t="shared" si="111"/>
        <v>3.9533693401499477</v>
      </c>
      <c r="Z297">
        <v>1450</v>
      </c>
      <c r="AA297">
        <f t="shared" si="101"/>
        <v>8892.5180924279302</v>
      </c>
      <c r="AB297">
        <f t="shared" si="102"/>
        <v>266.73586513601396</v>
      </c>
      <c r="AC297">
        <f t="shared" si="103"/>
        <v>9.6601617395317856E-4</v>
      </c>
      <c r="AD297">
        <f t="shared" si="104"/>
        <v>9.1946531779289026E-4</v>
      </c>
      <c r="AE297">
        <f t="shared" si="105"/>
        <v>2.3478067976521618E-15</v>
      </c>
      <c r="AF297">
        <f t="shared" si="106"/>
        <v>2080.3234680895985</v>
      </c>
      <c r="AG297">
        <f t="shared" si="107"/>
        <v>290.81875514972864</v>
      </c>
      <c r="AH297">
        <f t="shared" si="108"/>
        <v>4.234212356390628E-7</v>
      </c>
      <c r="AI297">
        <f t="shared" si="109"/>
        <v>9.370554804575091E-6</v>
      </c>
      <c r="AJ297">
        <f t="shared" si="112"/>
        <v>11530.398076078738</v>
      </c>
    </row>
    <row r="298" spans="1:36" x14ac:dyDescent="0.35">
      <c r="A298">
        <v>1259.2734379999999</v>
      </c>
      <c r="B298">
        <f t="shared" si="92"/>
        <v>6761.2097939892856</v>
      </c>
      <c r="C298">
        <f t="shared" si="93"/>
        <v>2.537103065097176E-7</v>
      </c>
      <c r="D298">
        <f t="shared" si="94"/>
        <v>47.799908970285138</v>
      </c>
      <c r="E298">
        <f t="shared" si="95"/>
        <v>1161.880817417856</v>
      </c>
      <c r="F298">
        <f t="shared" si="96"/>
        <v>572.66500811359288</v>
      </c>
      <c r="G298">
        <f t="shared" si="97"/>
        <v>1.6035009007624267E-11</v>
      </c>
      <c r="H298">
        <f t="shared" si="98"/>
        <v>3.6867695309625465E-21</v>
      </c>
      <c r="I298">
        <f t="shared" si="99"/>
        <v>2.4231901289922667E-50</v>
      </c>
      <c r="J298">
        <f t="shared" si="100"/>
        <v>1.0786034882079461E-20</v>
      </c>
      <c r="K298">
        <f t="shared" si="110"/>
        <v>8543.555528744746</v>
      </c>
      <c r="L298">
        <v>8541.1474020000005</v>
      </c>
      <c r="M298">
        <f t="shared" si="111"/>
        <v>2.4081267447454593</v>
      </c>
      <c r="Z298">
        <v>1452</v>
      </c>
      <c r="AA298">
        <f t="shared" si="101"/>
        <v>8682.990494900765</v>
      </c>
      <c r="AB298">
        <f t="shared" si="102"/>
        <v>303.12399864413356</v>
      </c>
      <c r="AC298">
        <f t="shared" si="103"/>
        <v>8.2968690331368551E-4</v>
      </c>
      <c r="AD298">
        <f t="shared" si="104"/>
        <v>7.2870554743215176E-4</v>
      </c>
      <c r="AE298">
        <f t="shared" si="105"/>
        <v>1.0061976275793978E-15</v>
      </c>
      <c r="AF298">
        <f t="shared" si="106"/>
        <v>2128.890236060111</v>
      </c>
      <c r="AG298">
        <f t="shared" si="107"/>
        <v>350.39489763986387</v>
      </c>
      <c r="AH298">
        <f t="shared" si="108"/>
        <v>7.8445659648244864E-7</v>
      </c>
      <c r="AI298">
        <f t="shared" si="109"/>
        <v>1.2263828194302861E-5</v>
      </c>
      <c r="AJ298">
        <f t="shared" si="112"/>
        <v>11465.401198685611</v>
      </c>
    </row>
    <row r="299" spans="1:36" x14ac:dyDescent="0.35">
      <c r="A299">
        <v>1260.5371090000001</v>
      </c>
      <c r="B299">
        <f t="shared" si="92"/>
        <v>6886.8413616593716</v>
      </c>
      <c r="C299">
        <f t="shared" si="93"/>
        <v>3.0787678780221899E-7</v>
      </c>
      <c r="D299">
        <f t="shared" si="94"/>
        <v>45.581191045613778</v>
      </c>
      <c r="E299">
        <f t="shared" si="95"/>
        <v>1116.1359163945042</v>
      </c>
      <c r="F299">
        <f t="shared" si="96"/>
        <v>572.81707661021392</v>
      </c>
      <c r="G299">
        <f t="shared" si="97"/>
        <v>2.4225594788629049E-11</v>
      </c>
      <c r="H299">
        <f t="shared" si="98"/>
        <v>6.5647150274032597E-21</v>
      </c>
      <c r="I299">
        <f t="shared" si="99"/>
        <v>6.1123503232764394E-50</v>
      </c>
      <c r="J299">
        <f t="shared" si="100"/>
        <v>1.4340246147888534E-20</v>
      </c>
      <c r="K299">
        <f t="shared" si="110"/>
        <v>8621.3755460176053</v>
      </c>
      <c r="L299">
        <v>8620.6939309999998</v>
      </c>
      <c r="M299">
        <f t="shared" si="111"/>
        <v>0.68161501760550891</v>
      </c>
      <c r="Z299">
        <v>1454</v>
      </c>
      <c r="AA299">
        <f t="shared" si="101"/>
        <v>8473.6997158997674</v>
      </c>
      <c r="AB299">
        <f t="shared" si="102"/>
        <v>343.83370023209977</v>
      </c>
      <c r="AC299">
        <f t="shared" si="103"/>
        <v>7.1202377305379285E-4</v>
      </c>
      <c r="AD299">
        <f t="shared" si="104"/>
        <v>5.7650206258094737E-4</v>
      </c>
      <c r="AE299">
        <f t="shared" si="105"/>
        <v>4.2741625857939028E-16</v>
      </c>
      <c r="AF299">
        <f t="shared" si="106"/>
        <v>2164.2734336065678</v>
      </c>
      <c r="AG299">
        <f t="shared" si="107"/>
        <v>418.97648760149275</v>
      </c>
      <c r="AH299">
        <f t="shared" si="108"/>
        <v>1.4404958768455202E-6</v>
      </c>
      <c r="AI299">
        <f t="shared" si="109"/>
        <v>1.6019942004927811E-5</v>
      </c>
      <c r="AJ299">
        <f t="shared" si="112"/>
        <v>11400.784643326202</v>
      </c>
    </row>
    <row r="300" spans="1:36" x14ac:dyDescent="0.35">
      <c r="A300">
        <v>1261.8027340000001</v>
      </c>
      <c r="B300">
        <f t="shared" si="92"/>
        <v>7013.4506599852621</v>
      </c>
      <c r="C300">
        <f t="shared" si="93"/>
        <v>3.7344040164073629E-7</v>
      </c>
      <c r="D300">
        <f t="shared" si="94"/>
        <v>43.448268179075754</v>
      </c>
      <c r="E300">
        <f t="shared" si="95"/>
        <v>1071.3671561609406</v>
      </c>
      <c r="F300">
        <f t="shared" si="96"/>
        <v>570.93888372653907</v>
      </c>
      <c r="G300">
        <f t="shared" si="97"/>
        <v>3.6526744488562709E-11</v>
      </c>
      <c r="H300">
        <f t="shared" si="98"/>
        <v>1.1664103257921454E-20</v>
      </c>
      <c r="I300">
        <f t="shared" si="99"/>
        <v>1.5385389368656976E-49</v>
      </c>
      <c r="J300">
        <f t="shared" si="100"/>
        <v>1.9059530276245956E-20</v>
      </c>
      <c r="K300">
        <f t="shared" si="110"/>
        <v>8699.2049684252943</v>
      </c>
      <c r="L300">
        <v>8700.4414230000002</v>
      </c>
      <c r="M300">
        <f t="shared" si="111"/>
        <v>-1.236454574705931</v>
      </c>
      <c r="Z300">
        <v>1456</v>
      </c>
      <c r="AA300">
        <f t="shared" si="101"/>
        <v>8264.869297248064</v>
      </c>
      <c r="AB300">
        <f t="shared" si="102"/>
        <v>389.28330056592682</v>
      </c>
      <c r="AC300">
        <f t="shared" si="103"/>
        <v>6.1055553944808932E-4</v>
      </c>
      <c r="AD300">
        <f t="shared" si="104"/>
        <v>4.5528330106909783E-4</v>
      </c>
      <c r="AE300">
        <f t="shared" si="105"/>
        <v>1.7995569855980926E-16</v>
      </c>
      <c r="AF300">
        <f t="shared" si="106"/>
        <v>2185.7850114990765</v>
      </c>
      <c r="AG300">
        <f t="shared" si="107"/>
        <v>497.18503211456425</v>
      </c>
      <c r="AH300">
        <f t="shared" si="108"/>
        <v>2.6218143477157552E-6</v>
      </c>
      <c r="AI300">
        <f t="shared" si="109"/>
        <v>2.0886705833288592E-5</v>
      </c>
      <c r="AJ300">
        <f t="shared" si="112"/>
        <v>11337.123730774994</v>
      </c>
    </row>
    <row r="301" spans="1:36" x14ac:dyDescent="0.35">
      <c r="A301">
        <v>1263.0664059999999</v>
      </c>
      <c r="B301">
        <f t="shared" si="92"/>
        <v>7140.6046621045716</v>
      </c>
      <c r="C301">
        <f t="shared" si="93"/>
        <v>4.5249350015973833E-7</v>
      </c>
      <c r="D301">
        <f t="shared" si="94"/>
        <v>41.404898434812509</v>
      </c>
      <c r="E301">
        <f t="shared" si="95"/>
        <v>1027.7327571635124</v>
      </c>
      <c r="F301">
        <f t="shared" si="96"/>
        <v>567.0561219706367</v>
      </c>
      <c r="G301">
        <f t="shared" si="97"/>
        <v>5.4894424168218634E-11</v>
      </c>
      <c r="H301">
        <f t="shared" si="98"/>
        <v>2.0643426841634598E-20</v>
      </c>
      <c r="I301">
        <f t="shared" si="99"/>
        <v>3.8534583400801984E-49</v>
      </c>
      <c r="J301">
        <f t="shared" si="100"/>
        <v>2.5301552142948697E-20</v>
      </c>
      <c r="K301">
        <f t="shared" si="110"/>
        <v>8776.7984401260801</v>
      </c>
      <c r="L301">
        <v>8780.1405319999994</v>
      </c>
      <c r="M301">
        <f t="shared" si="111"/>
        <v>-3.3420918739193439</v>
      </c>
      <c r="Z301">
        <v>1458</v>
      </c>
      <c r="AA301">
        <f t="shared" si="101"/>
        <v>8056.7165766706776</v>
      </c>
      <c r="AB301">
        <f t="shared" si="102"/>
        <v>439.91859498239899</v>
      </c>
      <c r="AC301">
        <f t="shared" si="103"/>
        <v>5.2312596929437506E-4</v>
      </c>
      <c r="AD301">
        <f t="shared" si="104"/>
        <v>3.5891750813731439E-4</v>
      </c>
      <c r="AE301">
        <f t="shared" si="105"/>
        <v>7.5097760361069302E-17</v>
      </c>
      <c r="AF301">
        <f t="shared" si="106"/>
        <v>2193.0029467631139</v>
      </c>
      <c r="AG301">
        <f t="shared" si="107"/>
        <v>585.52164654515957</v>
      </c>
      <c r="AH301">
        <f t="shared" si="108"/>
        <v>4.729755251645404E-6</v>
      </c>
      <c r="AI301">
        <f t="shared" si="109"/>
        <v>2.7180227648613092E-5</v>
      </c>
      <c r="AJ301">
        <f t="shared" si="112"/>
        <v>11275.16067891481</v>
      </c>
    </row>
    <row r="302" spans="1:36" x14ac:dyDescent="0.35">
      <c r="A302">
        <v>1264.330078</v>
      </c>
      <c r="B302">
        <f t="shared" si="92"/>
        <v>7268.4547528407702</v>
      </c>
      <c r="C302">
        <f t="shared" si="93"/>
        <v>5.4787276141401547E-7</v>
      </c>
      <c r="D302">
        <f t="shared" si="94"/>
        <v>39.444950890143083</v>
      </c>
      <c r="E302">
        <f t="shared" si="95"/>
        <v>985.17979823218639</v>
      </c>
      <c r="F302">
        <f t="shared" si="96"/>
        <v>561.20846081273942</v>
      </c>
      <c r="G302">
        <f t="shared" si="97"/>
        <v>8.2281523899303595E-11</v>
      </c>
      <c r="H302">
        <f t="shared" si="98"/>
        <v>3.6424485265966872E-20</v>
      </c>
      <c r="I302">
        <f t="shared" si="99"/>
        <v>9.617331569061858E-49</v>
      </c>
      <c r="J302">
        <f t="shared" si="100"/>
        <v>3.3562355520120341E-20</v>
      </c>
      <c r="K302">
        <f t="shared" si="110"/>
        <v>8854.2879633237935</v>
      </c>
      <c r="L302">
        <v>8859.9250169999996</v>
      </c>
      <c r="M302">
        <f t="shared" si="111"/>
        <v>-5.637053676206051</v>
      </c>
      <c r="Z302">
        <v>1460</v>
      </c>
      <c r="AA302">
        <f t="shared" si="101"/>
        <v>7849.4523647549941</v>
      </c>
      <c r="AB302">
        <f t="shared" si="102"/>
        <v>496.21293209264422</v>
      </c>
      <c r="AC302">
        <f t="shared" si="103"/>
        <v>4.4785539129455442E-4</v>
      </c>
      <c r="AD302">
        <f t="shared" si="104"/>
        <v>2.8244873411718434E-4</v>
      </c>
      <c r="AE302">
        <f t="shared" si="105"/>
        <v>3.106241250382559E-17</v>
      </c>
      <c r="AF302">
        <f t="shared" si="106"/>
        <v>2185.7850114990765</v>
      </c>
      <c r="AG302">
        <f t="shared" si="107"/>
        <v>684.32811202144615</v>
      </c>
      <c r="AH302">
        <f t="shared" si="108"/>
        <v>8.4571146160305766E-6</v>
      </c>
      <c r="AI302">
        <f t="shared" si="109"/>
        <v>3.5302898044754048E-5</v>
      </c>
      <c r="AJ302">
        <f t="shared" si="112"/>
        <v>11215.779194432298</v>
      </c>
    </row>
    <row r="303" spans="1:36" x14ac:dyDescent="0.35">
      <c r="A303">
        <v>1265.59375</v>
      </c>
      <c r="B303">
        <f t="shared" si="92"/>
        <v>7396.9562899418042</v>
      </c>
      <c r="C303">
        <f t="shared" si="93"/>
        <v>6.6286241296686763E-7</v>
      </c>
      <c r="D303">
        <f t="shared" si="94"/>
        <v>37.565706279057657</v>
      </c>
      <c r="E303">
        <f t="shared" si="95"/>
        <v>943.72231513064844</v>
      </c>
      <c r="F303">
        <f t="shared" si="96"/>
        <v>553.45730083812578</v>
      </c>
      <c r="G303">
        <f t="shared" si="97"/>
        <v>1.2300796811606074E-10</v>
      </c>
      <c r="H303">
        <f t="shared" si="98"/>
        <v>6.4074650770588507E-20</v>
      </c>
      <c r="I303">
        <f t="shared" si="99"/>
        <v>2.3917746281117695E-48</v>
      </c>
      <c r="J303">
        <f t="shared" si="100"/>
        <v>4.4486475680814787E-20</v>
      </c>
      <c r="K303">
        <f t="shared" si="110"/>
        <v>8931.7016128526229</v>
      </c>
      <c r="L303">
        <v>8939.8189889999994</v>
      </c>
      <c r="M303">
        <f t="shared" si="111"/>
        <v>-8.1173761473764898</v>
      </c>
      <c r="Z303">
        <v>1462</v>
      </c>
      <c r="AA303">
        <f t="shared" si="101"/>
        <v>7643.2806478195644</v>
      </c>
      <c r="AB303">
        <f t="shared" si="102"/>
        <v>558.6670407620353</v>
      </c>
      <c r="AC303">
        <f t="shared" si="103"/>
        <v>3.8310670739910774E-4</v>
      </c>
      <c r="AD303">
        <f t="shared" si="104"/>
        <v>2.2187924924949718E-4</v>
      </c>
      <c r="AE303">
        <f t="shared" si="105"/>
        <v>1.2734743335931801E-17</v>
      </c>
      <c r="AF303">
        <f t="shared" si="106"/>
        <v>2164.2734336065678</v>
      </c>
      <c r="AG303">
        <f t="shared" si="107"/>
        <v>793.74741242754283</v>
      </c>
      <c r="AH303">
        <f t="shared" si="108"/>
        <v>1.4988307030034668E-5</v>
      </c>
      <c r="AI303">
        <f t="shared" si="109"/>
        <v>4.576587351739132E-5</v>
      </c>
      <c r="AJ303">
        <f t="shared" si="112"/>
        <v>11159.969200355848</v>
      </c>
    </row>
    <row r="304" spans="1:36" x14ac:dyDescent="0.35">
      <c r="A304">
        <v>1266.857422</v>
      </c>
      <c r="B304">
        <f t="shared" si="92"/>
        <v>7526.0634005068732</v>
      </c>
      <c r="C304">
        <f t="shared" si="93"/>
        <v>8.013890388252136E-7</v>
      </c>
      <c r="D304">
        <f t="shared" si="94"/>
        <v>35.764498537709684</v>
      </c>
      <c r="E304">
        <f t="shared" si="95"/>
        <v>903.37148760428352</v>
      </c>
      <c r="F304">
        <f t="shared" si="96"/>
        <v>543.88336533835434</v>
      </c>
      <c r="G304">
        <f t="shared" si="97"/>
        <v>1.8340914596504544E-10</v>
      </c>
      <c r="H304">
        <f t="shared" si="98"/>
        <v>1.1237255778080889E-19</v>
      </c>
      <c r="I304">
        <f t="shared" si="99"/>
        <v>5.9271738340436331E-48</v>
      </c>
      <c r="J304">
        <f t="shared" si="100"/>
        <v>5.8921509932071333E-20</v>
      </c>
      <c r="K304">
        <f t="shared" si="110"/>
        <v>9009.0827527887941</v>
      </c>
      <c r="L304">
        <v>9019.8590690000001</v>
      </c>
      <c r="M304">
        <f t="shared" si="111"/>
        <v>-10.776316211205994</v>
      </c>
      <c r="Z304">
        <v>1464</v>
      </c>
      <c r="AA304">
        <f t="shared" si="101"/>
        <v>7438.3983170144056</v>
      </c>
      <c r="AB304">
        <f t="shared" si="102"/>
        <v>627.80856352720775</v>
      </c>
      <c r="AC304">
        <f t="shared" si="103"/>
        <v>3.2745537766827305E-4</v>
      </c>
      <c r="AD304">
        <f t="shared" si="104"/>
        <v>1.739906093693192E-4</v>
      </c>
      <c r="AE304">
        <f t="shared" si="105"/>
        <v>5.1747816085721861E-18</v>
      </c>
      <c r="AF304">
        <f t="shared" si="106"/>
        <v>2128.890236060111</v>
      </c>
      <c r="AG304">
        <f t="shared" si="107"/>
        <v>913.68559889141738</v>
      </c>
      <c r="AH304">
        <f t="shared" si="108"/>
        <v>2.6328720936244547E-5</v>
      </c>
      <c r="AI304">
        <f t="shared" si="109"/>
        <v>5.9217120092599824E-5</v>
      </c>
      <c r="AJ304">
        <f t="shared" si="112"/>
        <v>11108.783302484968</v>
      </c>
    </row>
    <row r="305" spans="1:36" x14ac:dyDescent="0.35">
      <c r="A305">
        <v>1268.1210940000001</v>
      </c>
      <c r="B305">
        <f t="shared" si="92"/>
        <v>7655.72900020221</v>
      </c>
      <c r="C305">
        <f t="shared" si="93"/>
        <v>9.6814347505457935E-7</v>
      </c>
      <c r="D305">
        <f t="shared" si="94"/>
        <v>34.038715613796633</v>
      </c>
      <c r="E305">
        <f t="shared" si="95"/>
        <v>864.1357286546671</v>
      </c>
      <c r="F305">
        <f t="shared" si="96"/>
        <v>532.58530098956669</v>
      </c>
      <c r="G305">
        <f t="shared" si="97"/>
        <v>2.727505016585291E-10</v>
      </c>
      <c r="H305">
        <f t="shared" si="98"/>
        <v>1.9647870113869687E-19</v>
      </c>
      <c r="I305">
        <f t="shared" si="99"/>
        <v>1.4636485910691861E-47</v>
      </c>
      <c r="J305">
        <f t="shared" si="100"/>
        <v>7.7981221259771151E-20</v>
      </c>
      <c r="K305">
        <f t="shared" si="110"/>
        <v>9086.4887464286567</v>
      </c>
      <c r="L305">
        <v>9100.0932830000002</v>
      </c>
      <c r="M305">
        <f t="shared" si="111"/>
        <v>-13.604536571343488</v>
      </c>
      <c r="Z305">
        <v>1466</v>
      </c>
      <c r="AA305">
        <f t="shared" si="101"/>
        <v>7234.9949238672798</v>
      </c>
      <c r="AB305">
        <f t="shared" si="102"/>
        <v>704.19126446405755</v>
      </c>
      <c r="AC305">
        <f t="shared" si="103"/>
        <v>2.7966294127773232E-4</v>
      </c>
      <c r="AD305">
        <f t="shared" si="104"/>
        <v>1.361968292083473E-4</v>
      </c>
      <c r="AE305">
        <f t="shared" si="105"/>
        <v>2.0842061432886095E-18</v>
      </c>
      <c r="AF305">
        <f t="shared" si="106"/>
        <v>2080.3234680895985</v>
      </c>
      <c r="AG305">
        <f t="shared" si="107"/>
        <v>1043.7770723942863</v>
      </c>
      <c r="AH305">
        <f t="shared" si="108"/>
        <v>4.5840965683828131E-5</v>
      </c>
      <c r="AI305">
        <f t="shared" si="109"/>
        <v>7.6476312292145232E-5</v>
      </c>
      <c r="AJ305">
        <f t="shared" si="112"/>
        <v>11063.287266992271</v>
      </c>
    </row>
    <row r="306" spans="1:36" x14ac:dyDescent="0.35">
      <c r="A306">
        <v>1269.3847659999999</v>
      </c>
      <c r="B306">
        <f t="shared" si="92"/>
        <v>7785.9048141666926</v>
      </c>
      <c r="C306">
        <f t="shared" si="93"/>
        <v>1.1687250911347269E-6</v>
      </c>
      <c r="D306">
        <f t="shared" si="94"/>
        <v>32.385800152595095</v>
      </c>
      <c r="E306">
        <f t="shared" si="95"/>
        <v>826.0207795787876</v>
      </c>
      <c r="F306">
        <f t="shared" si="96"/>
        <v>519.67798633944835</v>
      </c>
      <c r="G306">
        <f t="shared" si="97"/>
        <v>4.0454510731676469E-10</v>
      </c>
      <c r="H306">
        <f t="shared" si="98"/>
        <v>3.4249314584895354E-19</v>
      </c>
      <c r="I306">
        <f t="shared" si="99"/>
        <v>3.6015356496998664E-47</v>
      </c>
      <c r="J306">
        <f t="shared" si="100"/>
        <v>1.031279762987519E-19</v>
      </c>
      <c r="K306">
        <f t="shared" si="110"/>
        <v>9163.9893814066527</v>
      </c>
      <c r="L306">
        <v>9180.5797110000003</v>
      </c>
      <c r="M306">
        <f t="shared" si="111"/>
        <v>-16.590329593347633</v>
      </c>
      <c r="Z306">
        <v>1468</v>
      </c>
      <c r="AA306">
        <f t="shared" si="101"/>
        <v>7033.2524623836598</v>
      </c>
      <c r="AB306">
        <f t="shared" si="102"/>
        <v>788.39387997399763</v>
      </c>
      <c r="AC306">
        <f t="shared" si="103"/>
        <v>2.3865368091917794E-4</v>
      </c>
      <c r="AD306">
        <f t="shared" si="104"/>
        <v>1.0642416490094894E-4</v>
      </c>
      <c r="AE306">
        <f t="shared" si="105"/>
        <v>8.3202453560854875E-19</v>
      </c>
      <c r="AF306">
        <f t="shared" si="106"/>
        <v>2019.5049557956877</v>
      </c>
      <c r="AG306">
        <f t="shared" si="107"/>
        <v>1183.3555223548929</v>
      </c>
      <c r="AH306">
        <f t="shared" si="108"/>
        <v>7.910875878089493E-5</v>
      </c>
      <c r="AI306">
        <f t="shared" si="109"/>
        <v>9.8578163355183415E-5</v>
      </c>
      <c r="AJ306">
        <f t="shared" si="112"/>
        <v>11024.507343273006</v>
      </c>
    </row>
    <row r="307" spans="1:36" x14ac:dyDescent="0.35">
      <c r="A307">
        <v>1270.6464840000001</v>
      </c>
      <c r="B307">
        <f t="shared" si="92"/>
        <v>7916.3390680887278</v>
      </c>
      <c r="C307">
        <f t="shared" si="93"/>
        <v>1.4094044541922399E-6</v>
      </c>
      <c r="D307">
        <f t="shared" si="94"/>
        <v>30.805644088210972</v>
      </c>
      <c r="E307">
        <f t="shared" si="95"/>
        <v>789.08614047551259</v>
      </c>
      <c r="F307">
        <f t="shared" si="96"/>
        <v>505.31390697002678</v>
      </c>
      <c r="G307">
        <f t="shared" si="97"/>
        <v>5.98085257301552E-10</v>
      </c>
      <c r="H307">
        <f t="shared" si="98"/>
        <v>5.9470195532057789E-19</v>
      </c>
      <c r="I307">
        <f t="shared" si="99"/>
        <v>8.8185920080604951E-47</v>
      </c>
      <c r="J307">
        <f t="shared" si="100"/>
        <v>1.3622170859808546E-19</v>
      </c>
      <c r="K307">
        <f t="shared" si="110"/>
        <v>9241.5447610324809</v>
      </c>
      <c r="L307">
        <v>9261.2597060000007</v>
      </c>
      <c r="M307">
        <f t="shared" si="111"/>
        <v>-19.714944967519841</v>
      </c>
      <c r="Z307">
        <v>1470</v>
      </c>
      <c r="AA307">
        <f t="shared" si="101"/>
        <v>6833.3451777035543</v>
      </c>
      <c r="AB307">
        <f t="shared" si="102"/>
        <v>881.01858196474336</v>
      </c>
      <c r="AC307">
        <f t="shared" si="103"/>
        <v>2.0349407835967856E-4</v>
      </c>
      <c r="AD307">
        <f t="shared" si="104"/>
        <v>8.3012897232165203E-5</v>
      </c>
      <c r="AE307">
        <f t="shared" si="105"/>
        <v>3.2921408768480124E-19</v>
      </c>
      <c r="AF307">
        <f t="shared" si="106"/>
        <v>1947.5805772155948</v>
      </c>
      <c r="AG307">
        <f t="shared" si="107"/>
        <v>1331.432784507527</v>
      </c>
      <c r="AH307">
        <f t="shared" si="108"/>
        <v>1.3531383385648855E-4</v>
      </c>
      <c r="AI307">
        <f t="shared" si="109"/>
        <v>1.2682609941758698E-4</v>
      </c>
      <c r="AJ307">
        <f t="shared" si="112"/>
        <v>10993.37767003833</v>
      </c>
    </row>
    <row r="308" spans="1:36" x14ac:dyDescent="0.35">
      <c r="A308">
        <v>1271.9101559999999</v>
      </c>
      <c r="B308">
        <f t="shared" si="92"/>
        <v>8047.3852439389375</v>
      </c>
      <c r="C308">
        <f t="shared" si="93"/>
        <v>1.6988750014723494E-6</v>
      </c>
      <c r="D308">
        <f t="shared" si="94"/>
        <v>29.290909838469521</v>
      </c>
      <c r="E308">
        <f t="shared" si="95"/>
        <v>753.21811512937268</v>
      </c>
      <c r="F308">
        <f t="shared" si="96"/>
        <v>489.58968902172683</v>
      </c>
      <c r="G308">
        <f t="shared" si="97"/>
        <v>8.8242928216408431E-10</v>
      </c>
      <c r="H308">
        <f t="shared" si="98"/>
        <v>1.0303865936975233E-18</v>
      </c>
      <c r="I308">
        <f t="shared" si="99"/>
        <v>2.1546464442626265E-46</v>
      </c>
      <c r="J308">
        <f t="shared" si="100"/>
        <v>1.7987627825827497E-19</v>
      </c>
      <c r="K308">
        <f t="shared" si="110"/>
        <v>9319.4839596282636</v>
      </c>
      <c r="L308">
        <v>9342.4564339999997</v>
      </c>
      <c r="M308">
        <f t="shared" si="111"/>
        <v>-22.972474371736098</v>
      </c>
      <c r="Z308">
        <v>1472</v>
      </c>
      <c r="AA308">
        <f t="shared" si="101"/>
        <v>6635.4394012167231</v>
      </c>
      <c r="AB308">
        <f t="shared" si="102"/>
        <v>982.68902451789029</v>
      </c>
      <c r="AC308">
        <f t="shared" si="103"/>
        <v>1.733747456518418E-4</v>
      </c>
      <c r="AD308">
        <f t="shared" si="104"/>
        <v>6.4637262971566341E-5</v>
      </c>
      <c r="AE308">
        <f t="shared" si="105"/>
        <v>1.2911226651608653E-19</v>
      </c>
      <c r="AF308">
        <f t="shared" si="106"/>
        <v>1865.8743861027087</v>
      </c>
      <c r="AG308">
        <f t="shared" si="107"/>
        <v>1486.6877644283966</v>
      </c>
      <c r="AH308">
        <f t="shared" si="108"/>
        <v>2.2940698849467157E-4</v>
      </c>
      <c r="AI308">
        <f t="shared" si="109"/>
        <v>1.6285859287839348E-4</v>
      </c>
      <c r="AJ308">
        <f t="shared" si="112"/>
        <v>10970.691206543308</v>
      </c>
    </row>
    <row r="309" spans="1:36" x14ac:dyDescent="0.35">
      <c r="A309">
        <v>1273.171875</v>
      </c>
      <c r="B309">
        <f t="shared" si="92"/>
        <v>8178.5866463793436</v>
      </c>
      <c r="C309">
        <f t="shared" si="93"/>
        <v>2.0456856689233661E-6</v>
      </c>
      <c r="D309">
        <f t="shared" si="94"/>
        <v>27.843898313863836</v>
      </c>
      <c r="E309">
        <f t="shared" si="95"/>
        <v>718.52595458400276</v>
      </c>
      <c r="F309">
        <f t="shared" si="96"/>
        <v>472.70457066238947</v>
      </c>
      <c r="G309">
        <f t="shared" si="97"/>
        <v>1.297762256197853E-9</v>
      </c>
      <c r="H309">
        <f t="shared" si="98"/>
        <v>1.7783464443654063E-18</v>
      </c>
      <c r="I309">
        <f t="shared" si="99"/>
        <v>5.2386390475331798E-46</v>
      </c>
      <c r="J309">
        <f t="shared" si="100"/>
        <v>2.3723892178636372E-19</v>
      </c>
      <c r="K309">
        <f t="shared" si="110"/>
        <v>9397.6610719865839</v>
      </c>
      <c r="L309">
        <v>9423.9968939999999</v>
      </c>
      <c r="M309">
        <f t="shared" si="111"/>
        <v>-26.335822013415964</v>
      </c>
      <c r="Z309">
        <v>1474</v>
      </c>
      <c r="AA309">
        <f t="shared" si="101"/>
        <v>6439.6934119392581</v>
      </c>
      <c r="AB309">
        <f t="shared" si="102"/>
        <v>1094.0479474041133</v>
      </c>
      <c r="AC309">
        <f t="shared" si="103"/>
        <v>1.4759454973455505E-4</v>
      </c>
      <c r="AD309">
        <f t="shared" si="104"/>
        <v>5.0240321663594733E-5</v>
      </c>
      <c r="AE309">
        <f t="shared" si="105"/>
        <v>5.018840743379088E-20</v>
      </c>
      <c r="AF309">
        <f t="shared" si="106"/>
        <v>1775.848152263889</v>
      </c>
      <c r="AG309">
        <f t="shared" si="107"/>
        <v>1647.467301374264</v>
      </c>
      <c r="AH309">
        <f t="shared" si="108"/>
        <v>3.8549425002607618E-4</v>
      </c>
      <c r="AI309">
        <f t="shared" si="109"/>
        <v>2.0873094984069448E-4</v>
      </c>
      <c r="AJ309">
        <f t="shared" si="112"/>
        <v>10957.057605041595</v>
      </c>
    </row>
    <row r="310" spans="1:36" x14ac:dyDescent="0.35">
      <c r="A310">
        <v>1274.4335940000001</v>
      </c>
      <c r="B310">
        <f t="shared" si="92"/>
        <v>8310.0929561364974</v>
      </c>
      <c r="C310">
        <f t="shared" si="93"/>
        <v>2.4614651968831589E-6</v>
      </c>
      <c r="D310">
        <f t="shared" si="94"/>
        <v>26.459893381833943</v>
      </c>
      <c r="E310">
        <f t="shared" si="95"/>
        <v>684.94947824936867</v>
      </c>
      <c r="F310">
        <f t="shared" si="96"/>
        <v>454.79306741560697</v>
      </c>
      <c r="G310">
        <f t="shared" si="97"/>
        <v>1.9035782039203865E-9</v>
      </c>
      <c r="H310">
        <f t="shared" si="98"/>
        <v>3.0599745152198806E-18</v>
      </c>
      <c r="I310">
        <f t="shared" si="99"/>
        <v>1.2691923041094833E-45</v>
      </c>
      <c r="J310">
        <f t="shared" si="100"/>
        <v>3.1265782811145757E-19</v>
      </c>
      <c r="K310">
        <f t="shared" si="110"/>
        <v>9476.2953976466779</v>
      </c>
      <c r="L310">
        <v>9506.0871920000009</v>
      </c>
      <c r="M310">
        <f t="shared" si="111"/>
        <v>-29.791794353322985</v>
      </c>
      <c r="Z310">
        <v>1476</v>
      </c>
      <c r="AA310">
        <f t="shared" si="101"/>
        <v>6246.2573238596888</v>
      </c>
      <c r="AB310">
        <f t="shared" si="102"/>
        <v>1215.7543127663473</v>
      </c>
      <c r="AC310">
        <f t="shared" si="103"/>
        <v>1.2554667821778972E-4</v>
      </c>
      <c r="AD310">
        <f t="shared" si="104"/>
        <v>3.8981085686153219E-5</v>
      </c>
      <c r="AE310">
        <f t="shared" si="105"/>
        <v>1.9336868371499694E-20</v>
      </c>
      <c r="AF310">
        <f t="shared" si="106"/>
        <v>1679.0580420525102</v>
      </c>
      <c r="AG310">
        <f t="shared" si="107"/>
        <v>1811.8004190621689</v>
      </c>
      <c r="AH310">
        <f t="shared" si="108"/>
        <v>6.4206054247096763E-4</v>
      </c>
      <c r="AI310">
        <f t="shared" si="109"/>
        <v>2.6701591633062298E-4</v>
      </c>
      <c r="AJ310">
        <f t="shared" si="112"/>
        <v>10952.871171344937</v>
      </c>
    </row>
    <row r="311" spans="1:36" x14ac:dyDescent="0.35">
      <c r="A311">
        <v>1275.6953129999999</v>
      </c>
      <c r="B311">
        <f t="shared" si="92"/>
        <v>8441.8505717217195</v>
      </c>
      <c r="C311">
        <f t="shared" si="93"/>
        <v>2.959550919300592E-6</v>
      </c>
      <c r="D311">
        <f t="shared" si="94"/>
        <v>25.136627800709849</v>
      </c>
      <c r="E311">
        <f t="shared" si="95"/>
        <v>652.4826875779238</v>
      </c>
      <c r="F311">
        <f t="shared" si="96"/>
        <v>436.01794717456295</v>
      </c>
      <c r="G311">
        <f t="shared" si="97"/>
        <v>2.7848811412891963E-9</v>
      </c>
      <c r="H311">
        <f t="shared" si="98"/>
        <v>5.2493377305713858E-18</v>
      </c>
      <c r="I311">
        <f t="shared" si="99"/>
        <v>3.0640996125017319E-45</v>
      </c>
      <c r="J311">
        <f t="shared" si="100"/>
        <v>4.117408802484144E-19</v>
      </c>
      <c r="K311">
        <f t="shared" si="110"/>
        <v>9555.4878372372514</v>
      </c>
      <c r="L311">
        <v>9588.8093219999992</v>
      </c>
      <c r="M311">
        <f t="shared" si="111"/>
        <v>-33.321484762747787</v>
      </c>
      <c r="Z311">
        <v>1478</v>
      </c>
      <c r="AA311">
        <f t="shared" si="101"/>
        <v>6055.2729988718092</v>
      </c>
      <c r="AB311">
        <f t="shared" si="102"/>
        <v>1348.4799549711834</v>
      </c>
      <c r="AC311">
        <f t="shared" si="103"/>
        <v>1.0670642127288046E-4</v>
      </c>
      <c r="AD311">
        <f t="shared" si="104"/>
        <v>3.0191696458821044E-5</v>
      </c>
      <c r="AE311">
        <f t="shared" si="105"/>
        <v>7.3844079802489211E-21</v>
      </c>
      <c r="AF311">
        <f t="shared" si="106"/>
        <v>1577.1102243789862</v>
      </c>
      <c r="AG311">
        <f t="shared" si="107"/>
        <v>1977.4268363053827</v>
      </c>
      <c r="AH311">
        <f t="shared" si="108"/>
        <v>1.0599390051497716E-3</v>
      </c>
      <c r="AI311">
        <f t="shared" si="109"/>
        <v>3.4092714281567827E-4</v>
      </c>
      <c r="AJ311">
        <f t="shared" si="112"/>
        <v>10958.291552291626</v>
      </c>
    </row>
    <row r="312" spans="1:36" x14ac:dyDescent="0.35">
      <c r="A312">
        <v>1276.9570309999999</v>
      </c>
      <c r="B312">
        <f t="shared" si="92"/>
        <v>8573.804763495853</v>
      </c>
      <c r="C312">
        <f t="shared" si="93"/>
        <v>3.5557825168333161E-6</v>
      </c>
      <c r="D312">
        <f t="shared" si="94"/>
        <v>23.871891444629938</v>
      </c>
      <c r="E312">
        <f t="shared" si="95"/>
        <v>621.11760447322342</v>
      </c>
      <c r="F312">
        <f t="shared" si="96"/>
        <v>416.54450308286306</v>
      </c>
      <c r="G312">
        <f t="shared" si="97"/>
        <v>4.0635240246991322E-9</v>
      </c>
      <c r="H312">
        <f t="shared" si="98"/>
        <v>8.9779318371165846E-18</v>
      </c>
      <c r="I312">
        <f t="shared" si="99"/>
        <v>7.3713074196250674E-45</v>
      </c>
      <c r="J312">
        <f t="shared" si="100"/>
        <v>5.4181358875784373E-19</v>
      </c>
      <c r="K312">
        <f t="shared" si="110"/>
        <v>9635.3387660564167</v>
      </c>
      <c r="L312">
        <v>9672.2443189999995</v>
      </c>
      <c r="M312">
        <f t="shared" si="111"/>
        <v>-36.905552943582734</v>
      </c>
      <c r="Z312">
        <v>1480</v>
      </c>
      <c r="AA312">
        <f t="shared" si="101"/>
        <v>5866.8739848248706</v>
      </c>
      <c r="AB312">
        <f t="shared" si="102"/>
        <v>1492.9057280473601</v>
      </c>
      <c r="AC312">
        <f t="shared" si="103"/>
        <v>9.0620469002118795E-5</v>
      </c>
      <c r="AD312">
        <f t="shared" si="104"/>
        <v>2.3342811804178155E-5</v>
      </c>
      <c r="AE312">
        <f t="shared" si="105"/>
        <v>2.795065830638921E-21</v>
      </c>
      <c r="AF312">
        <f t="shared" si="106"/>
        <v>1471.6171554450607</v>
      </c>
      <c r="AG312">
        <f t="shared" si="107"/>
        <v>2141.8399146218426</v>
      </c>
      <c r="AH312">
        <f t="shared" si="108"/>
        <v>1.7343333811775936E-3</v>
      </c>
      <c r="AI312">
        <f t="shared" si="109"/>
        <v>4.34470343188094E-4</v>
      </c>
      <c r="AJ312">
        <f t="shared" si="112"/>
        <v>10973.239065706139</v>
      </c>
    </row>
    <row r="313" spans="1:36" x14ac:dyDescent="0.35">
      <c r="A313">
        <v>1278.21875</v>
      </c>
      <c r="B313">
        <f t="shared" si="92"/>
        <v>8705.9001245318977</v>
      </c>
      <c r="C313">
        <f t="shared" si="93"/>
        <v>4.2689586422261813E-6</v>
      </c>
      <c r="D313">
        <f t="shared" si="94"/>
        <v>22.663527294732347</v>
      </c>
      <c r="E313">
        <f t="shared" si="95"/>
        <v>590.84428967312874</v>
      </c>
      <c r="F313">
        <f t="shared" si="96"/>
        <v>396.53810785424366</v>
      </c>
      <c r="G313">
        <f t="shared" si="97"/>
        <v>5.9137026836329159E-9</v>
      </c>
      <c r="H313">
        <f t="shared" si="98"/>
        <v>1.5308531943717044E-17</v>
      </c>
      <c r="I313">
        <f t="shared" si="99"/>
        <v>1.7670667944897908E-44</v>
      </c>
      <c r="J313">
        <f t="shared" si="100"/>
        <v>7.124382180998966E-19</v>
      </c>
      <c r="K313">
        <f t="shared" si="110"/>
        <v>9715.9460536288734</v>
      </c>
      <c r="L313">
        <v>9756.4706339999993</v>
      </c>
      <c r="M313">
        <f t="shared" si="111"/>
        <v>-40.524580371125921</v>
      </c>
      <c r="Z313">
        <v>1482</v>
      </c>
      <c r="AA313">
        <f t="shared" si="101"/>
        <v>5681.1854781397151</v>
      </c>
      <c r="AB313">
        <f t="shared" si="102"/>
        <v>1649.7171402940276</v>
      </c>
      <c r="AC313">
        <f t="shared" si="103"/>
        <v>7.6897545671729026E-5</v>
      </c>
      <c r="AD313">
        <f t="shared" si="104"/>
        <v>1.8015689455654629E-5</v>
      </c>
      <c r="AE313">
        <f t="shared" si="105"/>
        <v>1.0486129460859035E-21</v>
      </c>
      <c r="AF313">
        <f t="shared" si="106"/>
        <v>1364.1561753952187</v>
      </c>
      <c r="AG313">
        <f t="shared" si="107"/>
        <v>2302.3434380582012</v>
      </c>
      <c r="AH313">
        <f t="shared" si="108"/>
        <v>2.8127498366247259E-3</v>
      </c>
      <c r="AI313">
        <f t="shared" si="109"/>
        <v>5.5262792182467365E-4</v>
      </c>
      <c r="AJ313">
        <f t="shared" si="112"/>
        <v>10997.405692178158</v>
      </c>
    </row>
    <row r="314" spans="1:36" x14ac:dyDescent="0.35">
      <c r="A314">
        <v>1279.4804690000001</v>
      </c>
      <c r="B314">
        <f t="shared" si="92"/>
        <v>8838.0799770298381</v>
      </c>
      <c r="C314">
        <f t="shared" si="93"/>
        <v>5.1213684828864382E-6</v>
      </c>
      <c r="D314">
        <f t="shared" si="94"/>
        <v>21.509437319819309</v>
      </c>
      <c r="E314">
        <f t="shared" si="95"/>
        <v>561.65110973111723</v>
      </c>
      <c r="F314">
        <f t="shared" si="96"/>
        <v>376.16202330780789</v>
      </c>
      <c r="G314">
        <f t="shared" si="97"/>
        <v>8.583738865739048E-9</v>
      </c>
      <c r="H314">
        <f t="shared" si="98"/>
        <v>2.6024119998906635E-17</v>
      </c>
      <c r="I314">
        <f t="shared" si="99"/>
        <v>4.2211219935083382E-44</v>
      </c>
      <c r="J314">
        <f t="shared" si="100"/>
        <v>9.3608619667580498E-19</v>
      </c>
      <c r="K314">
        <f t="shared" si="110"/>
        <v>9797.4025525185352</v>
      </c>
      <c r="L314">
        <v>9841.5619360000001</v>
      </c>
      <c r="M314">
        <f t="shared" si="111"/>
        <v>-44.159383481464829</v>
      </c>
      <c r="Z314">
        <v>1484</v>
      </c>
      <c r="AA314">
        <f t="shared" si="101"/>
        <v>5498.3243103623345</v>
      </c>
      <c r="AB314">
        <f t="shared" si="102"/>
        <v>1819.5994715425309</v>
      </c>
      <c r="AC314">
        <f t="shared" si="103"/>
        <v>6.5200221977059088E-5</v>
      </c>
      <c r="AD314">
        <f t="shared" si="104"/>
        <v>1.3879718940849067E-5</v>
      </c>
      <c r="AE314">
        <f t="shared" si="105"/>
        <v>3.8992870317282784E-22</v>
      </c>
      <c r="AF314">
        <f t="shared" si="106"/>
        <v>1256.2318535669158</v>
      </c>
      <c r="AG314">
        <f t="shared" si="107"/>
        <v>2456.1207992074073</v>
      </c>
      <c r="AH314">
        <f t="shared" si="108"/>
        <v>4.521436638106514E-3</v>
      </c>
      <c r="AI314">
        <f t="shared" si="109"/>
        <v>7.0158394186274294E-4</v>
      </c>
      <c r="AJ314">
        <f t="shared" si="112"/>
        <v>11030.281736779709</v>
      </c>
    </row>
    <row r="315" spans="1:36" x14ac:dyDescent="0.35">
      <c r="A315">
        <v>1280.7402340000001</v>
      </c>
      <c r="B315">
        <f t="shared" si="92"/>
        <v>8970.0820889875122</v>
      </c>
      <c r="C315">
        <f t="shared" si="93"/>
        <v>6.1377009711769375E-6</v>
      </c>
      <c r="D315">
        <f t="shared" si="94"/>
        <v>20.409245287733032</v>
      </c>
      <c r="E315">
        <f t="shared" si="95"/>
        <v>533.56749631635125</v>
      </c>
      <c r="F315">
        <f t="shared" si="96"/>
        <v>355.60716427463075</v>
      </c>
      <c r="G315">
        <f t="shared" si="97"/>
        <v>1.2419551349941275E-8</v>
      </c>
      <c r="H315">
        <f t="shared" si="98"/>
        <v>4.4070705074563629E-17</v>
      </c>
      <c r="I315">
        <f t="shared" si="99"/>
        <v>1.0034303331024217E-43</v>
      </c>
      <c r="J315">
        <f t="shared" si="100"/>
        <v>1.2284936861534768E-18</v>
      </c>
      <c r="K315">
        <f t="shared" si="110"/>
        <v>9879.6660010163487</v>
      </c>
      <c r="L315">
        <v>9927.4517169999999</v>
      </c>
      <c r="M315">
        <f t="shared" si="111"/>
        <v>-47.785715983651244</v>
      </c>
      <c r="Z315">
        <v>1486</v>
      </c>
      <c r="AA315">
        <f t="shared" si="101"/>
        <v>5318.3989579543349</v>
      </c>
      <c r="AB315">
        <f t="shared" si="102"/>
        <v>2003.2323751708418</v>
      </c>
      <c r="AC315">
        <f t="shared" si="103"/>
        <v>5.5237764268922291E-5</v>
      </c>
      <c r="AD315">
        <f t="shared" si="104"/>
        <v>1.0674376650779088E-5</v>
      </c>
      <c r="AE315">
        <f t="shared" si="105"/>
        <v>1.4371497100648434E-22</v>
      </c>
      <c r="AF315">
        <f t="shared" si="106"/>
        <v>1149.2432616039241</v>
      </c>
      <c r="AG315">
        <f t="shared" si="107"/>
        <v>2600.3143591490316</v>
      </c>
      <c r="AH315">
        <f t="shared" si="108"/>
        <v>7.2039154374606822E-3</v>
      </c>
      <c r="AI315">
        <f t="shared" si="109"/>
        <v>8.8899759317283993E-4</v>
      </c>
      <c r="AJ315">
        <f t="shared" si="112"/>
        <v>11071.197112703305</v>
      </c>
    </row>
    <row r="316" spans="1:36" x14ac:dyDescent="0.35">
      <c r="A316">
        <v>1282</v>
      </c>
      <c r="B316">
        <f t="shared" si="92"/>
        <v>9102.0531110746397</v>
      </c>
      <c r="C316">
        <f t="shared" si="93"/>
        <v>7.3502787216356507E-6</v>
      </c>
      <c r="D316">
        <f t="shared" si="94"/>
        <v>19.359142968945825</v>
      </c>
      <c r="E316">
        <f t="shared" si="95"/>
        <v>506.53261289607411</v>
      </c>
      <c r="F316">
        <f t="shared" si="96"/>
        <v>334.99419134051152</v>
      </c>
      <c r="G316">
        <f t="shared" si="97"/>
        <v>1.7922530469471945E-8</v>
      </c>
      <c r="H316">
        <f t="shared" si="98"/>
        <v>7.4406942800215432E-17</v>
      </c>
      <c r="I316">
        <f t="shared" si="99"/>
        <v>2.3769392675442337E-43</v>
      </c>
      <c r="J316">
        <f t="shared" si="100"/>
        <v>1.6110256073653657E-18</v>
      </c>
      <c r="K316">
        <f t="shared" si="110"/>
        <v>9962.9390656483702</v>
      </c>
      <c r="L316">
        <v>10014.330548</v>
      </c>
      <c r="M316">
        <f t="shared" si="111"/>
        <v>-51.391482351629747</v>
      </c>
      <c r="Z316">
        <v>1488</v>
      </c>
      <c r="AA316">
        <f t="shared" si="101"/>
        <v>5141.5095745529507</v>
      </c>
      <c r="AB316">
        <f t="shared" si="102"/>
        <v>2201.2839742597548</v>
      </c>
      <c r="AC316">
        <f t="shared" si="103"/>
        <v>4.6759895591327516E-5</v>
      </c>
      <c r="AD316">
        <f t="shared" si="104"/>
        <v>8.194763804046056E-6</v>
      </c>
      <c r="AE316">
        <f t="shared" si="105"/>
        <v>5.2500765272495019E-23</v>
      </c>
      <c r="AF316">
        <f t="shared" si="106"/>
        <v>1044.457053873879</v>
      </c>
      <c r="AG316">
        <f t="shared" si="107"/>
        <v>2732.1120159814054</v>
      </c>
      <c r="AH316">
        <f t="shared" si="108"/>
        <v>1.1376471400869047E-2</v>
      </c>
      <c r="AI316">
        <f t="shared" si="109"/>
        <v>1.1243348159613101E-3</v>
      </c>
      <c r="AJ316">
        <f t="shared" si="112"/>
        <v>11119.375174428867</v>
      </c>
    </row>
    <row r="317" spans="1:36" x14ac:dyDescent="0.35">
      <c r="A317">
        <v>1283.2617190000001</v>
      </c>
      <c r="B317">
        <f t="shared" si="92"/>
        <v>9234.1383424088544</v>
      </c>
      <c r="C317">
        <f t="shared" si="93"/>
        <v>8.7983420949567014E-6</v>
      </c>
      <c r="D317">
        <f t="shared" si="94"/>
        <v>18.355690470626506</v>
      </c>
      <c r="E317">
        <f t="shared" si="95"/>
        <v>480.4907842243922</v>
      </c>
      <c r="F317">
        <f t="shared" si="96"/>
        <v>314.43546918068841</v>
      </c>
      <c r="G317">
        <f t="shared" si="97"/>
        <v>2.5810768547982725E-8</v>
      </c>
      <c r="H317">
        <f t="shared" si="98"/>
        <v>1.2534754757027425E-16</v>
      </c>
      <c r="I317">
        <f t="shared" si="99"/>
        <v>5.6182008149199425E-43</v>
      </c>
      <c r="J317">
        <f t="shared" si="100"/>
        <v>2.1119617300594377E-18</v>
      </c>
      <c r="K317">
        <f t="shared" si="110"/>
        <v>10047.420295108714</v>
      </c>
      <c r="L317">
        <v>10102.38582</v>
      </c>
      <c r="M317">
        <f t="shared" si="111"/>
        <v>-54.965524891285895</v>
      </c>
      <c r="Z317">
        <v>1490</v>
      </c>
      <c r="AA317">
        <f t="shared" si="101"/>
        <v>4967.748044872119</v>
      </c>
      <c r="AB317">
        <f t="shared" si="102"/>
        <v>2414.4044691877348</v>
      </c>
      <c r="AC317">
        <f t="shared" si="103"/>
        <v>3.9551357634686671E-5</v>
      </c>
      <c r="AD317">
        <f t="shared" si="104"/>
        <v>6.2800402079493518E-6</v>
      </c>
      <c r="AE317">
        <f t="shared" si="105"/>
        <v>1.9009735416503597E-23</v>
      </c>
      <c r="AF317">
        <f t="shared" si="106"/>
        <v>942.98691234226726</v>
      </c>
      <c r="AG317">
        <f t="shared" si="107"/>
        <v>2848.8374140024393</v>
      </c>
      <c r="AH317">
        <f t="shared" si="108"/>
        <v>1.7807107011289298E-2</v>
      </c>
      <c r="AI317">
        <f t="shared" si="109"/>
        <v>1.4192694744532403E-3</v>
      </c>
      <c r="AJ317">
        <f t="shared" si="112"/>
        <v>11173.996112612444</v>
      </c>
    </row>
    <row r="318" spans="1:36" x14ac:dyDescent="0.35">
      <c r="A318">
        <v>1284.5214840000001</v>
      </c>
      <c r="B318">
        <f t="shared" si="92"/>
        <v>9365.8689450042984</v>
      </c>
      <c r="C318">
        <f t="shared" si="93"/>
        <v>1.0520951104171755E-5</v>
      </c>
      <c r="D318">
        <f t="shared" si="94"/>
        <v>17.400123043048467</v>
      </c>
      <c r="E318">
        <f t="shared" si="95"/>
        <v>455.50515485421448</v>
      </c>
      <c r="F318">
        <f t="shared" si="96"/>
        <v>294.12939969241012</v>
      </c>
      <c r="G318">
        <f t="shared" si="97"/>
        <v>3.7052731922973995E-8</v>
      </c>
      <c r="H318">
        <f t="shared" si="98"/>
        <v>2.1035641550193514E-16</v>
      </c>
      <c r="I318">
        <f t="shared" si="99"/>
        <v>1.3215023283860475E-42</v>
      </c>
      <c r="J318">
        <f t="shared" si="100"/>
        <v>2.7654106139717892E-18</v>
      </c>
      <c r="K318">
        <f t="shared" si="110"/>
        <v>10132.903633151975</v>
      </c>
      <c r="L318">
        <v>10191.385027</v>
      </c>
      <c r="M318">
        <f t="shared" si="111"/>
        <v>-58.481393848025618</v>
      </c>
      <c r="Z318">
        <v>1492</v>
      </c>
      <c r="AA318">
        <f t="shared" si="101"/>
        <v>4797.1980593602793</v>
      </c>
      <c r="AB318">
        <f t="shared" si="102"/>
        <v>2643.2192824114823</v>
      </c>
      <c r="AC318">
        <f t="shared" si="103"/>
        <v>3.342717545286364E-5</v>
      </c>
      <c r="AD318">
        <f t="shared" si="104"/>
        <v>4.8041933137555571E-6</v>
      </c>
      <c r="AE318">
        <f t="shared" si="105"/>
        <v>6.8223394885313559E-24</v>
      </c>
      <c r="AF318">
        <f t="shared" si="106"/>
        <v>845.77958820283641</v>
      </c>
      <c r="AG318">
        <f t="shared" si="107"/>
        <v>2948.0398048016887</v>
      </c>
      <c r="AH318">
        <f t="shared" si="108"/>
        <v>2.7626506754803461E-2</v>
      </c>
      <c r="AI318">
        <f t="shared" si="109"/>
        <v>1.7881674863368697E-3</v>
      </c>
      <c r="AJ318">
        <f t="shared" si="112"/>
        <v>11234.266187681897</v>
      </c>
    </row>
    <row r="319" spans="1:36" x14ac:dyDescent="0.35">
      <c r="A319">
        <v>1285.78125</v>
      </c>
      <c r="B319">
        <f t="shared" si="92"/>
        <v>9497.3891566262628</v>
      </c>
      <c r="C319">
        <f t="shared" si="93"/>
        <v>1.2571512753984912E-5</v>
      </c>
      <c r="D319">
        <f t="shared" si="94"/>
        <v>16.489033444853721</v>
      </c>
      <c r="E319">
        <f t="shared" si="95"/>
        <v>431.51592908219982</v>
      </c>
      <c r="F319">
        <f t="shared" si="96"/>
        <v>274.16787140108346</v>
      </c>
      <c r="G319">
        <f t="shared" si="97"/>
        <v>5.305221721082886E-8</v>
      </c>
      <c r="H319">
        <f t="shared" si="98"/>
        <v>3.5195342450626828E-16</v>
      </c>
      <c r="I319">
        <f t="shared" si="99"/>
        <v>3.0974916312011801E-42</v>
      </c>
      <c r="J319">
        <f t="shared" si="100"/>
        <v>3.6183088388397758E-18</v>
      </c>
      <c r="K319">
        <f t="shared" si="110"/>
        <v>10219.562003178964</v>
      </c>
      <c r="L319">
        <v>10281.492761</v>
      </c>
      <c r="M319">
        <f t="shared" si="111"/>
        <v>-61.930757821035513</v>
      </c>
      <c r="Z319">
        <v>1494</v>
      </c>
      <c r="AA319">
        <f t="shared" si="101"/>
        <v>4629.9352086806648</v>
      </c>
      <c r="AB319">
        <f t="shared" si="102"/>
        <v>2888.3217750787212</v>
      </c>
      <c r="AC319">
        <f t="shared" si="103"/>
        <v>2.822853817214874E-5</v>
      </c>
      <c r="AD319">
        <f t="shared" si="104"/>
        <v>3.6686864099253821E-6</v>
      </c>
      <c r="AE319">
        <f t="shared" si="105"/>
        <v>2.4268190596883842E-24</v>
      </c>
      <c r="AF319">
        <f t="shared" si="106"/>
        <v>753.60746364507861</v>
      </c>
      <c r="AG319">
        <f t="shared" si="107"/>
        <v>3027.5793732328607</v>
      </c>
      <c r="AH319">
        <f t="shared" si="108"/>
        <v>4.2482043093665725E-2</v>
      </c>
      <c r="AI319">
        <f t="shared" si="109"/>
        <v>2.2486696319226162E-3</v>
      </c>
      <c r="AJ319">
        <f t="shared" si="112"/>
        <v>11299.488583247276</v>
      </c>
    </row>
    <row r="320" spans="1:36" x14ac:dyDescent="0.35">
      <c r="A320">
        <v>1287.0410159999999</v>
      </c>
      <c r="B320">
        <f t="shared" si="92"/>
        <v>9628.6376462773351</v>
      </c>
      <c r="C320">
        <f t="shared" si="93"/>
        <v>1.501061190542277E-5</v>
      </c>
      <c r="D320">
        <f t="shared" si="94"/>
        <v>15.62066010737947</v>
      </c>
      <c r="E320">
        <f t="shared" si="95"/>
        <v>408.50341187425693</v>
      </c>
      <c r="F320">
        <f t="shared" si="96"/>
        <v>254.66304242714392</v>
      </c>
      <c r="G320">
        <f t="shared" si="97"/>
        <v>7.5761876967881772E-8</v>
      </c>
      <c r="H320">
        <f t="shared" si="98"/>
        <v>5.8708902637096484E-16</v>
      </c>
      <c r="I320">
        <f t="shared" si="99"/>
        <v>7.2347510242596323E-42</v>
      </c>
      <c r="J320">
        <f t="shared" si="100"/>
        <v>4.7306843841306639E-18</v>
      </c>
      <c r="K320">
        <f t="shared" si="110"/>
        <v>10307.42477577249</v>
      </c>
      <c r="L320">
        <v>10372.72608</v>
      </c>
      <c r="M320">
        <f t="shared" si="111"/>
        <v>-65.301304227510627</v>
      </c>
      <c r="Z320">
        <v>1496</v>
      </c>
      <c r="AA320">
        <f t="shared" si="101"/>
        <v>4466.027097035555</v>
      </c>
      <c r="AB320">
        <f t="shared" si="102"/>
        <v>3150.2655793566523</v>
      </c>
      <c r="AC320">
        <f t="shared" si="103"/>
        <v>2.3819219068399241E-5</v>
      </c>
      <c r="AD320">
        <f t="shared" si="104"/>
        <v>2.7966155862993101E-6</v>
      </c>
      <c r="AE320">
        <f t="shared" si="105"/>
        <v>8.5563449258579263E-25</v>
      </c>
      <c r="AF320">
        <f t="shared" si="106"/>
        <v>667.06728008861728</v>
      </c>
      <c r="AG320">
        <f t="shared" si="107"/>
        <v>3085.7038913151346</v>
      </c>
      <c r="AH320">
        <f t="shared" si="108"/>
        <v>6.4748786363481955E-2</v>
      </c>
      <c r="AI320">
        <f t="shared" si="109"/>
        <v>2.822391429199521E-3</v>
      </c>
      <c r="AJ320">
        <f t="shared" si="112"/>
        <v>11369.131445589586</v>
      </c>
    </row>
    <row r="321" spans="1:36" x14ac:dyDescent="0.35">
      <c r="A321">
        <v>1288.3007809999999</v>
      </c>
      <c r="B321">
        <f t="shared" si="92"/>
        <v>9759.5524114942436</v>
      </c>
      <c r="C321">
        <f t="shared" si="93"/>
        <v>1.7909666970028321E-5</v>
      </c>
      <c r="D321">
        <f t="shared" si="94"/>
        <v>14.793294030124864</v>
      </c>
      <c r="E321">
        <f t="shared" si="95"/>
        <v>386.44694991805414</v>
      </c>
      <c r="F321">
        <f t="shared" si="96"/>
        <v>235.71463771388304</v>
      </c>
      <c r="G321">
        <f t="shared" si="97"/>
        <v>1.0790999498439401E-7</v>
      </c>
      <c r="H321">
        <f t="shared" si="98"/>
        <v>9.7636429596111161E-16</v>
      </c>
      <c r="I321">
        <f t="shared" si="99"/>
        <v>1.6838677795962729E-41</v>
      </c>
      <c r="J321">
        <f t="shared" si="100"/>
        <v>6.180371156357937E-18</v>
      </c>
      <c r="K321">
        <f t="shared" si="110"/>
        <v>10396.507311173884</v>
      </c>
      <c r="L321">
        <v>10465.089727</v>
      </c>
      <c r="M321">
        <f t="shared" si="111"/>
        <v>-68.58241582611663</v>
      </c>
      <c r="Z321">
        <v>1498</v>
      </c>
      <c r="AA321">
        <f t="shared" si="101"/>
        <v>4305.5334733173313</v>
      </c>
      <c r="AB321">
        <f t="shared" si="102"/>
        <v>3429.5565998047014</v>
      </c>
      <c r="AC321">
        <f t="shared" si="103"/>
        <v>2.0082467426893109E-5</v>
      </c>
      <c r="AD321">
        <f t="shared" si="104"/>
        <v>2.1280754563804253E-6</v>
      </c>
      <c r="AE321">
        <f t="shared" si="105"/>
        <v>2.9901018813416066E-25</v>
      </c>
      <c r="AF321">
        <f t="shared" si="106"/>
        <v>586.58444654043001</v>
      </c>
      <c r="AG321">
        <f t="shared" si="107"/>
        <v>3121.1128696286069</v>
      </c>
      <c r="AH321">
        <f t="shared" si="108"/>
        <v>9.78148258247859E-2</v>
      </c>
      <c r="AI321">
        <f t="shared" si="109"/>
        <v>3.5357615064843589E-3</v>
      </c>
      <c r="AJ321">
        <f t="shared" si="112"/>
        <v>11442.888762088945</v>
      </c>
    </row>
    <row r="322" spans="1:36" x14ac:dyDescent="0.35">
      <c r="A322">
        <v>1289.5585940000001</v>
      </c>
      <c r="B322">
        <f t="shared" si="92"/>
        <v>9889.8691321438819</v>
      </c>
      <c r="C322">
        <f t="shared" si="93"/>
        <v>2.134700050842754E-5</v>
      </c>
      <c r="D322">
        <f t="shared" si="94"/>
        <v>14.006468348381853</v>
      </c>
      <c r="E322">
        <f t="shared" si="95"/>
        <v>365.35702317260564</v>
      </c>
      <c r="F322">
        <f t="shared" si="96"/>
        <v>217.43727986422343</v>
      </c>
      <c r="G322">
        <f t="shared" si="97"/>
        <v>1.5321494247601382E-7</v>
      </c>
      <c r="H322">
        <f t="shared" si="98"/>
        <v>1.6175953935076492E-15</v>
      </c>
      <c r="I322">
        <f t="shared" si="99"/>
        <v>3.9003060910928066E-41</v>
      </c>
      <c r="J322">
        <f t="shared" si="100"/>
        <v>8.0648882335577314E-18</v>
      </c>
      <c r="K322">
        <f t="shared" si="110"/>
        <v>10486.66992502931</v>
      </c>
      <c r="L322">
        <v>10558.4303</v>
      </c>
      <c r="M322">
        <f t="shared" si="111"/>
        <v>-71.760374970690464</v>
      </c>
      <c r="Z322">
        <v>1500</v>
      </c>
      <c r="AA322">
        <f t="shared" si="101"/>
        <v>4148.5063790366094</v>
      </c>
      <c r="AB322">
        <f t="shared" si="102"/>
        <v>3726.6447466281297</v>
      </c>
      <c r="AC322">
        <f t="shared" si="103"/>
        <v>1.6918312639066748E-5</v>
      </c>
      <c r="AD322">
        <f t="shared" si="104"/>
        <v>1.6164911766066705E-6</v>
      </c>
      <c r="AE322">
        <f t="shared" si="105"/>
        <v>1.0356917215299028E-25</v>
      </c>
      <c r="AF322">
        <f t="shared" si="106"/>
        <v>512.42216198322615</v>
      </c>
      <c r="AG322">
        <f t="shared" si="107"/>
        <v>3133.005927476695</v>
      </c>
      <c r="AH322">
        <f t="shared" si="108"/>
        <v>0.14646186344840562</v>
      </c>
      <c r="AI322">
        <f t="shared" si="109"/>
        <v>4.4210233745973744E-3</v>
      </c>
      <c r="AJ322">
        <f t="shared" si="112"/>
        <v>11520.730116546289</v>
      </c>
    </row>
    <row r="323" spans="1:36" x14ac:dyDescent="0.35">
      <c r="A323">
        <v>1290.8183590000001</v>
      </c>
      <c r="B323">
        <f t="shared" si="92"/>
        <v>10019.929261909174</v>
      </c>
      <c r="C323">
        <f t="shared" si="93"/>
        <v>2.5432151962004696E-5</v>
      </c>
      <c r="D323">
        <f t="shared" si="94"/>
        <v>13.25613672059777</v>
      </c>
      <c r="E323">
        <f t="shared" si="95"/>
        <v>345.1459403904858</v>
      </c>
      <c r="F323">
        <f t="shared" si="96"/>
        <v>199.84785355590438</v>
      </c>
      <c r="G323">
        <f t="shared" si="97"/>
        <v>2.1709088881464107E-7</v>
      </c>
      <c r="H323">
        <f t="shared" si="98"/>
        <v>2.673982320305083E-15</v>
      </c>
      <c r="I323">
        <f t="shared" si="99"/>
        <v>9.0142155829003693E-41</v>
      </c>
      <c r="J323">
        <f t="shared" si="100"/>
        <v>1.0520445034055203E-17</v>
      </c>
      <c r="K323">
        <f t="shared" si="110"/>
        <v>10578.179218225405</v>
      </c>
      <c r="L323">
        <v>10653.017174000001</v>
      </c>
      <c r="M323">
        <f t="shared" si="111"/>
        <v>-74.837955774595684</v>
      </c>
      <c r="Z323">
        <v>1502</v>
      </c>
      <c r="AA323">
        <f t="shared" si="101"/>
        <v>3994.9903119504288</v>
      </c>
      <c r="AB323">
        <f t="shared" si="102"/>
        <v>4041.915473058586</v>
      </c>
      <c r="AC323">
        <f t="shared" si="103"/>
        <v>1.4241228132623079E-5</v>
      </c>
      <c r="AD323">
        <f t="shared" si="104"/>
        <v>1.2257212636632786E-6</v>
      </c>
      <c r="AE323">
        <f t="shared" si="105"/>
        <v>3.5556732097680155E-26</v>
      </c>
      <c r="AF323">
        <f t="shared" si="106"/>
        <v>444.69446328466699</v>
      </c>
      <c r="AG323">
        <f t="shared" si="107"/>
        <v>3121.1128696286069</v>
      </c>
      <c r="AH323">
        <f t="shared" si="108"/>
        <v>0.21736581353159495</v>
      </c>
      <c r="AI323">
        <f t="shared" si="109"/>
        <v>5.5174294386060993E-3</v>
      </c>
      <c r="AJ323">
        <f t="shared" si="112"/>
        <v>11602.936016632208</v>
      </c>
    </row>
    <row r="324" spans="1:36" x14ac:dyDescent="0.35">
      <c r="A324">
        <v>1292.076172</v>
      </c>
      <c r="B324">
        <f t="shared" si="92"/>
        <v>10149.266322837042</v>
      </c>
      <c r="C324">
        <f t="shared" si="93"/>
        <v>3.0268478578817034E-5</v>
      </c>
      <c r="D324">
        <f t="shared" si="94"/>
        <v>12.543073949212774</v>
      </c>
      <c r="E324">
        <f t="shared" si="95"/>
        <v>325.85350962140927</v>
      </c>
      <c r="F324">
        <f t="shared" si="96"/>
        <v>183.06129400723668</v>
      </c>
      <c r="G324">
        <f t="shared" si="97"/>
        <v>3.0662961127769473E-7</v>
      </c>
      <c r="H324">
        <f t="shared" si="98"/>
        <v>4.403533505764501E-15</v>
      </c>
      <c r="I324">
        <f t="shared" si="99"/>
        <v>2.0733290410939458E-40</v>
      </c>
      <c r="J324">
        <f t="shared" si="100"/>
        <v>1.3707684443180439E-17</v>
      </c>
      <c r="K324">
        <f t="shared" si="110"/>
        <v>10670.724230990008</v>
      </c>
      <c r="L324">
        <v>10748.524519000001</v>
      </c>
      <c r="M324">
        <f t="shared" si="111"/>
        <v>-77.800288009992073</v>
      </c>
      <c r="Z324">
        <v>1504</v>
      </c>
      <c r="AA324">
        <f t="shared" si="101"/>
        <v>3845.0224042923114</v>
      </c>
      <c r="AB324">
        <f t="shared" si="102"/>
        <v>4375.6811982454192</v>
      </c>
      <c r="AC324">
        <f t="shared" si="103"/>
        <v>1.1978109068723707E-5</v>
      </c>
      <c r="AD324">
        <f t="shared" si="104"/>
        <v>9.2777393754722843E-7</v>
      </c>
      <c r="AE324">
        <f t="shared" si="105"/>
        <v>1.209929290086992E-26</v>
      </c>
      <c r="AF324">
        <f t="shared" si="106"/>
        <v>383.3822454225932</v>
      </c>
      <c r="AG324">
        <f t="shared" si="107"/>
        <v>3085.7038913151346</v>
      </c>
      <c r="AH324">
        <f t="shared" si="108"/>
        <v>0.31974572194437179</v>
      </c>
      <c r="AI324">
        <f t="shared" si="109"/>
        <v>6.8726605394238251E-3</v>
      </c>
      <c r="AJ324">
        <f t="shared" si="112"/>
        <v>11690.116370563826</v>
      </c>
    </row>
    <row r="325" spans="1:36" x14ac:dyDescent="0.35">
      <c r="A325">
        <v>1293.3339840000001</v>
      </c>
      <c r="B325">
        <f t="shared" si="92"/>
        <v>10278.01829114479</v>
      </c>
      <c r="C325">
        <f t="shared" si="93"/>
        <v>3.5997913514886607E-5</v>
      </c>
      <c r="D325">
        <f t="shared" si="94"/>
        <v>11.864590242125475</v>
      </c>
      <c r="E325">
        <f t="shared" si="95"/>
        <v>307.42439059853507</v>
      </c>
      <c r="F325">
        <f t="shared" si="96"/>
        <v>167.09735501569463</v>
      </c>
      <c r="G325">
        <f t="shared" si="97"/>
        <v>4.3197028394301998E-7</v>
      </c>
      <c r="H325">
        <f t="shared" si="98"/>
        <v>7.2299834459537235E-15</v>
      </c>
      <c r="I325">
        <f t="shared" si="99"/>
        <v>4.7520851206716081E-40</v>
      </c>
      <c r="J325">
        <f t="shared" si="100"/>
        <v>1.7847087072989124E-17</v>
      </c>
      <c r="K325">
        <f t="shared" si="110"/>
        <v>10764.404663431027</v>
      </c>
      <c r="L325">
        <v>10845.053255000001</v>
      </c>
      <c r="M325">
        <f t="shared" si="111"/>
        <v>-80.648591568973643</v>
      </c>
      <c r="Z325">
        <v>1506</v>
      </c>
      <c r="AA325">
        <f t="shared" si="101"/>
        <v>3698.6326144899358</v>
      </c>
      <c r="AB325">
        <f t="shared" si="102"/>
        <v>4728.1727057231119</v>
      </c>
      <c r="AC325">
        <f t="shared" si="103"/>
        <v>1.0066523355940135E-5</v>
      </c>
      <c r="AD325">
        <f t="shared" si="104"/>
        <v>7.0101075808069545E-7</v>
      </c>
      <c r="AE325">
        <f t="shared" si="105"/>
        <v>4.0807966790704643E-27</v>
      </c>
      <c r="AF325">
        <f t="shared" si="106"/>
        <v>328.35129065764079</v>
      </c>
      <c r="AG325">
        <f t="shared" si="107"/>
        <v>3027.5793732328607</v>
      </c>
      <c r="AH325">
        <f t="shared" si="108"/>
        <v>0.46619226143137321</v>
      </c>
      <c r="AI325">
        <f t="shared" si="109"/>
        <v>8.5445093225799233E-3</v>
      </c>
      <c r="AJ325">
        <f t="shared" si="112"/>
        <v>11783.210731641837</v>
      </c>
    </row>
    <row r="326" spans="1:36" x14ac:dyDescent="0.35">
      <c r="A326">
        <v>1294.591797</v>
      </c>
      <c r="B326">
        <f t="shared" si="92"/>
        <v>10406.121121472015</v>
      </c>
      <c r="C326">
        <f t="shared" si="93"/>
        <v>4.2780262118994946E-5</v>
      </c>
      <c r="D326">
        <f t="shared" si="94"/>
        <v>11.219234353393077</v>
      </c>
      <c r="E326">
        <f t="shared" si="95"/>
        <v>289.83476908231887</v>
      </c>
      <c r="F326">
        <f t="shared" si="96"/>
        <v>151.99124337915623</v>
      </c>
      <c r="G326">
        <f t="shared" si="97"/>
        <v>6.0696153834234806E-7</v>
      </c>
      <c r="H326">
        <f t="shared" si="98"/>
        <v>1.1834961981408161E-14</v>
      </c>
      <c r="I326">
        <f t="shared" si="99"/>
        <v>1.0853666033337855E-39</v>
      </c>
      <c r="J326">
        <f t="shared" si="100"/>
        <v>2.3219027543083698E-17</v>
      </c>
      <c r="K326">
        <f t="shared" si="110"/>
        <v>10859.166411674109</v>
      </c>
      <c r="L326">
        <v>10942.547272</v>
      </c>
      <c r="M326">
        <f t="shared" si="111"/>
        <v>-83.380860325891263</v>
      </c>
      <c r="Z326">
        <v>1508</v>
      </c>
      <c r="AA326">
        <f t="shared" si="101"/>
        <v>3555.8439312458977</v>
      </c>
      <c r="AB326">
        <f t="shared" si="102"/>
        <v>5099.5306155540275</v>
      </c>
      <c r="AC326">
        <f t="shared" si="103"/>
        <v>8.4532005012914986E-6</v>
      </c>
      <c r="AD326">
        <f t="shared" si="104"/>
        <v>5.2873646579423426E-7</v>
      </c>
      <c r="AE326">
        <f t="shared" si="105"/>
        <v>1.3641958999915397E-27</v>
      </c>
      <c r="AF326">
        <f t="shared" si="106"/>
        <v>279.37138150505041</v>
      </c>
      <c r="AG326">
        <f t="shared" si="107"/>
        <v>2948.0398048016887</v>
      </c>
      <c r="AH326">
        <f t="shared" si="108"/>
        <v>0.67370875921088591</v>
      </c>
      <c r="AI326">
        <f t="shared" si="109"/>
        <v>1.0602871339374058E-2</v>
      </c>
      <c r="AJ326">
        <f t="shared" si="112"/>
        <v>11883.470053719151</v>
      </c>
    </row>
    <row r="327" spans="1:36" x14ac:dyDescent="0.35">
      <c r="A327">
        <v>1295.8496090000001</v>
      </c>
      <c r="B327">
        <f t="shared" si="92"/>
        <v>10533.509982032807</v>
      </c>
      <c r="C327">
        <f t="shared" si="93"/>
        <v>5.0802935653479309E-5</v>
      </c>
      <c r="D327">
        <f t="shared" si="94"/>
        <v>10.605605029325202</v>
      </c>
      <c r="E327">
        <f t="shared" si="95"/>
        <v>273.06053081069052</v>
      </c>
      <c r="F327">
        <f t="shared" si="96"/>
        <v>137.7664825897015</v>
      </c>
      <c r="G327">
        <f t="shared" si="97"/>
        <v>8.5062032799568776E-7</v>
      </c>
      <c r="H327">
        <f t="shared" si="98"/>
        <v>1.9314775184602458E-14</v>
      </c>
      <c r="I327">
        <f t="shared" si="99"/>
        <v>2.4702698029450062E-39</v>
      </c>
      <c r="J327">
        <f t="shared" si="100"/>
        <v>3.0185193842329809E-17</v>
      </c>
      <c r="K327">
        <f t="shared" si="110"/>
        <v>10954.942652116077</v>
      </c>
      <c r="L327">
        <v>11040.939246</v>
      </c>
      <c r="M327">
        <f t="shared" si="111"/>
        <v>-85.996593883923197</v>
      </c>
      <c r="Z327">
        <v>1510</v>
      </c>
      <c r="AA327">
        <f t="shared" si="101"/>
        <v>3416.6725888517772</v>
      </c>
      <c r="AB327">
        <f t="shared" si="102"/>
        <v>5489.7970354359613</v>
      </c>
      <c r="AC327">
        <f t="shared" si="103"/>
        <v>7.092727212856955E-6</v>
      </c>
      <c r="AD327">
        <f t="shared" si="104"/>
        <v>3.980942556826353E-7</v>
      </c>
      <c r="AE327">
        <f t="shared" si="105"/>
        <v>4.5201759354423117E-28</v>
      </c>
      <c r="AF327">
        <f t="shared" si="106"/>
        <v>236.13565063765438</v>
      </c>
      <c r="AG327">
        <f t="shared" si="107"/>
        <v>2848.8374140024393</v>
      </c>
      <c r="AH327">
        <f t="shared" si="108"/>
        <v>0.9649974008670148</v>
      </c>
      <c r="AI327">
        <f t="shared" si="109"/>
        <v>1.3132094036719791E-2</v>
      </c>
      <c r="AJ327">
        <f t="shared" si="112"/>
        <v>11992.420825913556</v>
      </c>
    </row>
    <row r="328" spans="1:36" x14ac:dyDescent="0.35">
      <c r="A328">
        <v>1297.107422</v>
      </c>
      <c r="B328">
        <f t="shared" si="92"/>
        <v>10660.120121470814</v>
      </c>
      <c r="C328">
        <f t="shared" si="93"/>
        <v>6.0285594857190798E-5</v>
      </c>
      <c r="D328">
        <f t="shared" si="94"/>
        <v>10.022346030600543</v>
      </c>
      <c r="E328">
        <f t="shared" si="95"/>
        <v>257.07723552809773</v>
      </c>
      <c r="F328">
        <f t="shared" si="96"/>
        <v>124.43556242794878</v>
      </c>
      <c r="G328">
        <f t="shared" si="97"/>
        <v>1.188989067118091E-6</v>
      </c>
      <c r="H328">
        <f t="shared" si="98"/>
        <v>3.1427223367830044E-14</v>
      </c>
      <c r="I328">
        <f t="shared" si="99"/>
        <v>5.6025866873909875E-39</v>
      </c>
      <c r="J328">
        <f t="shared" si="100"/>
        <v>3.921185165673068E-17</v>
      </c>
      <c r="K328">
        <f t="shared" si="110"/>
        <v>11051.655326932045</v>
      </c>
      <c r="L328">
        <v>11140.152021</v>
      </c>
      <c r="M328">
        <f t="shared" si="111"/>
        <v>-88.496694067955104</v>
      </c>
      <c r="Z328">
        <v>1512</v>
      </c>
      <c r="AA328">
        <f t="shared" si="101"/>
        <v>3281.1282926057206</v>
      </c>
      <c r="AB328">
        <f t="shared" si="102"/>
        <v>5898.907502215362</v>
      </c>
      <c r="AC328">
        <f t="shared" si="103"/>
        <v>5.9464225482634751E-6</v>
      </c>
      <c r="AD328">
        <f t="shared" si="104"/>
        <v>2.9920209111874676E-7</v>
      </c>
      <c r="AE328">
        <f t="shared" si="105"/>
        <v>1.4845018864798932E-28</v>
      </c>
      <c r="AF328">
        <f t="shared" si="106"/>
        <v>198.2794295267602</v>
      </c>
      <c r="AG328">
        <f t="shared" si="107"/>
        <v>2732.1120159814054</v>
      </c>
      <c r="AH328">
        <f t="shared" si="108"/>
        <v>1.3700200070811557</v>
      </c>
      <c r="AI328">
        <f t="shared" si="109"/>
        <v>1.6233740725451175E-2</v>
      </c>
      <c r="AJ328">
        <f t="shared" si="112"/>
        <v>12111.813500322678</v>
      </c>
    </row>
    <row r="329" spans="1:36" x14ac:dyDescent="0.35">
      <c r="A329">
        <v>1298.3652340000001</v>
      </c>
      <c r="B329">
        <f t="shared" si="92"/>
        <v>10785.886112210273</v>
      </c>
      <c r="C329">
        <f t="shared" si="93"/>
        <v>7.1485432405134997E-5</v>
      </c>
      <c r="D329">
        <f t="shared" si="94"/>
        <v>9.4681491466506422</v>
      </c>
      <c r="E329">
        <f t="shared" si="95"/>
        <v>241.86030573078571</v>
      </c>
      <c r="F329">
        <f t="shared" si="96"/>
        <v>112.00088966984634</v>
      </c>
      <c r="G329">
        <f t="shared" si="97"/>
        <v>1.6576286816710991E-6</v>
      </c>
      <c r="H329">
        <f t="shared" si="98"/>
        <v>5.0981850520545686E-14</v>
      </c>
      <c r="I329">
        <f t="shared" si="99"/>
        <v>1.2662179772775198E-38</v>
      </c>
      <c r="J329">
        <f t="shared" si="100"/>
        <v>5.0899555717566441E-17</v>
      </c>
      <c r="K329">
        <f t="shared" si="110"/>
        <v>11149.215529900617</v>
      </c>
      <c r="L329">
        <v>11240.098841999999</v>
      </c>
      <c r="M329">
        <f t="shared" si="111"/>
        <v>-90.883312099382238</v>
      </c>
      <c r="Z329">
        <v>1514</v>
      </c>
      <c r="AA329">
        <f t="shared" si="101"/>
        <v>3149.2144532086309</v>
      </c>
      <c r="AB329">
        <f t="shared" si="102"/>
        <v>6326.6833301670567</v>
      </c>
      <c r="AC329">
        <f t="shared" si="103"/>
        <v>4.9813688249253368E-6</v>
      </c>
      <c r="AD329">
        <f t="shared" si="104"/>
        <v>2.2447883735178041E-7</v>
      </c>
      <c r="AE329">
        <f t="shared" si="105"/>
        <v>4.8322899461154713E-29</v>
      </c>
      <c r="AF329">
        <f t="shared" si="106"/>
        <v>165.39798651558704</v>
      </c>
      <c r="AG329">
        <f t="shared" si="107"/>
        <v>2600.3143591490316</v>
      </c>
      <c r="AH329">
        <f t="shared" si="108"/>
        <v>1.9278555554747985</v>
      </c>
      <c r="AI329">
        <f t="shared" si="109"/>
        <v>2.00298342670223E-2</v>
      </c>
      <c r="AJ329">
        <f t="shared" si="112"/>
        <v>12243.558019635897</v>
      </c>
    </row>
    <row r="330" spans="1:36" x14ac:dyDescent="0.35">
      <c r="A330">
        <v>1299.623047</v>
      </c>
      <c r="B330">
        <f t="shared" si="92"/>
        <v>10910.742709768096</v>
      </c>
      <c r="C330">
        <f t="shared" si="93"/>
        <v>8.4703414996341198E-5</v>
      </c>
      <c r="D330">
        <f t="shared" si="94"/>
        <v>8.941749565277755</v>
      </c>
      <c r="E330">
        <f t="shared" si="95"/>
        <v>227.38500275711641</v>
      </c>
      <c r="F330">
        <f t="shared" si="96"/>
        <v>100.45565038001443</v>
      </c>
      <c r="G330">
        <f t="shared" si="97"/>
        <v>2.3049640748727436E-6</v>
      </c>
      <c r="H330">
        <f t="shared" si="98"/>
        <v>8.2455331224895583E-14</v>
      </c>
      <c r="I330">
        <f t="shared" si="99"/>
        <v>2.8517051710895139E-38</v>
      </c>
      <c r="J330">
        <f t="shared" si="100"/>
        <v>6.6021299914934329E-17</v>
      </c>
      <c r="K330">
        <f t="shared" si="110"/>
        <v>11247.525199478883</v>
      </c>
      <c r="L330">
        <v>11340.684912000001</v>
      </c>
      <c r="M330">
        <f t="shared" si="111"/>
        <v>-93.159712521117399</v>
      </c>
      <c r="Z330">
        <v>1516</v>
      </c>
      <c r="AA330">
        <f t="shared" si="101"/>
        <v>3020.9284290235705</v>
      </c>
      <c r="AB330">
        <f t="shared" si="102"/>
        <v>6772.8244859071574</v>
      </c>
      <c r="AC330">
        <f t="shared" si="103"/>
        <v>4.1695775217616977E-6</v>
      </c>
      <c r="AD330">
        <f t="shared" si="104"/>
        <v>1.6811956225664963E-7</v>
      </c>
      <c r="AE330">
        <f t="shared" si="105"/>
        <v>1.5590930368609538E-29</v>
      </c>
      <c r="AF330">
        <f t="shared" si="106"/>
        <v>137.06268417269462</v>
      </c>
      <c r="AG330">
        <f t="shared" si="107"/>
        <v>2456.1207992074073</v>
      </c>
      <c r="AH330">
        <f t="shared" si="108"/>
        <v>2.6888643256369162</v>
      </c>
      <c r="AI330">
        <f t="shared" si="109"/>
        <v>2.4666653612853234E-2</v>
      </c>
      <c r="AJ330">
        <f t="shared" si="112"/>
        <v>12389.649933627778</v>
      </c>
    </row>
    <row r="331" spans="1:36" x14ac:dyDescent="0.35">
      <c r="A331">
        <v>1300.8789059999999</v>
      </c>
      <c r="B331">
        <f t="shared" si="92"/>
        <v>11034.432547841679</v>
      </c>
      <c r="C331">
        <f t="shared" si="93"/>
        <v>1.0026512212958038E-4</v>
      </c>
      <c r="D331">
        <f t="shared" si="94"/>
        <v>8.4426845483889021</v>
      </c>
      <c r="E331">
        <f t="shared" si="95"/>
        <v>213.64741700969526</v>
      </c>
      <c r="F331">
        <f t="shared" si="96"/>
        <v>89.800796782391274</v>
      </c>
      <c r="G331">
        <f t="shared" si="97"/>
        <v>3.195131116185155E-6</v>
      </c>
      <c r="H331">
        <f t="shared" si="98"/>
        <v>1.3285990885569733E-13</v>
      </c>
      <c r="I331">
        <f t="shared" si="99"/>
        <v>6.3919378211884959E-38</v>
      </c>
      <c r="J331">
        <f t="shared" si="100"/>
        <v>8.5536753355798328E-17</v>
      </c>
      <c r="K331">
        <f t="shared" si="110"/>
        <v>11346.323549642408</v>
      </c>
      <c r="L331">
        <v>11441.65036</v>
      </c>
      <c r="M331">
        <f t="shared" si="111"/>
        <v>-95.326810357591967</v>
      </c>
      <c r="Z331">
        <v>1518</v>
      </c>
      <c r="AA331">
        <f t="shared" si="101"/>
        <v>2896.2617750971099</v>
      </c>
      <c r="AB331">
        <f t="shared" si="102"/>
        <v>7236.9031117264576</v>
      </c>
      <c r="AC331">
        <f t="shared" si="103"/>
        <v>3.4872720536912037E-6</v>
      </c>
      <c r="AD331">
        <f t="shared" si="104"/>
        <v>1.2568781114916873E-7</v>
      </c>
      <c r="AE331">
        <f t="shared" si="105"/>
        <v>4.985834920614606E-30</v>
      </c>
      <c r="AF331">
        <f t="shared" si="106"/>
        <v>112.83522610050636</v>
      </c>
      <c r="AG331">
        <f t="shared" si="107"/>
        <v>2302.3434380582012</v>
      </c>
      <c r="AH331">
        <f t="shared" si="108"/>
        <v>3.7171501405923664</v>
      </c>
      <c r="AI331">
        <f t="shared" si="109"/>
        <v>3.0319165487411138E-2</v>
      </c>
      <c r="AJ331">
        <f t="shared" si="112"/>
        <v>12552.091023901314</v>
      </c>
    </row>
    <row r="332" spans="1:36" x14ac:dyDescent="0.35">
      <c r="A332">
        <v>1302.1347659999999</v>
      </c>
      <c r="B332">
        <f t="shared" si="92"/>
        <v>11157.085000854691</v>
      </c>
      <c r="C332">
        <f t="shared" si="93"/>
        <v>1.1859850715971936E-4</v>
      </c>
      <c r="D332">
        <f t="shared" si="94"/>
        <v>7.9689438387770206</v>
      </c>
      <c r="E332">
        <f t="shared" si="95"/>
        <v>200.59987645482681</v>
      </c>
      <c r="F332">
        <f t="shared" si="96"/>
        <v>79.995706237302414</v>
      </c>
      <c r="G332">
        <f t="shared" si="97"/>
        <v>4.4175781164993281E-6</v>
      </c>
      <c r="H332">
        <f t="shared" si="98"/>
        <v>2.1343555825543531E-13</v>
      </c>
      <c r="I332">
        <f t="shared" si="99"/>
        <v>1.4277147440519551E-37</v>
      </c>
      <c r="J332">
        <f t="shared" si="100"/>
        <v>1.1073780353649179E-16</v>
      </c>
      <c r="K332">
        <f t="shared" si="110"/>
        <v>11445.649650401685</v>
      </c>
      <c r="L332">
        <v>11543.042851</v>
      </c>
      <c r="M332">
        <f t="shared" si="111"/>
        <v>-97.393200598315161</v>
      </c>
      <c r="Z332">
        <v>1520</v>
      </c>
      <c r="AA332">
        <f t="shared" si="101"/>
        <v>2775.2004978595191</v>
      </c>
      <c r="AB332">
        <f t="shared" si="102"/>
        <v>7718.3578193144813</v>
      </c>
      <c r="AC332">
        <f t="shared" si="103"/>
        <v>2.9142716303005171E-6</v>
      </c>
      <c r="AD332">
        <f t="shared" si="104"/>
        <v>9.3799417618350392E-8</v>
      </c>
      <c r="AE332">
        <f t="shared" si="105"/>
        <v>1.5803401512602591E-30</v>
      </c>
      <c r="AF332">
        <f t="shared" si="106"/>
        <v>92.279797115797408</v>
      </c>
      <c r="AG332">
        <f t="shared" si="107"/>
        <v>2141.8399146218426</v>
      </c>
      <c r="AH332">
        <f t="shared" si="108"/>
        <v>5.0932868172772325</v>
      </c>
      <c r="AI332">
        <f t="shared" si="109"/>
        <v>3.7196183432064288E-2</v>
      </c>
      <c r="AJ332">
        <f t="shared" si="112"/>
        <v>12732.808514920422</v>
      </c>
    </row>
    <row r="333" spans="1:36" x14ac:dyDescent="0.35">
      <c r="A333">
        <v>1303.392578</v>
      </c>
      <c r="B333">
        <f t="shared" si="92"/>
        <v>11278.822544706527</v>
      </c>
      <c r="C333">
        <f t="shared" si="93"/>
        <v>1.4021726021504235E-4</v>
      </c>
      <c r="D333">
        <f t="shared" si="94"/>
        <v>7.5187185689597991</v>
      </c>
      <c r="E333">
        <f t="shared" si="95"/>
        <v>188.19914211728249</v>
      </c>
      <c r="F333">
        <f t="shared" si="96"/>
        <v>70.999007349491293</v>
      </c>
      <c r="G333">
        <f t="shared" si="97"/>
        <v>6.0949024412279786E-6</v>
      </c>
      <c r="H333">
        <f t="shared" si="98"/>
        <v>3.421007293695266E-13</v>
      </c>
      <c r="I333">
        <f t="shared" si="99"/>
        <v>3.18177875154741E-37</v>
      </c>
      <c r="J333">
        <f t="shared" si="100"/>
        <v>1.4331345179592165E-16</v>
      </c>
      <c r="K333">
        <f t="shared" si="110"/>
        <v>11545.539559054423</v>
      </c>
      <c r="L333">
        <v>11644.907029</v>
      </c>
      <c r="M333">
        <f t="shared" si="111"/>
        <v>-99.367469945576886</v>
      </c>
      <c r="Z333">
        <v>1522</v>
      </c>
      <c r="AA333">
        <f t="shared" si="101"/>
        <v>2657.7253144430179</v>
      </c>
      <c r="AB333">
        <f t="shared" si="102"/>
        <v>8216.4888741586037</v>
      </c>
      <c r="AC333">
        <f t="shared" si="103"/>
        <v>2.433462455283609E-6</v>
      </c>
      <c r="AD333">
        <f t="shared" si="104"/>
        <v>6.9877794167084627E-8</v>
      </c>
      <c r="AE333">
        <f t="shared" si="105"/>
        <v>4.9648950140281429E-31</v>
      </c>
      <c r="AF333">
        <f t="shared" si="106"/>
        <v>74.973021746079667</v>
      </c>
      <c r="AG333">
        <f t="shared" si="107"/>
        <v>1977.4268363053827</v>
      </c>
      <c r="AH333">
        <f t="shared" si="108"/>
        <v>6.9172421518897753</v>
      </c>
      <c r="AI333">
        <f t="shared" si="109"/>
        <v>4.5546357113731256E-2</v>
      </c>
      <c r="AJ333">
        <f t="shared" si="112"/>
        <v>12933.576837665431</v>
      </c>
    </row>
    <row r="334" spans="1:36" x14ac:dyDescent="0.35">
      <c r="A334">
        <v>1304.6484379999999</v>
      </c>
      <c r="B334">
        <f t="shared" si="92"/>
        <v>11399.201793591794</v>
      </c>
      <c r="C334">
        <f t="shared" si="93"/>
        <v>1.656116694437958E-4</v>
      </c>
      <c r="D334">
        <f t="shared" si="94"/>
        <v>7.0923170912780815</v>
      </c>
      <c r="E334">
        <f t="shared" si="95"/>
        <v>176.4593182269395</v>
      </c>
      <c r="F334">
        <f t="shared" si="96"/>
        <v>62.805519387028063</v>
      </c>
      <c r="G334">
        <f t="shared" si="97"/>
        <v>8.3830564156383395E-6</v>
      </c>
      <c r="H334">
        <f t="shared" si="98"/>
        <v>5.4628553111770283E-13</v>
      </c>
      <c r="I334">
        <f t="shared" si="99"/>
        <v>7.057289414992682E-37</v>
      </c>
      <c r="J334">
        <f t="shared" si="100"/>
        <v>1.8525857443147809E-16</v>
      </c>
      <c r="K334">
        <f t="shared" si="110"/>
        <v>11645.559122291765</v>
      </c>
      <c r="L334">
        <v>11746.808677999999</v>
      </c>
      <c r="M334">
        <f t="shared" si="111"/>
        <v>-101.24955570823477</v>
      </c>
      <c r="Z334">
        <v>1524</v>
      </c>
      <c r="AA334">
        <f t="shared" si="101"/>
        <v>2543.8119155832196</v>
      </c>
      <c r="AB334">
        <f t="shared" si="102"/>
        <v>8730.4543872439735</v>
      </c>
      <c r="AC334">
        <f t="shared" si="103"/>
        <v>2.0303443163043001E-6</v>
      </c>
      <c r="AD334">
        <f t="shared" si="104"/>
        <v>5.1964924268041529E-8</v>
      </c>
      <c r="AE334">
        <f t="shared" si="105"/>
        <v>1.5460245314717423E-31</v>
      </c>
      <c r="AF334">
        <f t="shared" si="106"/>
        <v>60.511769938996345</v>
      </c>
      <c r="AG334">
        <f t="shared" si="107"/>
        <v>1811.8004190621689</v>
      </c>
      <c r="AH334">
        <f t="shared" si="108"/>
        <v>9.31139266570095</v>
      </c>
      <c r="AI334">
        <f t="shared" si="109"/>
        <v>5.5665106224359467E-2</v>
      </c>
      <c r="AJ334">
        <f t="shared" si="112"/>
        <v>13155.945551682593</v>
      </c>
    </row>
    <row r="335" spans="1:36" x14ac:dyDescent="0.35">
      <c r="A335">
        <v>1305.904297</v>
      </c>
      <c r="B335">
        <f t="shared" si="92"/>
        <v>11518.347064990725</v>
      </c>
      <c r="C335">
        <f t="shared" si="93"/>
        <v>1.9546123835311607E-4</v>
      </c>
      <c r="D335">
        <f t="shared" si="94"/>
        <v>6.6879750256475434</v>
      </c>
      <c r="E335">
        <f t="shared" si="95"/>
        <v>165.33651676385676</v>
      </c>
      <c r="F335">
        <f t="shared" si="96"/>
        <v>55.363571036134253</v>
      </c>
      <c r="G335">
        <f t="shared" si="97"/>
        <v>1.1500290912693012E-5</v>
      </c>
      <c r="H335">
        <f t="shared" si="98"/>
        <v>8.697264633655035E-13</v>
      </c>
      <c r="I335">
        <f t="shared" si="99"/>
        <v>1.5598624717912525E-36</v>
      </c>
      <c r="J335">
        <f t="shared" si="100"/>
        <v>2.3930069126174904E-16</v>
      </c>
      <c r="K335">
        <f t="shared" si="110"/>
        <v>11745.735334777892</v>
      </c>
      <c r="L335">
        <v>11848.784303</v>
      </c>
      <c r="M335">
        <f t="shared" si="111"/>
        <v>-103.04896822210867</v>
      </c>
      <c r="Z335">
        <v>1526</v>
      </c>
      <c r="AA335">
        <f t="shared" si="101"/>
        <v>2433.4312310982264</v>
      </c>
      <c r="AB335">
        <f t="shared" si="102"/>
        <v>9259.267624975033</v>
      </c>
      <c r="AC335">
        <f t="shared" si="103"/>
        <v>1.6926421851111484E-6</v>
      </c>
      <c r="AD335">
        <f t="shared" si="104"/>
        <v>3.8575669889267728E-8</v>
      </c>
      <c r="AE335">
        <f t="shared" si="105"/>
        <v>4.7716601897377217E-32</v>
      </c>
      <c r="AF335">
        <f t="shared" si="106"/>
        <v>48.51892316013906</v>
      </c>
      <c r="AG335">
        <f t="shared" si="107"/>
        <v>1647.467301374264</v>
      </c>
      <c r="AH335">
        <f t="shared" si="108"/>
        <v>12.423475836545846</v>
      </c>
      <c r="AI335">
        <f t="shared" si="109"/>
        <v>6.7902625406797007E-2</v>
      </c>
      <c r="AJ335">
        <f t="shared" si="112"/>
        <v>13401.176460800834</v>
      </c>
    </row>
    <row r="336" spans="1:36" x14ac:dyDescent="0.35">
      <c r="A336">
        <v>1307.158203</v>
      </c>
      <c r="B336">
        <f t="shared" si="92"/>
        <v>11636.010969784513</v>
      </c>
      <c r="C336">
        <f t="shared" si="93"/>
        <v>2.3046208764526996E-4</v>
      </c>
      <c r="D336">
        <f t="shared" si="94"/>
        <v>6.3052639376644013</v>
      </c>
      <c r="E336">
        <f t="shared" si="95"/>
        <v>154.82277808168072</v>
      </c>
      <c r="F336">
        <f t="shared" si="96"/>
        <v>48.642938992639422</v>
      </c>
      <c r="G336">
        <f t="shared" si="97"/>
        <v>1.5728064720358741E-5</v>
      </c>
      <c r="H336">
        <f t="shared" si="98"/>
        <v>1.379532970682488E-12</v>
      </c>
      <c r="I336">
        <f t="shared" si="99"/>
        <v>3.4314943264650644E-36</v>
      </c>
      <c r="J336">
        <f t="shared" si="100"/>
        <v>3.0875346173806884E-16</v>
      </c>
      <c r="K336">
        <f t="shared" si="110"/>
        <v>11845.782196986653</v>
      </c>
      <c r="L336">
        <v>11950.551826999999</v>
      </c>
      <c r="M336">
        <f t="shared" si="111"/>
        <v>-104.76963001334661</v>
      </c>
      <c r="Z336">
        <v>1528</v>
      </c>
      <c r="AA336">
        <f t="shared" si="101"/>
        <v>2326.5496969723795</v>
      </c>
      <c r="AB336">
        <f t="shared" si="102"/>
        <v>9801.7955404487129</v>
      </c>
      <c r="AC336">
        <f t="shared" si="103"/>
        <v>1.4099738211593579E-6</v>
      </c>
      <c r="AD336">
        <f t="shared" si="104"/>
        <v>2.8585692708299409E-8</v>
      </c>
      <c r="AE336">
        <f t="shared" si="105"/>
        <v>1.4597196407070768E-32</v>
      </c>
      <c r="AF336">
        <f t="shared" si="106"/>
        <v>38.647277680628022</v>
      </c>
      <c r="AG336">
        <f t="shared" si="107"/>
        <v>1486.6877644283966</v>
      </c>
      <c r="AH336">
        <f t="shared" si="108"/>
        <v>16.429275560094261</v>
      </c>
      <c r="AI336">
        <f t="shared" si="109"/>
        <v>8.2673099366824168E-2</v>
      </c>
      <c r="AJ336">
        <f t="shared" si="112"/>
        <v>13670.192229628135</v>
      </c>
    </row>
    <row r="337" spans="1:36" x14ac:dyDescent="0.35">
      <c r="A337">
        <v>1308.4140629999999</v>
      </c>
      <c r="B337">
        <f t="shared" si="92"/>
        <v>11752.495132758819</v>
      </c>
      <c r="C337">
        <f t="shared" si="93"/>
        <v>2.7160038240124737E-4</v>
      </c>
      <c r="D337">
        <f t="shared" si="94"/>
        <v>5.9420224632214858</v>
      </c>
      <c r="E337">
        <f t="shared" si="95"/>
        <v>144.86180930540112</v>
      </c>
      <c r="F337">
        <f t="shared" si="96"/>
        <v>42.58040822138576</v>
      </c>
      <c r="G337">
        <f t="shared" si="97"/>
        <v>2.1464729698744276E-5</v>
      </c>
      <c r="H337">
        <f t="shared" si="98"/>
        <v>2.1831931370139453E-12</v>
      </c>
      <c r="I337">
        <f t="shared" si="99"/>
        <v>7.5317468580921404E-36</v>
      </c>
      <c r="J337">
        <f t="shared" si="100"/>
        <v>3.9822341355280604E-16</v>
      </c>
      <c r="K337">
        <f t="shared" si="110"/>
        <v>11945.87966581394</v>
      </c>
      <c r="L337">
        <v>12052.303146</v>
      </c>
      <c r="M337">
        <f t="shared" si="111"/>
        <v>-106.42348018606026</v>
      </c>
      <c r="Z337">
        <v>1530</v>
      </c>
      <c r="AA337">
        <f t="shared" si="101"/>
        <v>2223.1295231069835</v>
      </c>
      <c r="AB337">
        <f t="shared" si="102"/>
        <v>10356.758619331453</v>
      </c>
      <c r="AC337">
        <f t="shared" si="103"/>
        <v>1.1735655719482966E-6</v>
      </c>
      <c r="AD337">
        <f t="shared" si="104"/>
        <v>2.1145406154650715E-8</v>
      </c>
      <c r="AE337">
        <f t="shared" si="105"/>
        <v>4.4260489327144069E-33</v>
      </c>
      <c r="AF337">
        <f t="shared" si="106"/>
        <v>30.581805249133652</v>
      </c>
      <c r="AG337">
        <f t="shared" si="107"/>
        <v>1331.432784507527</v>
      </c>
      <c r="AH337">
        <f t="shared" si="108"/>
        <v>21.534784206461943</v>
      </c>
      <c r="AI337">
        <f t="shared" si="109"/>
        <v>0.10046528056772877</v>
      </c>
      <c r="AJ337">
        <f t="shared" si="112"/>
        <v>13963.537982876838</v>
      </c>
    </row>
    <row r="338" spans="1:36" x14ac:dyDescent="0.35">
      <c r="A338">
        <v>1309.669922</v>
      </c>
      <c r="B338">
        <f t="shared" si="92"/>
        <v>11867.550233745504</v>
      </c>
      <c r="C338">
        <f t="shared" si="93"/>
        <v>3.198464361304256E-4</v>
      </c>
      <c r="D338">
        <f t="shared" si="94"/>
        <v>5.5979303593847503</v>
      </c>
      <c r="E338">
        <f t="shared" si="95"/>
        <v>135.4472476749709</v>
      </c>
      <c r="F338">
        <f t="shared" si="96"/>
        <v>37.143308630551537</v>
      </c>
      <c r="G338">
        <f t="shared" si="97"/>
        <v>2.9217723174326546E-5</v>
      </c>
      <c r="H338">
        <f t="shared" si="98"/>
        <v>3.4446850664292884E-12</v>
      </c>
      <c r="I338">
        <f t="shared" si="99"/>
        <v>1.6473602382228157E-35</v>
      </c>
      <c r="J338">
        <f t="shared" si="100"/>
        <v>5.1323471080733711E-16</v>
      </c>
      <c r="K338">
        <f t="shared" si="110"/>
        <v>12045.739069474574</v>
      </c>
      <c r="L338">
        <v>12153.753357</v>
      </c>
      <c r="M338">
        <f t="shared" si="111"/>
        <v>-108.01428752542597</v>
      </c>
      <c r="Z338">
        <v>1532</v>
      </c>
      <c r="AA338">
        <f t="shared" si="101"/>
        <v>2123.128960838219</v>
      </c>
      <c r="AB338">
        <f t="shared" si="102"/>
        <v>10922.732121665136</v>
      </c>
      <c r="AC338">
        <f t="shared" si="103"/>
        <v>9.7600961048778338E-7</v>
      </c>
      <c r="AD338">
        <f t="shared" si="104"/>
        <v>1.5614044337849025E-8</v>
      </c>
      <c r="AE338">
        <f t="shared" si="105"/>
        <v>1.3301780791210661E-33</v>
      </c>
      <c r="AF338">
        <f t="shared" si="106"/>
        <v>24.040516036724402</v>
      </c>
      <c r="AG338">
        <f t="shared" si="107"/>
        <v>1183.3555223548929</v>
      </c>
      <c r="AH338">
        <f t="shared" si="108"/>
        <v>27.977535182542798</v>
      </c>
      <c r="AI338">
        <f t="shared" si="109"/>
        <v>0.12185459551689211</v>
      </c>
      <c r="AJ338">
        <f t="shared" si="112"/>
        <v>14281.356511664655</v>
      </c>
    </row>
    <row r="339" spans="1:36" x14ac:dyDescent="0.35">
      <c r="A339">
        <v>1310.923828</v>
      </c>
      <c r="B339">
        <f t="shared" si="92"/>
        <v>11980.936415605784</v>
      </c>
      <c r="C339">
        <f t="shared" si="93"/>
        <v>3.7629052283454176E-4</v>
      </c>
      <c r="D339">
        <f t="shared" si="94"/>
        <v>5.2725834958419791</v>
      </c>
      <c r="E339">
        <f t="shared" si="95"/>
        <v>126.56970296252499</v>
      </c>
      <c r="F339">
        <f t="shared" si="96"/>
        <v>32.294448022702149</v>
      </c>
      <c r="G339">
        <f t="shared" si="97"/>
        <v>3.9649033430789508E-5</v>
      </c>
      <c r="H339">
        <f t="shared" si="98"/>
        <v>5.4150113840889612E-12</v>
      </c>
      <c r="I339">
        <f t="shared" si="99"/>
        <v>3.5862215991528221E-35</v>
      </c>
      <c r="J339">
        <f t="shared" si="100"/>
        <v>6.6070716431791798E-16</v>
      </c>
      <c r="K339">
        <f t="shared" si="110"/>
        <v>12145.073566026414</v>
      </c>
      <c r="L339">
        <v>12254.619597000001</v>
      </c>
      <c r="M339">
        <f t="shared" si="111"/>
        <v>-109.54603097358631</v>
      </c>
      <c r="Z339">
        <v>1534</v>
      </c>
      <c r="AA339">
        <f t="shared" si="101"/>
        <v>2026.5025693626287</v>
      </c>
      <c r="AB339">
        <f t="shared" si="102"/>
        <v>11498.148787030568</v>
      </c>
      <c r="AC339">
        <f t="shared" si="103"/>
        <v>8.1105676317088098E-7</v>
      </c>
      <c r="AD339">
        <f t="shared" si="104"/>
        <v>1.1509245434697096E-8</v>
      </c>
      <c r="AE339">
        <f t="shared" si="105"/>
        <v>3.9623257618602858E-34</v>
      </c>
      <c r="AF339">
        <f t="shared" si="106"/>
        <v>18.774177073473261</v>
      </c>
      <c r="AG339">
        <f t="shared" si="107"/>
        <v>1043.7770723942863</v>
      </c>
      <c r="AH339">
        <f t="shared" si="108"/>
        <v>36.026758885093194</v>
      </c>
      <c r="AI339">
        <f t="shared" si="109"/>
        <v>0.14751695946941693</v>
      </c>
      <c r="AJ339">
        <f t="shared" si="112"/>
        <v>14623.376882528084</v>
      </c>
    </row>
    <row r="340" spans="1:36" x14ac:dyDescent="0.35">
      <c r="A340">
        <v>1312.1796879999999</v>
      </c>
      <c r="B340">
        <f t="shared" si="92"/>
        <v>12092.942872417214</v>
      </c>
      <c r="C340">
        <f t="shared" si="93"/>
        <v>4.4248198440702459E-4</v>
      </c>
      <c r="D340">
        <f t="shared" si="94"/>
        <v>4.9641076136026276</v>
      </c>
      <c r="E340">
        <f t="shared" si="95"/>
        <v>118.17916080462415</v>
      </c>
      <c r="F340">
        <f t="shared" si="96"/>
        <v>27.974501662999199</v>
      </c>
      <c r="G340">
        <f t="shared" si="97"/>
        <v>5.369047505147206E-5</v>
      </c>
      <c r="H340">
        <f t="shared" si="98"/>
        <v>8.4928572016430128E-12</v>
      </c>
      <c r="I340">
        <f t="shared" si="99"/>
        <v>7.789221084092327E-35</v>
      </c>
      <c r="J340">
        <f t="shared" si="100"/>
        <v>8.5025180980981582E-16</v>
      </c>
      <c r="K340">
        <f t="shared" si="110"/>
        <v>12244.061138670908</v>
      </c>
      <c r="L340">
        <v>12355.090662000001</v>
      </c>
      <c r="M340">
        <f t="shared" si="111"/>
        <v>-111.02952332909263</v>
      </c>
      <c r="Z340">
        <v>1536</v>
      </c>
      <c r="AA340">
        <f t="shared" si="101"/>
        <v>1933.2014802526451</v>
      </c>
      <c r="AB340">
        <f t="shared" si="102"/>
        <v>12081.303054754326</v>
      </c>
      <c r="AC340">
        <f t="shared" si="103"/>
        <v>6.7343987619664865E-7</v>
      </c>
      <c r="AD340">
        <f t="shared" si="104"/>
        <v>8.4685754476092072E-9</v>
      </c>
      <c r="AE340">
        <f t="shared" si="105"/>
        <v>1.1698694117375375E-34</v>
      </c>
      <c r="AF340">
        <f t="shared" si="106"/>
        <v>14.56513419637694</v>
      </c>
      <c r="AG340">
        <f t="shared" si="107"/>
        <v>913.68559889141738</v>
      </c>
      <c r="AH340">
        <f t="shared" si="108"/>
        <v>45.981988812708536</v>
      </c>
      <c r="AI340">
        <f t="shared" si="109"/>
        <v>0.1782444931754405</v>
      </c>
      <c r="AJ340">
        <f t="shared" si="112"/>
        <v>14988.915502082556</v>
      </c>
    </row>
    <row r="341" spans="1:36" x14ac:dyDescent="0.35">
      <c r="A341">
        <v>1313.4335940000001</v>
      </c>
      <c r="B341">
        <f t="shared" si="92"/>
        <v>12203.157511648722</v>
      </c>
      <c r="C341">
        <f t="shared" si="93"/>
        <v>5.1980382241580299E-4</v>
      </c>
      <c r="D341">
        <f t="shared" si="94"/>
        <v>4.6726379420370812</v>
      </c>
      <c r="E341">
        <f t="shared" si="95"/>
        <v>110.27988492836997</v>
      </c>
      <c r="F341">
        <f t="shared" si="96"/>
        <v>24.153392289098186</v>
      </c>
      <c r="G341">
        <f t="shared" si="97"/>
        <v>7.2482068825905033E-5</v>
      </c>
      <c r="H341">
        <f t="shared" si="98"/>
        <v>1.3271030542841232E-11</v>
      </c>
      <c r="I341">
        <f t="shared" si="99"/>
        <v>1.683879735775539E-34</v>
      </c>
      <c r="J341">
        <f t="shared" si="100"/>
        <v>1.0929261170730072E-15</v>
      </c>
      <c r="K341">
        <f t="shared" si="110"/>
        <v>12342.264019094131</v>
      </c>
      <c r="L341">
        <v>12454.729842000001</v>
      </c>
      <c r="M341">
        <f t="shared" si="111"/>
        <v>-112.46582290586957</v>
      </c>
      <c r="Z341">
        <v>1538</v>
      </c>
      <c r="AA341">
        <f t="shared" si="101"/>
        <v>1843.173659288457</v>
      </c>
      <c r="AB341">
        <f t="shared" si="102"/>
        <v>12670.356833419984</v>
      </c>
      <c r="AC341">
        <f t="shared" si="103"/>
        <v>5.5872336003104596E-7</v>
      </c>
      <c r="AD341">
        <f t="shared" si="104"/>
        <v>6.2202227450411956E-9</v>
      </c>
      <c r="AE341">
        <f t="shared" si="105"/>
        <v>3.4235084916572834E-35</v>
      </c>
      <c r="AF341">
        <f t="shared" si="106"/>
        <v>11.225469847710052</v>
      </c>
      <c r="AG341">
        <f t="shared" si="107"/>
        <v>793.74741242754283</v>
      </c>
      <c r="AH341">
        <f t="shared" si="108"/>
        <v>58.169740445328607</v>
      </c>
      <c r="AI341">
        <f t="shared" si="109"/>
        <v>0.21496334882234555</v>
      </c>
      <c r="AJ341">
        <f t="shared" si="112"/>
        <v>15376.888079342789</v>
      </c>
    </row>
    <row r="342" spans="1:36" x14ac:dyDescent="0.35">
      <c r="A342">
        <v>1314.6875</v>
      </c>
      <c r="B342">
        <f t="shared" ref="B342:B405" si="113">$I$2*_xlfn.NORM.DIST($A342,$F$2,$H$2/$A$19,0)</f>
        <v>12311.692840772101</v>
      </c>
      <c r="C342">
        <f t="shared" ref="C342:C405" si="114">$R$2*_xlfn.NORM.DIST($A342,$O$2,$Q$2/$A$19,0)</f>
        <v>6.1018938509674249E-4</v>
      </c>
      <c r="D342">
        <f t="shared" ref="D342:D405" si="115">$W$2*_xlfn.NORM.DIST($A342,$T$2,$V$2/$A$19,0)</f>
        <v>4.3968906620231234</v>
      </c>
      <c r="E342">
        <f t="shared" ref="E342:E405" si="116">$AB$2*_xlfn.NORM.DIST($A342,$Y$2,$AA$2/$A$19,0)</f>
        <v>102.83710805758334</v>
      </c>
      <c r="F342">
        <f t="shared" ref="F342:F405" si="117">$AG$2*_xlfn.NORM.DIST($A342,$AD$2,$AF$2/$A$19,0)</f>
        <v>20.781617165035978</v>
      </c>
      <c r="G342">
        <f t="shared" ref="G342:G405" si="118">$AL$2*_xlfn.NORM.DIST($A342,$AI$2,$AK$2/$A$19,0)</f>
        <v>9.7597421012312599E-5</v>
      </c>
      <c r="H342">
        <f t="shared" ref="H342:H405" si="119">$AQ$2*_xlfn.NORM.DIST($A342,$AN$2,$AP$2/$A$19,0)</f>
        <v>2.0675545403250009E-11</v>
      </c>
      <c r="I342">
        <f t="shared" ref="I342:I405" si="120">$AV$2*_xlfn.NORM.DIST($A342,$AS$2,$AU$2/$A$19,0)</f>
        <v>3.6275511018666616E-34</v>
      </c>
      <c r="J342">
        <f t="shared" ref="J342:J405" si="121">$BA$2*_xlfn.NORM.DIST($A342,$AX$2,$AZ$2/$A$19,0)</f>
        <v>1.4038135116634116E-15</v>
      </c>
      <c r="K342">
        <f t="shared" si="110"/>
        <v>12439.70916444357</v>
      </c>
      <c r="L342">
        <v>12553.571692</v>
      </c>
      <c r="M342">
        <f t="shared" si="111"/>
        <v>-113.86252755643</v>
      </c>
      <c r="Z342">
        <v>1540</v>
      </c>
      <c r="AA342">
        <f t="shared" ref="AA342:AA405" si="122">$I$2*_xlfn.NORM.DIST($Z342,$F$2,$H$2/$A$19,0)</f>
        <v>1756.3641648776456</v>
      </c>
      <c r="AB342">
        <f t="shared" ref="AB342:AB405" si="123">$R$2*_xlfn.NORM.DIST($Z342,$O$2,$Q$2/$A$19,0)</f>
        <v>13263.346835044902</v>
      </c>
      <c r="AC342">
        <f t="shared" ref="AC342:AC405" si="124">$W$2*_xlfn.NORM.DIST($Z342,$T$2,$V$2/$A$19,0)</f>
        <v>4.6317515203144227E-7</v>
      </c>
      <c r="AD342">
        <f t="shared" ref="AD342:AD405" si="125">$AB$2*_xlfn.NORM.DIST($Z342,$Y$2,$AA$2/$A$19,0)</f>
        <v>4.5607217764091407E-9</v>
      </c>
      <c r="AE342">
        <f t="shared" ref="AE342:AE405" si="126">$AG$2*_xlfn.NORM.DIST($Z342,$AD$2,$AF$2/$A$19,0)</f>
        <v>9.9300686096589511E-36</v>
      </c>
      <c r="AF342">
        <f t="shared" ref="AF342:AF405" si="127">$AL$2*_xlfn.NORM.DIST($Z342,$AI$2,$AK$2/$A$19,0)</f>
        <v>8.5947059266088175</v>
      </c>
      <c r="AG342">
        <f t="shared" ref="AG342:AG405" si="128">$AQ$2*_xlfn.NORM.DIST($Z342,$AN$2,$AP$2/$A$19,0)</f>
        <v>684.32811202144615</v>
      </c>
      <c r="AH342">
        <f t="shared" ref="AH342:AH405" si="129">$AV$2*_xlfn.NORM.DIST($Z342,$AS$2,$AU$2/$A$19,0)</f>
        <v>72.937910318240924</v>
      </c>
      <c r="AI342">
        <f t="shared" ref="AI342:AI405" si="130">$BA$2*_xlfn.NORM.DIST($Z342,$AX$2,$AZ$2/$A$19,0)</f>
        <v>0.2587538652566897</v>
      </c>
      <c r="AJ342">
        <f t="shared" si="112"/>
        <v>15785.830482521835</v>
      </c>
    </row>
    <row r="343" spans="1:36" x14ac:dyDescent="0.35">
      <c r="A343">
        <v>1315.9414059999999</v>
      </c>
      <c r="B343">
        <f t="shared" si="113"/>
        <v>12418.486405056459</v>
      </c>
      <c r="C343">
        <f t="shared" si="114"/>
        <v>7.1576611033511404E-4</v>
      </c>
      <c r="D343">
        <f t="shared" si="115"/>
        <v>4.1361072596269697</v>
      </c>
      <c r="E343">
        <f t="shared" si="116"/>
        <v>95.830014571268791</v>
      </c>
      <c r="F343">
        <f t="shared" si="117"/>
        <v>17.81828798374741</v>
      </c>
      <c r="G343">
        <f t="shared" si="118"/>
        <v>1.3107520012997965E-4</v>
      </c>
      <c r="H343">
        <f t="shared" si="119"/>
        <v>3.2115212497071445E-11</v>
      </c>
      <c r="I343">
        <f t="shared" si="120"/>
        <v>7.7875605502020768E-34</v>
      </c>
      <c r="J343">
        <f t="shared" si="121"/>
        <v>1.8017868250395478E-15</v>
      </c>
      <c r="K343">
        <f t="shared" ref="K343:K406" si="131">SUM(B343:J343)</f>
        <v>12536.271661712446</v>
      </c>
      <c r="L343">
        <v>12651.496085999999</v>
      </c>
      <c r="M343">
        <f t="shared" ref="M343:M406" si="132">K343-L343</f>
        <v>-115.22442428755312</v>
      </c>
      <c r="Z343">
        <v>1542</v>
      </c>
      <c r="AA343">
        <f t="shared" si="122"/>
        <v>1672.7154023803018</v>
      </c>
      <c r="AB343">
        <f t="shared" si="123"/>
        <v>13858.193469154854</v>
      </c>
      <c r="AC343">
        <f t="shared" si="124"/>
        <v>3.836578586132573E-7</v>
      </c>
      <c r="AD343">
        <f t="shared" si="125"/>
        <v>3.3380534603304559E-9</v>
      </c>
      <c r="AE343">
        <f t="shared" si="126"/>
        <v>2.8548277194736297E-36</v>
      </c>
      <c r="AF343">
        <f t="shared" si="127"/>
        <v>6.5372331178998966</v>
      </c>
      <c r="AG343">
        <f t="shared" si="128"/>
        <v>585.52164654515957</v>
      </c>
      <c r="AH343">
        <f t="shared" si="129"/>
        <v>90.647602726089673</v>
      </c>
      <c r="AI343">
        <f t="shared" si="130"/>
        <v>0.31087328454520385</v>
      </c>
      <c r="AJ343">
        <f t="shared" ref="AJ343:AJ406" si="133">SUM(AA343:AI343)</f>
        <v>16213.926227595846</v>
      </c>
    </row>
    <row r="344" spans="1:36" x14ac:dyDescent="0.35">
      <c r="A344">
        <v>1317.1953129999999</v>
      </c>
      <c r="B344">
        <f t="shared" si="113"/>
        <v>12523.476427964695</v>
      </c>
      <c r="C344">
        <f t="shared" si="114"/>
        <v>8.3899423007144456E-4</v>
      </c>
      <c r="D344">
        <f t="shared" si="115"/>
        <v>3.8895601250296425</v>
      </c>
      <c r="E344">
        <f t="shared" si="116"/>
        <v>89.238318165799626</v>
      </c>
      <c r="F344">
        <f t="shared" si="117"/>
        <v>15.224322714405409</v>
      </c>
      <c r="G344">
        <f t="shared" si="118"/>
        <v>1.7558088951964042E-4</v>
      </c>
      <c r="H344">
        <f t="shared" si="119"/>
        <v>4.973547562117826E-11</v>
      </c>
      <c r="I344">
        <f t="shared" si="120"/>
        <v>1.6660001081351069E-33</v>
      </c>
      <c r="J344">
        <f t="shared" si="121"/>
        <v>2.3108558572931175E-15</v>
      </c>
      <c r="K344">
        <f t="shared" si="131"/>
        <v>12631.829643545099</v>
      </c>
      <c r="L344">
        <v>12748.385442000001</v>
      </c>
      <c r="M344">
        <f t="shared" si="132"/>
        <v>-116.55579845490138</v>
      </c>
      <c r="Z344">
        <v>1544</v>
      </c>
      <c r="AA344">
        <f t="shared" si="122"/>
        <v>1592.1673737044543</v>
      </c>
      <c r="AB344">
        <f t="shared" si="123"/>
        <v>14452.711270912887</v>
      </c>
      <c r="AC344">
        <f t="shared" si="124"/>
        <v>3.1753629019941274E-7</v>
      </c>
      <c r="AD344">
        <f t="shared" si="125"/>
        <v>2.4388498462189281E-9</v>
      </c>
      <c r="AE344">
        <f t="shared" si="126"/>
        <v>8.1349404254840389E-37</v>
      </c>
      <c r="AF344">
        <f t="shared" si="127"/>
        <v>4.9396181693283161</v>
      </c>
      <c r="AG344">
        <f t="shared" si="128"/>
        <v>497.18503211456425</v>
      </c>
      <c r="AH344">
        <f t="shared" si="129"/>
        <v>111.66219118140191</v>
      </c>
      <c r="AI344">
        <f t="shared" si="130"/>
        <v>0.37278127252398763</v>
      </c>
      <c r="AJ344">
        <f t="shared" si="133"/>
        <v>16659.038267675136</v>
      </c>
    </row>
    <row r="345" spans="1:36" x14ac:dyDescent="0.35">
      <c r="A345">
        <v>1318.4472659999999</v>
      </c>
      <c r="B345">
        <f t="shared" si="113"/>
        <v>12626.442397654486</v>
      </c>
      <c r="C345">
        <f t="shared" si="114"/>
        <v>9.8247466165374883E-4</v>
      </c>
      <c r="D345">
        <f t="shared" si="115"/>
        <v>3.6569051158839838</v>
      </c>
      <c r="E345">
        <f t="shared" si="116"/>
        <v>83.05165340115451</v>
      </c>
      <c r="F345">
        <f t="shared" si="117"/>
        <v>12.965982495481883</v>
      </c>
      <c r="G345">
        <f t="shared" si="118"/>
        <v>2.3448397874213639E-4</v>
      </c>
      <c r="H345">
        <f t="shared" si="119"/>
        <v>7.6741497334651248E-11</v>
      </c>
      <c r="I345">
        <f t="shared" si="120"/>
        <v>3.5475040821562881E-33</v>
      </c>
      <c r="J345">
        <f t="shared" si="121"/>
        <v>2.960397516607737E-15</v>
      </c>
      <c r="K345">
        <f t="shared" si="131"/>
        <v>12726.118155625723</v>
      </c>
      <c r="L345">
        <v>12843.976552</v>
      </c>
      <c r="M345">
        <f t="shared" si="132"/>
        <v>-117.85839637427671</v>
      </c>
      <c r="Z345">
        <v>1546</v>
      </c>
      <c r="AA345">
        <f t="shared" si="122"/>
        <v>1514.6579215842487</v>
      </c>
      <c r="AB345">
        <f t="shared" si="123"/>
        <v>15044.620815750957</v>
      </c>
      <c r="AC345">
        <f t="shared" si="124"/>
        <v>2.6259899347236522E-7</v>
      </c>
      <c r="AD345">
        <f t="shared" si="125"/>
        <v>1.7787253885521064E-9</v>
      </c>
      <c r="AE345">
        <f t="shared" si="126"/>
        <v>2.2976065715961343E-37</v>
      </c>
      <c r="AF345">
        <f t="shared" si="127"/>
        <v>3.7079105042742468</v>
      </c>
      <c r="AG345">
        <f t="shared" si="128"/>
        <v>418.97648760149275</v>
      </c>
      <c r="AH345">
        <f t="shared" si="129"/>
        <v>136.33356291992689</v>
      </c>
      <c r="AI345">
        <f t="shared" si="130"/>
        <v>0.44616849470492265</v>
      </c>
      <c r="AJ345">
        <f t="shared" si="133"/>
        <v>17118.742867119989</v>
      </c>
    </row>
    <row r="346" spans="1:36" x14ac:dyDescent="0.35">
      <c r="A346">
        <v>1319.701172</v>
      </c>
      <c r="B346">
        <f t="shared" si="113"/>
        <v>12727.645231251587</v>
      </c>
      <c r="C346">
        <f t="shared" si="114"/>
        <v>1.1499322392974716E-3</v>
      </c>
      <c r="D346">
        <f t="shared" si="115"/>
        <v>3.4367489366580379</v>
      </c>
      <c r="E346">
        <f t="shared" si="116"/>
        <v>77.231575899358901</v>
      </c>
      <c r="F346">
        <f t="shared" si="117"/>
        <v>11.001469744381387</v>
      </c>
      <c r="G346">
        <f t="shared" si="118"/>
        <v>3.1247868270751648E-4</v>
      </c>
      <c r="H346">
        <f t="shared" si="119"/>
        <v>1.1813827171265211E-10</v>
      </c>
      <c r="I346">
        <f t="shared" si="120"/>
        <v>7.5364955176193687E-33</v>
      </c>
      <c r="J346">
        <f t="shared" si="121"/>
        <v>3.7911472225379728E-15</v>
      </c>
      <c r="K346">
        <f t="shared" si="131"/>
        <v>12819.316488243026</v>
      </c>
      <c r="L346">
        <v>12938.455986000001</v>
      </c>
      <c r="M346">
        <f t="shared" si="132"/>
        <v>-119.13949775697438</v>
      </c>
      <c r="Z346">
        <v>1548</v>
      </c>
      <c r="AA346">
        <f t="shared" si="122"/>
        <v>1440.1229680013032</v>
      </c>
      <c r="AB346">
        <f t="shared" si="123"/>
        <v>15631.562050955345</v>
      </c>
      <c r="AC346">
        <f t="shared" si="124"/>
        <v>2.1699172389690759E-7</v>
      </c>
      <c r="AD346">
        <f t="shared" si="125"/>
        <v>1.2949852195750379E-9</v>
      </c>
      <c r="AE346">
        <f t="shared" si="126"/>
        <v>6.4319664246154185E-38</v>
      </c>
      <c r="AF346">
        <f t="shared" si="127"/>
        <v>2.7650409260264888</v>
      </c>
      <c r="AG346">
        <f t="shared" si="128"/>
        <v>350.39489763986387</v>
      </c>
      <c r="AH346">
        <f t="shared" si="129"/>
        <v>164.98567558120638</v>
      </c>
      <c r="AI346">
        <f t="shared" si="130"/>
        <v>0.53298850521229424</v>
      </c>
      <c r="AJ346">
        <f t="shared" si="133"/>
        <v>17590.363621827244</v>
      </c>
    </row>
    <row r="347" spans="1:36" x14ac:dyDescent="0.35">
      <c r="A347">
        <v>1320.953125</v>
      </c>
      <c r="B347">
        <f t="shared" si="113"/>
        <v>12826.71015637376</v>
      </c>
      <c r="C347">
        <f t="shared" si="114"/>
        <v>1.3446174114476051E-3</v>
      </c>
      <c r="D347">
        <f t="shared" si="115"/>
        <v>3.2291397039748921</v>
      </c>
      <c r="E347">
        <f t="shared" si="116"/>
        <v>71.777695213182895</v>
      </c>
      <c r="F347">
        <f t="shared" si="117"/>
        <v>9.3045653233465284</v>
      </c>
      <c r="G347">
        <f t="shared" si="118"/>
        <v>4.1515515518581342E-4</v>
      </c>
      <c r="H347">
        <f t="shared" si="119"/>
        <v>1.8120228463355589E-10</v>
      </c>
      <c r="I347">
        <f t="shared" si="120"/>
        <v>1.5936584674964032E-32</v>
      </c>
      <c r="J347">
        <f t="shared" si="121"/>
        <v>4.8495349110356431E-15</v>
      </c>
      <c r="K347">
        <f t="shared" si="131"/>
        <v>12911.023316387011</v>
      </c>
      <c r="L347">
        <v>13031.421097</v>
      </c>
      <c r="M347">
        <f t="shared" si="132"/>
        <v>-120.39778061298966</v>
      </c>
      <c r="Z347">
        <v>1550</v>
      </c>
      <c r="AA347">
        <f t="shared" si="122"/>
        <v>1368.4967462576558</v>
      </c>
      <c r="AB347">
        <f t="shared" si="123"/>
        <v>16211.108952732551</v>
      </c>
      <c r="AC347">
        <f t="shared" si="124"/>
        <v>1.7916109391465319E-7</v>
      </c>
      <c r="AD347">
        <f t="shared" si="125"/>
        <v>9.4113686532371601E-10</v>
      </c>
      <c r="AE347">
        <f t="shared" si="126"/>
        <v>1.7846731454034899E-38</v>
      </c>
      <c r="AF347">
        <f t="shared" si="127"/>
        <v>2.0483791232624102</v>
      </c>
      <c r="AG347">
        <f t="shared" si="128"/>
        <v>290.81875514972864</v>
      </c>
      <c r="AH347">
        <f t="shared" si="129"/>
        <v>197.8957695454317</v>
      </c>
      <c r="AI347">
        <f t="shared" si="130"/>
        <v>0.6354932097039564</v>
      </c>
      <c r="AJ347">
        <f t="shared" si="133"/>
        <v>18071.004096198434</v>
      </c>
    </row>
    <row r="348" spans="1:36" x14ac:dyDescent="0.35">
      <c r="A348">
        <v>1322.2070309999999</v>
      </c>
      <c r="B348">
        <f t="shared" si="113"/>
        <v>12923.88743457803</v>
      </c>
      <c r="C348">
        <f t="shared" si="114"/>
        <v>1.5714939963555863E-3</v>
      </c>
      <c r="D348">
        <f t="shared" si="115"/>
        <v>3.0328179827107244</v>
      </c>
      <c r="E348">
        <f t="shared" si="116"/>
        <v>66.655024050712868</v>
      </c>
      <c r="F348">
        <f t="shared" si="117"/>
        <v>7.8399732968692453</v>
      </c>
      <c r="G348">
        <f t="shared" si="118"/>
        <v>5.5038712037002899E-4</v>
      </c>
      <c r="H348">
        <f t="shared" si="119"/>
        <v>2.7728669698100062E-10</v>
      </c>
      <c r="I348">
        <f t="shared" si="120"/>
        <v>3.3621339523114877E-32</v>
      </c>
      <c r="J348">
        <f t="shared" si="121"/>
        <v>6.2011461060305033E-15</v>
      </c>
      <c r="K348">
        <f t="shared" si="131"/>
        <v>13001.417371789716</v>
      </c>
      <c r="L348">
        <v>13123.056678999999</v>
      </c>
      <c r="M348">
        <f t="shared" si="132"/>
        <v>-121.63930721028373</v>
      </c>
      <c r="Z348">
        <v>1552</v>
      </c>
      <c r="AA348">
        <f t="shared" si="122"/>
        <v>1299.7120262565304</v>
      </c>
      <c r="AB348">
        <f t="shared" si="123"/>
        <v>16780.785395810759</v>
      </c>
      <c r="AC348">
        <f t="shared" si="124"/>
        <v>1.4780688461075811E-7</v>
      </c>
      <c r="AD348">
        <f t="shared" si="125"/>
        <v>6.8276747712385915E-10</v>
      </c>
      <c r="AE348">
        <f t="shared" si="126"/>
        <v>4.9081793598370708E-39</v>
      </c>
      <c r="AF348">
        <f t="shared" si="127"/>
        <v>1.507493939044952</v>
      </c>
      <c r="AG348">
        <f t="shared" si="128"/>
        <v>239.54304428952517</v>
      </c>
      <c r="AH348">
        <f t="shared" si="129"/>
        <v>235.27381637549718</v>
      </c>
      <c r="AI348">
        <f t="shared" si="130"/>
        <v>0.75627216282421095</v>
      </c>
      <c r="AJ348">
        <f t="shared" si="133"/>
        <v>18557.578048982672</v>
      </c>
    </row>
    <row r="349" spans="1:36" x14ac:dyDescent="0.35">
      <c r="A349">
        <v>1323.4589840000001</v>
      </c>
      <c r="B349">
        <f t="shared" si="113"/>
        <v>13018.81654578397</v>
      </c>
      <c r="C349">
        <f t="shared" si="114"/>
        <v>1.8348615630104247E-3</v>
      </c>
      <c r="D349">
        <f t="shared" si="115"/>
        <v>2.8478112337104493</v>
      </c>
      <c r="E349">
        <f t="shared" si="116"/>
        <v>61.862178252532964</v>
      </c>
      <c r="F349">
        <f t="shared" si="117"/>
        <v>6.5847288308669638</v>
      </c>
      <c r="G349">
        <f t="shared" si="118"/>
        <v>7.2746551831864522E-4</v>
      </c>
      <c r="H349">
        <f t="shared" si="119"/>
        <v>4.2277680576703429E-10</v>
      </c>
      <c r="I349">
        <f t="shared" si="120"/>
        <v>7.0602284286834048E-32</v>
      </c>
      <c r="J349">
        <f t="shared" si="121"/>
        <v>7.9205195434427598E-15</v>
      </c>
      <c r="K349">
        <f t="shared" si="131"/>
        <v>13090.113826428584</v>
      </c>
      <c r="L349">
        <v>13212.975648</v>
      </c>
      <c r="M349">
        <f t="shared" si="132"/>
        <v>-122.86182157141593</v>
      </c>
      <c r="Z349">
        <v>1554</v>
      </c>
      <c r="AA349">
        <f t="shared" si="122"/>
        <v>1233.7003325945841</v>
      </c>
      <c r="AB349">
        <f t="shared" si="123"/>
        <v>17338.082101998356</v>
      </c>
      <c r="AC349">
        <f t="shared" si="124"/>
        <v>1.2184172626543191E-7</v>
      </c>
      <c r="AD349">
        <f t="shared" si="125"/>
        <v>4.9445290456008881E-10</v>
      </c>
      <c r="AE349">
        <f t="shared" si="126"/>
        <v>1.3379163988499244E-39</v>
      </c>
      <c r="AF349">
        <f t="shared" si="127"/>
        <v>1.1021412704069544</v>
      </c>
      <c r="AG349">
        <f t="shared" si="128"/>
        <v>195.81287046729344</v>
      </c>
      <c r="AH349">
        <f t="shared" si="129"/>
        <v>277.24102779327382</v>
      </c>
      <c r="AI349">
        <f t="shared" si="130"/>
        <v>0.89829595591832045</v>
      </c>
      <c r="AJ349">
        <f t="shared" si="133"/>
        <v>19046.836770202168</v>
      </c>
    </row>
    <row r="350" spans="1:36" x14ac:dyDescent="0.35">
      <c r="A350">
        <v>1324.7109379999999</v>
      </c>
      <c r="B350">
        <f t="shared" si="113"/>
        <v>13111.593734018534</v>
      </c>
      <c r="C350">
        <f t="shared" si="114"/>
        <v>2.1408006564018005E-3</v>
      </c>
      <c r="D350">
        <f t="shared" si="115"/>
        <v>2.6732467554521153</v>
      </c>
      <c r="E350">
        <f t="shared" si="116"/>
        <v>57.374192762916614</v>
      </c>
      <c r="F350">
        <f t="shared" si="117"/>
        <v>5.5112649100799054</v>
      </c>
      <c r="G350">
        <f t="shared" si="118"/>
        <v>9.5903529082075648E-4</v>
      </c>
      <c r="H350">
        <f t="shared" si="119"/>
        <v>6.4268617479795307E-10</v>
      </c>
      <c r="I350">
        <f t="shared" si="120"/>
        <v>1.4774503368082918E-31</v>
      </c>
      <c r="J350">
        <f t="shared" si="121"/>
        <v>1.0109084939558954E-14</v>
      </c>
      <c r="K350">
        <f t="shared" si="131"/>
        <v>13177.15553828357</v>
      </c>
      <c r="L350">
        <v>13301.223915</v>
      </c>
      <c r="M350">
        <f t="shared" si="132"/>
        <v>-124.06837671643007</v>
      </c>
      <c r="Z350">
        <v>1556</v>
      </c>
      <c r="AA350">
        <f t="shared" si="122"/>
        <v>1170.3921551160427</v>
      </c>
      <c r="AB350">
        <f t="shared" si="123"/>
        <v>17880.474514711786</v>
      </c>
      <c r="AC350">
        <f t="shared" si="124"/>
        <v>1.0035704062037874E-7</v>
      </c>
      <c r="AD350">
        <f t="shared" si="125"/>
        <v>3.5744490032384371E-10</v>
      </c>
      <c r="AE350">
        <f t="shared" si="126"/>
        <v>3.6148005951053176E-40</v>
      </c>
      <c r="AF350">
        <f t="shared" si="127"/>
        <v>0.80048908074852099</v>
      </c>
      <c r="AG350">
        <f t="shared" si="128"/>
        <v>158.85299925057814</v>
      </c>
      <c r="AH350">
        <f t="shared" si="129"/>
        <v>323.80848091157316</v>
      </c>
      <c r="AI350">
        <f t="shared" si="130"/>
        <v>1.0649639407394289</v>
      </c>
      <c r="AJ350">
        <f t="shared" si="133"/>
        <v>19535.393603112181</v>
      </c>
    </row>
    <row r="351" spans="1:36" x14ac:dyDescent="0.35">
      <c r="A351">
        <v>1325.9628909999999</v>
      </c>
      <c r="B351">
        <f t="shared" si="113"/>
        <v>13202.163057496427</v>
      </c>
      <c r="C351">
        <f t="shared" si="114"/>
        <v>2.4959242332822681E-3</v>
      </c>
      <c r="D351">
        <f t="shared" si="115"/>
        <v>2.5085914575436408</v>
      </c>
      <c r="E351">
        <f t="shared" si="116"/>
        <v>53.174949017118514</v>
      </c>
      <c r="F351">
        <f t="shared" si="117"/>
        <v>4.5967923189695679</v>
      </c>
      <c r="G351">
        <f t="shared" si="118"/>
        <v>1.2610566561971996E-3</v>
      </c>
      <c r="H351">
        <f t="shared" si="119"/>
        <v>9.7407446211855176E-10</v>
      </c>
      <c r="I351">
        <f t="shared" si="120"/>
        <v>3.0810370191970296E-31</v>
      </c>
      <c r="J351">
        <f t="shared" si="121"/>
        <v>1.2892772573765639E-14</v>
      </c>
      <c r="K351">
        <f t="shared" si="131"/>
        <v>13262.447147271921</v>
      </c>
      <c r="L351">
        <v>13387.706747</v>
      </c>
      <c r="M351">
        <f t="shared" si="132"/>
        <v>-125.25959972807868</v>
      </c>
      <c r="Z351">
        <v>1558</v>
      </c>
      <c r="AA351">
        <f t="shared" si="122"/>
        <v>1109.717151625164</v>
      </c>
      <c r="AB351">
        <f t="shared" si="123"/>
        <v>18405.441428678147</v>
      </c>
      <c r="AC351">
        <f t="shared" si="124"/>
        <v>8.2594298930312486E-8</v>
      </c>
      <c r="AD351">
        <f t="shared" si="125"/>
        <v>2.5794394914605648E-10</v>
      </c>
      <c r="AE351">
        <f t="shared" si="126"/>
        <v>9.6802490170706012E-41</v>
      </c>
      <c r="AF351">
        <f t="shared" si="127"/>
        <v>0.57757716660633462</v>
      </c>
      <c r="AG351">
        <f t="shared" si="128"/>
        <v>127.89280716447607</v>
      </c>
      <c r="AH351">
        <f t="shared" si="129"/>
        <v>374.85711146170513</v>
      </c>
      <c r="AI351">
        <f t="shared" si="130"/>
        <v>1.2601565188832786</v>
      </c>
      <c r="AJ351">
        <f t="shared" si="133"/>
        <v>20019.746232697831</v>
      </c>
    </row>
    <row r="352" spans="1:36" x14ac:dyDescent="0.35">
      <c r="A352">
        <v>1327.2128909999999</v>
      </c>
      <c r="B352">
        <f t="shared" si="113"/>
        <v>13290.333884845259</v>
      </c>
      <c r="C352">
        <f t="shared" si="114"/>
        <v>2.9071378496394159E-3</v>
      </c>
      <c r="D352">
        <f t="shared" si="115"/>
        <v>2.353570643894344</v>
      </c>
      <c r="E352">
        <f t="shared" si="116"/>
        <v>49.254834181732136</v>
      </c>
      <c r="F352">
        <f t="shared" si="117"/>
        <v>3.8218626277397787</v>
      </c>
      <c r="G352">
        <f t="shared" si="118"/>
        <v>1.6532163199482507E-3</v>
      </c>
      <c r="H352">
        <f t="shared" si="119"/>
        <v>1.4709984218371439E-9</v>
      </c>
      <c r="I352">
        <f t="shared" si="120"/>
        <v>6.3955323582329557E-31</v>
      </c>
      <c r="J352">
        <f t="shared" si="121"/>
        <v>1.6424537699193079E-14</v>
      </c>
      <c r="K352">
        <f t="shared" si="131"/>
        <v>13345.768712654268</v>
      </c>
      <c r="L352">
        <v>13472.202558999999</v>
      </c>
      <c r="M352">
        <f t="shared" si="132"/>
        <v>-126.43384634573158</v>
      </c>
      <c r="Z352">
        <v>1560</v>
      </c>
      <c r="AA352">
        <f t="shared" si="122"/>
        <v>1051.604342498395</v>
      </c>
      <c r="AB352">
        <f t="shared" si="123"/>
        <v>18910.484188174072</v>
      </c>
      <c r="AC352">
        <f t="shared" si="124"/>
        <v>6.7920788440694264E-8</v>
      </c>
      <c r="AD352">
        <f t="shared" si="125"/>
        <v>1.858119539434603E-10</v>
      </c>
      <c r="AE352">
        <f t="shared" si="126"/>
        <v>2.5694225402289645E-41</v>
      </c>
      <c r="AF352">
        <f t="shared" si="127"/>
        <v>0.41400070078431356</v>
      </c>
      <c r="AG352">
        <f t="shared" si="128"/>
        <v>102.18645585405045</v>
      </c>
      <c r="AH352">
        <f t="shared" si="129"/>
        <v>430.12046382288634</v>
      </c>
      <c r="AI352">
        <f t="shared" si="130"/>
        <v>1.4882922038481261</v>
      </c>
      <c r="AJ352">
        <f t="shared" si="133"/>
        <v>20496.297743322142</v>
      </c>
    </row>
    <row r="353" spans="1:36" x14ac:dyDescent="0.35">
      <c r="A353">
        <v>1328.4648440000001</v>
      </c>
      <c r="B353">
        <f t="shared" si="113"/>
        <v>13376.328167630661</v>
      </c>
      <c r="C353">
        <f t="shared" si="114"/>
        <v>3.3844326909266563E-3</v>
      </c>
      <c r="D353">
        <f t="shared" si="115"/>
        <v>2.2072136904843056</v>
      </c>
      <c r="E353">
        <f t="shared" si="116"/>
        <v>45.586683773603859</v>
      </c>
      <c r="F353">
        <f t="shared" si="117"/>
        <v>3.1656384367173476</v>
      </c>
      <c r="G353">
        <f t="shared" si="118"/>
        <v>2.1626553052347757E-3</v>
      </c>
      <c r="H353">
        <f t="shared" si="119"/>
        <v>2.2162487714013533E-9</v>
      </c>
      <c r="I353">
        <f t="shared" si="120"/>
        <v>1.3244737858959278E-30</v>
      </c>
      <c r="J353">
        <f t="shared" si="121"/>
        <v>2.0916109457382639E-14</v>
      </c>
      <c r="K353">
        <f t="shared" si="131"/>
        <v>13427.293250621678</v>
      </c>
      <c r="L353">
        <v>13554.8878</v>
      </c>
      <c r="M353">
        <f t="shared" si="132"/>
        <v>-127.59454937832197</v>
      </c>
      <c r="Z353">
        <v>1562</v>
      </c>
      <c r="AA353">
        <f t="shared" si="122"/>
        <v>995.98229698143041</v>
      </c>
      <c r="AB353">
        <f t="shared" si="123"/>
        <v>19393.14625361982</v>
      </c>
      <c r="AC353">
        <f t="shared" si="124"/>
        <v>5.5809198895400789E-8</v>
      </c>
      <c r="AD353">
        <f t="shared" si="125"/>
        <v>1.3361463272058927E-10</v>
      </c>
      <c r="AE353">
        <f t="shared" si="126"/>
        <v>6.7597610750681533E-42</v>
      </c>
      <c r="AF353">
        <f t="shared" si="127"/>
        <v>0.29480075622573365</v>
      </c>
      <c r="AG353">
        <f t="shared" si="128"/>
        <v>81.028363798825936</v>
      </c>
      <c r="AH353">
        <f t="shared" si="129"/>
        <v>489.17164227834309</v>
      </c>
      <c r="AI353">
        <f t="shared" si="130"/>
        <v>1.7543896320713674</v>
      </c>
      <c r="AJ353">
        <f t="shared" si="133"/>
        <v>20961.37774712266</v>
      </c>
    </row>
    <row r="354" spans="1:36" x14ac:dyDescent="0.35">
      <c r="A354">
        <v>1329.716797</v>
      </c>
      <c r="B354">
        <f t="shared" si="113"/>
        <v>13459.953895394523</v>
      </c>
      <c r="C354">
        <f t="shared" si="114"/>
        <v>3.9372086728780903E-3</v>
      </c>
      <c r="D354">
        <f t="shared" si="115"/>
        <v>2.0693051720718749</v>
      </c>
      <c r="E354">
        <f t="shared" si="116"/>
        <v>42.162487674666615</v>
      </c>
      <c r="F354">
        <f t="shared" si="117"/>
        <v>2.6129896596832847</v>
      </c>
      <c r="G354">
        <f t="shared" si="118"/>
        <v>2.821778085880678E-3</v>
      </c>
      <c r="H354">
        <f t="shared" si="119"/>
        <v>3.3291268999023231E-9</v>
      </c>
      <c r="I354">
        <f t="shared" si="120"/>
        <v>2.7333810342253163E-30</v>
      </c>
      <c r="J354">
        <f t="shared" si="121"/>
        <v>2.6616138190533902E-14</v>
      </c>
      <c r="K354">
        <f t="shared" si="131"/>
        <v>13506.805436891031</v>
      </c>
      <c r="L354">
        <v>13635.544677</v>
      </c>
      <c r="M354">
        <f t="shared" si="132"/>
        <v>-128.73924010896917</v>
      </c>
      <c r="Z354">
        <v>1564</v>
      </c>
      <c r="AA354">
        <f t="shared" si="122"/>
        <v>942.77931099886962</v>
      </c>
      <c r="AB354">
        <f t="shared" si="123"/>
        <v>19851.03292540921</v>
      </c>
      <c r="AC354">
        <f t="shared" si="124"/>
        <v>4.5820442698886598E-8</v>
      </c>
      <c r="AD354">
        <f t="shared" si="125"/>
        <v>9.5910567459556894E-11</v>
      </c>
      <c r="AE354">
        <f t="shared" si="126"/>
        <v>1.7626820355694259E-42</v>
      </c>
      <c r="AF354">
        <f t="shared" si="127"/>
        <v>0.20854153546533077</v>
      </c>
      <c r="AG354">
        <f t="shared" si="128"/>
        <v>63.764259084844497</v>
      </c>
      <c r="AH354">
        <f t="shared" si="129"/>
        <v>551.41586334542478</v>
      </c>
      <c r="AI354">
        <f t="shared" si="130"/>
        <v>2.064134660172241</v>
      </c>
      <c r="AJ354">
        <f t="shared" si="133"/>
        <v>21411.265035079905</v>
      </c>
    </row>
    <row r="355" spans="1:36" x14ac:dyDescent="0.35">
      <c r="A355">
        <v>1330.966797</v>
      </c>
      <c r="B355">
        <f t="shared" si="113"/>
        <v>13541.03504182695</v>
      </c>
      <c r="C355">
        <f t="shared" si="114"/>
        <v>4.575847373881942E-3</v>
      </c>
      <c r="D355">
        <f t="shared" si="115"/>
        <v>1.93959812102189</v>
      </c>
      <c r="E355">
        <f t="shared" si="116"/>
        <v>38.973296971905278</v>
      </c>
      <c r="F355">
        <f t="shared" si="117"/>
        <v>2.1499963752496751</v>
      </c>
      <c r="G355">
        <f t="shared" si="118"/>
        <v>3.6707831645908708E-3</v>
      </c>
      <c r="H355">
        <f t="shared" si="119"/>
        <v>4.9828188252463935E-9</v>
      </c>
      <c r="I355">
        <f t="shared" si="120"/>
        <v>5.6151298993622948E-30</v>
      </c>
      <c r="J355">
        <f t="shared" si="121"/>
        <v>3.3831639892528898E-14</v>
      </c>
      <c r="K355">
        <f t="shared" si="131"/>
        <v>13584.106179930648</v>
      </c>
      <c r="L355">
        <v>13713.971385999999</v>
      </c>
      <c r="M355">
        <f t="shared" si="132"/>
        <v>-129.86520606935119</v>
      </c>
      <c r="Z355">
        <v>1566</v>
      </c>
      <c r="AA355">
        <f t="shared" si="122"/>
        <v>891.92357634516895</v>
      </c>
      <c r="AB355">
        <f t="shared" si="123"/>
        <v>20281.831005788274</v>
      </c>
      <c r="AC355">
        <f t="shared" si="124"/>
        <v>3.7589209756953657E-8</v>
      </c>
      <c r="AD355">
        <f t="shared" si="125"/>
        <v>6.8724401304835001E-11</v>
      </c>
      <c r="AE355">
        <f t="shared" si="126"/>
        <v>4.5557871665094169E-43</v>
      </c>
      <c r="AF355">
        <f t="shared" si="127"/>
        <v>0.14655242096593576</v>
      </c>
      <c r="AG355">
        <f t="shared" si="128"/>
        <v>49.798250094018051</v>
      </c>
      <c r="AH355">
        <f t="shared" si="129"/>
        <v>616.08985184483208</v>
      </c>
      <c r="AI355">
        <f t="shared" si="130"/>
        <v>2.4239526370800939</v>
      </c>
      <c r="AJ355">
        <f t="shared" si="133"/>
        <v>21842.213189167996</v>
      </c>
    </row>
    <row r="356" spans="1:36" x14ac:dyDescent="0.35">
      <c r="A356">
        <v>1332.216797</v>
      </c>
      <c r="B356">
        <f t="shared" si="113"/>
        <v>13619.654159041746</v>
      </c>
      <c r="C356">
        <f t="shared" si="114"/>
        <v>5.3142002287484419E-3</v>
      </c>
      <c r="D356">
        <f t="shared" si="115"/>
        <v>1.8174497517356076</v>
      </c>
      <c r="E356">
        <f t="shared" si="116"/>
        <v>36.000463496115884</v>
      </c>
      <c r="F356">
        <f t="shared" si="117"/>
        <v>1.7629200388767727</v>
      </c>
      <c r="G356">
        <f t="shared" si="118"/>
        <v>4.7629501314943668E-3</v>
      </c>
      <c r="H356">
        <f t="shared" si="119"/>
        <v>7.4358294420881504E-9</v>
      </c>
      <c r="I356">
        <f t="shared" si="120"/>
        <v>1.1495140624108309E-29</v>
      </c>
      <c r="J356">
        <f t="shared" si="121"/>
        <v>4.2971295834243896E-14</v>
      </c>
      <c r="K356">
        <f t="shared" si="131"/>
        <v>13659.245069486269</v>
      </c>
      <c r="L356">
        <v>13790.218041</v>
      </c>
      <c r="M356">
        <f t="shared" si="132"/>
        <v>-130.97297151373095</v>
      </c>
      <c r="Z356">
        <v>1568</v>
      </c>
      <c r="AA356">
        <f t="shared" si="122"/>
        <v>843.34334116508808</v>
      </c>
      <c r="AB356">
        <f t="shared" si="123"/>
        <v>20683.328174615701</v>
      </c>
      <c r="AC356">
        <f t="shared" si="124"/>
        <v>3.0811832815414853E-8</v>
      </c>
      <c r="AD356">
        <f t="shared" si="125"/>
        <v>4.9157245126064937E-11</v>
      </c>
      <c r="AE356">
        <f t="shared" si="126"/>
        <v>1.1670774865130167E-43</v>
      </c>
      <c r="AF356">
        <f t="shared" si="127"/>
        <v>0.10231277970702507</v>
      </c>
      <c r="AG356">
        <f t="shared" si="128"/>
        <v>38.596450068690324</v>
      </c>
      <c r="AH356">
        <f t="shared" si="129"/>
        <v>682.26904982594522</v>
      </c>
      <c r="AI356">
        <f t="shared" si="130"/>
        <v>2.8410858809365993</v>
      </c>
      <c r="AJ356">
        <f t="shared" si="133"/>
        <v>22250.480414366924</v>
      </c>
    </row>
    <row r="357" spans="1:36" x14ac:dyDescent="0.35">
      <c r="A357">
        <v>1333.466797</v>
      </c>
      <c r="B357">
        <f t="shared" si="113"/>
        <v>13695.762798209858</v>
      </c>
      <c r="C357">
        <f t="shared" si="114"/>
        <v>6.1671936230884997E-3</v>
      </c>
      <c r="D357">
        <f t="shared" si="115"/>
        <v>1.7024584307393262</v>
      </c>
      <c r="E357">
        <f t="shared" si="116"/>
        <v>33.231432566581212</v>
      </c>
      <c r="F357">
        <f t="shared" si="117"/>
        <v>1.440530145411677</v>
      </c>
      <c r="G357">
        <f t="shared" si="118"/>
        <v>6.1641722499505454E-3</v>
      </c>
      <c r="H357">
        <f t="shared" si="119"/>
        <v>1.1063519846834766E-8</v>
      </c>
      <c r="I357">
        <f t="shared" si="120"/>
        <v>2.3451121645471862E-29</v>
      </c>
      <c r="J357">
        <f t="shared" si="121"/>
        <v>5.4539511709939165E-14</v>
      </c>
      <c r="K357">
        <f t="shared" si="131"/>
        <v>13732.149550729528</v>
      </c>
      <c r="L357">
        <v>13864.210541</v>
      </c>
      <c r="M357">
        <f t="shared" si="132"/>
        <v>-132.06099027047276</v>
      </c>
      <c r="Z357">
        <v>1570</v>
      </c>
      <c r="AA357">
        <f t="shared" si="122"/>
        <v>796.96706166954596</v>
      </c>
      <c r="AB357">
        <f t="shared" si="123"/>
        <v>21053.431853113289</v>
      </c>
      <c r="AC357">
        <f t="shared" si="124"/>
        <v>2.5236103057416408E-8</v>
      </c>
      <c r="AD357">
        <f t="shared" si="125"/>
        <v>3.5099115588092981E-11</v>
      </c>
      <c r="AE357">
        <f t="shared" si="126"/>
        <v>2.9633487930879042E-44</v>
      </c>
      <c r="AF357">
        <f t="shared" si="127"/>
        <v>7.0958304143969614E-2</v>
      </c>
      <c r="AG357">
        <f t="shared" si="128"/>
        <v>29.687741368158459</v>
      </c>
      <c r="AH357">
        <f t="shared" si="129"/>
        <v>748.88322413240792</v>
      </c>
      <c r="AI357">
        <f t="shared" si="130"/>
        <v>3.3236763208795264</v>
      </c>
      <c r="AJ357">
        <f t="shared" si="133"/>
        <v>22632.364514933699</v>
      </c>
    </row>
    <row r="358" spans="1:36" x14ac:dyDescent="0.35">
      <c r="A358">
        <v>1334.71875</v>
      </c>
      <c r="B358">
        <f t="shared" si="113"/>
        <v>13769.426761377938</v>
      </c>
      <c r="C358">
        <f t="shared" si="114"/>
        <v>7.1535366378668464E-3</v>
      </c>
      <c r="D358">
        <f t="shared" si="115"/>
        <v>1.5940773698045787</v>
      </c>
      <c r="E358">
        <f t="shared" si="116"/>
        <v>30.650322604834059</v>
      </c>
      <c r="F358">
        <f t="shared" si="117"/>
        <v>1.172644497119554</v>
      </c>
      <c r="G358">
        <f t="shared" si="118"/>
        <v>7.9602606772779822E-3</v>
      </c>
      <c r="H358">
        <f t="shared" si="119"/>
        <v>1.6422277383720793E-8</v>
      </c>
      <c r="I358">
        <f t="shared" si="120"/>
        <v>4.7729629943743665E-29</v>
      </c>
      <c r="J358">
        <f t="shared" si="121"/>
        <v>6.9196230666093923E-14</v>
      </c>
      <c r="K358">
        <f t="shared" si="131"/>
        <v>13802.858919663431</v>
      </c>
      <c r="L358">
        <v>13935.988046</v>
      </c>
      <c r="M358">
        <f t="shared" si="132"/>
        <v>-133.12912633656924</v>
      </c>
      <c r="Z358">
        <v>1572</v>
      </c>
      <c r="AA358">
        <f t="shared" si="122"/>
        <v>752.72354506880129</v>
      </c>
      <c r="AB358">
        <f t="shared" si="123"/>
        <v>21390.187331353274</v>
      </c>
      <c r="AC358">
        <f t="shared" si="124"/>
        <v>2.0652730325996445E-8</v>
      </c>
      <c r="AD358">
        <f t="shared" si="125"/>
        <v>2.5017094962125876E-11</v>
      </c>
      <c r="AE358">
        <f t="shared" si="126"/>
        <v>7.4578332477713134E-45</v>
      </c>
      <c r="AF358">
        <f t="shared" si="127"/>
        <v>4.8889210926173293E-2</v>
      </c>
      <c r="AG358">
        <f t="shared" si="128"/>
        <v>22.662273138256744</v>
      </c>
      <c r="AH358">
        <f t="shared" si="129"/>
        <v>814.74058298250259</v>
      </c>
      <c r="AI358">
        <f t="shared" si="130"/>
        <v>3.8808531823886274</v>
      </c>
      <c r="AJ358">
        <f t="shared" si="133"/>
        <v>22984.243474956831</v>
      </c>
    </row>
    <row r="359" spans="1:36" x14ac:dyDescent="0.35">
      <c r="A359">
        <v>1335.966797</v>
      </c>
      <c r="B359">
        <f t="shared" si="113"/>
        <v>13840.261694630932</v>
      </c>
      <c r="C359">
        <f t="shared" si="114"/>
        <v>8.2877526758141865E-3</v>
      </c>
      <c r="D359">
        <f t="shared" si="115"/>
        <v>1.4924337554345271</v>
      </c>
      <c r="E359">
        <f t="shared" si="116"/>
        <v>28.257327433032717</v>
      </c>
      <c r="F359">
        <f t="shared" si="117"/>
        <v>0.95188914521067036</v>
      </c>
      <c r="G359">
        <f t="shared" si="118"/>
        <v>1.0245107372458099E-2</v>
      </c>
      <c r="H359">
        <f t="shared" si="119"/>
        <v>2.4274475114416974E-8</v>
      </c>
      <c r="I359">
        <f t="shared" si="120"/>
        <v>9.6593261720746653E-29</v>
      </c>
      <c r="J359">
        <f t="shared" si="121"/>
        <v>8.7661524241011388E-14</v>
      </c>
      <c r="K359">
        <f t="shared" si="131"/>
        <v>13870.981877848933</v>
      </c>
      <c r="L359">
        <v>14005.152323</v>
      </c>
      <c r="M359">
        <f t="shared" si="132"/>
        <v>-134.17044515106682</v>
      </c>
      <c r="Z359">
        <v>1574</v>
      </c>
      <c r="AA359">
        <f t="shared" si="122"/>
        <v>710.54208373899678</v>
      </c>
      <c r="AB359">
        <f t="shared" si="123"/>
        <v>21691.79494028007</v>
      </c>
      <c r="AC359">
        <f t="shared" si="124"/>
        <v>1.6888188923134062E-8</v>
      </c>
      <c r="AD359">
        <f t="shared" si="125"/>
        <v>1.7799575585485649E-11</v>
      </c>
      <c r="AE359">
        <f t="shared" si="126"/>
        <v>1.8603273940998856E-45</v>
      </c>
      <c r="AF359">
        <f t="shared" si="127"/>
        <v>3.3462569378099286E-2</v>
      </c>
      <c r="AG359">
        <f t="shared" si="128"/>
        <v>17.168260608801177</v>
      </c>
      <c r="AH359">
        <f t="shared" si="129"/>
        <v>878.55997293779376</v>
      </c>
      <c r="AI359">
        <f t="shared" si="130"/>
        <v>4.5228255012692271</v>
      </c>
      <c r="AJ359">
        <f t="shared" si="133"/>
        <v>23302.621545653215</v>
      </c>
    </row>
    <row r="360" spans="1:36" x14ac:dyDescent="0.35">
      <c r="A360">
        <v>1337.216797</v>
      </c>
      <c r="B360">
        <f t="shared" si="113"/>
        <v>13908.562046018591</v>
      </c>
      <c r="C360">
        <f t="shared" si="114"/>
        <v>9.5970180406598823E-3</v>
      </c>
      <c r="D360">
        <f t="shared" si="115"/>
        <v>1.3966883350548454</v>
      </c>
      <c r="E360">
        <f t="shared" si="116"/>
        <v>26.029878032657177</v>
      </c>
      <c r="F360">
        <f t="shared" si="117"/>
        <v>0.76976943221600802</v>
      </c>
      <c r="G360">
        <f t="shared" si="118"/>
        <v>1.3157080474648315E-2</v>
      </c>
      <c r="H360">
        <f t="shared" si="119"/>
        <v>3.5796657548919152E-8</v>
      </c>
      <c r="I360">
        <f t="shared" si="120"/>
        <v>1.9502070064878771E-28</v>
      </c>
      <c r="J360">
        <f t="shared" si="121"/>
        <v>1.1101303989448005E-13</v>
      </c>
      <c r="K360">
        <f t="shared" si="131"/>
        <v>13936.781135952831</v>
      </c>
      <c r="L360">
        <v>14071.968871999999</v>
      </c>
      <c r="M360">
        <f t="shared" si="132"/>
        <v>-135.18773604716807</v>
      </c>
      <c r="Z360">
        <v>1576</v>
      </c>
      <c r="AA360">
        <f t="shared" si="122"/>
        <v>670.35258067026348</v>
      </c>
      <c r="AB360">
        <f t="shared" si="123"/>
        <v>21956.626057511901</v>
      </c>
      <c r="AC360">
        <f t="shared" si="124"/>
        <v>1.3798729637156371E-8</v>
      </c>
      <c r="AD360">
        <f t="shared" si="125"/>
        <v>1.2641962082657699E-11</v>
      </c>
      <c r="AE360">
        <f t="shared" si="126"/>
        <v>4.5995242192788123E-46</v>
      </c>
      <c r="AF360">
        <f t="shared" si="127"/>
        <v>2.2753174528423906E-2</v>
      </c>
      <c r="AG360">
        <f t="shared" si="128"/>
        <v>12.907604223330656</v>
      </c>
      <c r="AH360">
        <f t="shared" si="129"/>
        <v>939.01016271409503</v>
      </c>
      <c r="AI360">
        <f t="shared" si="130"/>
        <v>5.2609791451913184</v>
      </c>
      <c r="AJ360">
        <f t="shared" si="133"/>
        <v>23584.180137453121</v>
      </c>
    </row>
    <row r="361" spans="1:36" x14ac:dyDescent="0.35">
      <c r="A361">
        <v>1338.466797</v>
      </c>
      <c r="B361">
        <f t="shared" si="113"/>
        <v>13974.172200780509</v>
      </c>
      <c r="C361">
        <f t="shared" si="114"/>
        <v>1.1105014409754026E-2</v>
      </c>
      <c r="D361">
        <f t="shared" si="115"/>
        <v>1.3066744373458283</v>
      </c>
      <c r="E361">
        <f t="shared" si="116"/>
        <v>23.961456224573126</v>
      </c>
      <c r="F361">
        <f t="shared" si="117"/>
        <v>0.62034001738116462</v>
      </c>
      <c r="G361">
        <f t="shared" si="118"/>
        <v>1.685326214633609E-2</v>
      </c>
      <c r="H361">
        <f t="shared" si="119"/>
        <v>5.2631370935703846E-8</v>
      </c>
      <c r="I361">
        <f t="shared" si="120"/>
        <v>3.923823315163733E-28</v>
      </c>
      <c r="J361">
        <f t="shared" si="121"/>
        <v>1.4048060428556312E-13</v>
      </c>
      <c r="K361">
        <f t="shared" si="131"/>
        <v>14000.088629788997</v>
      </c>
      <c r="L361">
        <v>14136.265683</v>
      </c>
      <c r="M361">
        <f t="shared" si="132"/>
        <v>-136.1770532110022</v>
      </c>
      <c r="Z361">
        <v>1578</v>
      </c>
      <c r="AA361">
        <f t="shared" si="122"/>
        <v>632.0856662748306</v>
      </c>
      <c r="AB361">
        <f t="shared" si="123"/>
        <v>22183.237747934145</v>
      </c>
      <c r="AC361">
        <f t="shared" si="124"/>
        <v>1.1265372449246894E-8</v>
      </c>
      <c r="AD361">
        <f t="shared" si="125"/>
        <v>8.9629585101937853E-12</v>
      </c>
      <c r="AE361">
        <f t="shared" si="126"/>
        <v>1.1271539954339078E-46</v>
      </c>
      <c r="AF361">
        <f t="shared" si="127"/>
        <v>1.5369550569171705E-2</v>
      </c>
      <c r="AG361">
        <f t="shared" si="128"/>
        <v>9.630780830357601</v>
      </c>
      <c r="AH361">
        <f t="shared" si="129"/>
        <v>994.75467352250394</v>
      </c>
      <c r="AI361">
        <f t="shared" si="130"/>
        <v>6.1079779028107959</v>
      </c>
      <c r="AJ361">
        <f t="shared" si="133"/>
        <v>23825.832216026491</v>
      </c>
    </row>
    <row r="362" spans="1:36" x14ac:dyDescent="0.35">
      <c r="A362">
        <v>1339.7148440000001</v>
      </c>
      <c r="B362">
        <f t="shared" si="113"/>
        <v>14036.954890588933</v>
      </c>
      <c r="C362">
        <f t="shared" si="114"/>
        <v>1.2837691662865748E-2</v>
      </c>
      <c r="D362">
        <f t="shared" si="115"/>
        <v>1.2222055561513672</v>
      </c>
      <c r="E362">
        <f t="shared" si="116"/>
        <v>22.045055370267161</v>
      </c>
      <c r="F362">
        <f t="shared" si="117"/>
        <v>0.49836066351962338</v>
      </c>
      <c r="G362">
        <f t="shared" si="118"/>
        <v>2.1524073852990246E-2</v>
      </c>
      <c r="H362">
        <f t="shared" si="119"/>
        <v>7.7107733580503881E-8</v>
      </c>
      <c r="I362">
        <f t="shared" si="120"/>
        <v>7.8589072003282185E-28</v>
      </c>
      <c r="J362">
        <f t="shared" si="121"/>
        <v>1.7757308692892689E-13</v>
      </c>
      <c r="K362">
        <f t="shared" si="131"/>
        <v>14060.754874021493</v>
      </c>
      <c r="L362">
        <v>14197.889396</v>
      </c>
      <c r="M362">
        <f t="shared" si="132"/>
        <v>-137.13452197850711</v>
      </c>
      <c r="Z362">
        <v>1580</v>
      </c>
      <c r="AA362">
        <f t="shared" si="122"/>
        <v>595.67280666175759</v>
      </c>
      <c r="AB362">
        <f t="shared" si="123"/>
        <v>22370.385855038028</v>
      </c>
      <c r="AC362">
        <f t="shared" si="124"/>
        <v>9.1897231146453727E-9</v>
      </c>
      <c r="AD362">
        <f t="shared" si="125"/>
        <v>6.3433745444386899E-12</v>
      </c>
      <c r="AE362">
        <f t="shared" si="126"/>
        <v>2.737791782828007E-47</v>
      </c>
      <c r="AF362">
        <f t="shared" si="127"/>
        <v>1.0313754626941063E-2</v>
      </c>
      <c r="AG362">
        <f t="shared" si="128"/>
        <v>7.1313848592398008</v>
      </c>
      <c r="AH362">
        <f t="shared" si="129"/>
        <v>1044.5001336947469</v>
      </c>
      <c r="AI362">
        <f t="shared" si="130"/>
        <v>7.0778680689245004</v>
      </c>
      <c r="AJ362">
        <f t="shared" si="133"/>
        <v>24024.778362086523</v>
      </c>
    </row>
    <row r="363" spans="1:36" x14ac:dyDescent="0.35">
      <c r="A363">
        <v>1340.9648440000001</v>
      </c>
      <c r="B363">
        <f t="shared" si="113"/>
        <v>14097.067067362252</v>
      </c>
      <c r="C363">
        <f t="shared" si="114"/>
        <v>1.4833267312559561E-2</v>
      </c>
      <c r="D363">
        <f t="shared" si="115"/>
        <v>1.1427184740844987</v>
      </c>
      <c r="E363">
        <f t="shared" si="116"/>
        <v>20.265288438695332</v>
      </c>
      <c r="F363">
        <f t="shared" si="117"/>
        <v>0.39884572716596756</v>
      </c>
      <c r="G363">
        <f t="shared" si="118"/>
        <v>2.7429224117483175E-2</v>
      </c>
      <c r="H363">
        <f t="shared" si="119"/>
        <v>1.1269932447190398E-7</v>
      </c>
      <c r="I363">
        <f t="shared" si="120"/>
        <v>1.5703011302291536E-27</v>
      </c>
      <c r="J363">
        <f t="shared" si="121"/>
        <v>2.2437517690047347E-13</v>
      </c>
      <c r="K363">
        <f t="shared" si="131"/>
        <v>14118.916182606326</v>
      </c>
      <c r="L363">
        <v>14256.976843</v>
      </c>
      <c r="M363">
        <f t="shared" si="132"/>
        <v>-138.06066039367397</v>
      </c>
      <c r="Z363">
        <v>1582</v>
      </c>
      <c r="AA363">
        <f t="shared" si="122"/>
        <v>561.04640351108367</v>
      </c>
      <c r="AB363">
        <f t="shared" si="123"/>
        <v>22517.036376871463</v>
      </c>
      <c r="AC363">
        <f t="shared" si="124"/>
        <v>7.4904812355852958E-9</v>
      </c>
      <c r="AD363">
        <f t="shared" si="125"/>
        <v>4.4814792550969161E-12</v>
      </c>
      <c r="AE363">
        <f t="shared" si="126"/>
        <v>6.5911985237656447E-48</v>
      </c>
      <c r="AF363">
        <f t="shared" si="127"/>
        <v>6.8755726973567253E-3</v>
      </c>
      <c r="AG363">
        <f t="shared" si="128"/>
        <v>5.2406211526583464</v>
      </c>
      <c r="AH363">
        <f t="shared" si="129"/>
        <v>1087.0457630920278</v>
      </c>
      <c r="AI363">
        <f t="shared" si="130"/>
        <v>8.1861858101700324</v>
      </c>
      <c r="AJ363">
        <f t="shared" si="133"/>
        <v>24178.562226017595</v>
      </c>
    </row>
    <row r="364" spans="1:36" x14ac:dyDescent="0.35">
      <c r="A364">
        <v>1342.2128909999999</v>
      </c>
      <c r="B364">
        <f t="shared" si="113"/>
        <v>14154.283060200329</v>
      </c>
      <c r="C364">
        <f t="shared" si="114"/>
        <v>1.7122717590951006E-2</v>
      </c>
      <c r="D364">
        <f t="shared" si="115"/>
        <v>1.0681780256189288</v>
      </c>
      <c r="E364">
        <f t="shared" si="116"/>
        <v>18.618823390380065</v>
      </c>
      <c r="F364">
        <f t="shared" si="117"/>
        <v>0.31821134016072861</v>
      </c>
      <c r="G364">
        <f t="shared" si="118"/>
        <v>3.4851551570284391E-2</v>
      </c>
      <c r="H364">
        <f t="shared" si="119"/>
        <v>1.6413445849632271E-7</v>
      </c>
      <c r="I364">
        <f t="shared" si="120"/>
        <v>3.123434562758848E-27</v>
      </c>
      <c r="J364">
        <f t="shared" si="121"/>
        <v>2.8319911100755432E-13</v>
      </c>
      <c r="K364">
        <f t="shared" si="131"/>
        <v>14174.340247389782</v>
      </c>
      <c r="L364">
        <v>14313.290294</v>
      </c>
      <c r="M364">
        <f t="shared" si="132"/>
        <v>-138.95004661021812</v>
      </c>
      <c r="Z364">
        <v>1584</v>
      </c>
      <c r="AA364">
        <f t="shared" si="122"/>
        <v>528.13988570427512</v>
      </c>
      <c r="AB364">
        <f t="shared" si="123"/>
        <v>22622.374981090234</v>
      </c>
      <c r="AC364">
        <f t="shared" si="124"/>
        <v>6.1005281701008277E-9</v>
      </c>
      <c r="AD364">
        <f t="shared" si="125"/>
        <v>3.1604905206644353E-12</v>
      </c>
      <c r="AE364">
        <f t="shared" si="126"/>
        <v>1.5728061024513478E-48</v>
      </c>
      <c r="AF364">
        <f t="shared" si="127"/>
        <v>4.5534169344470495E-3</v>
      </c>
      <c r="AG364">
        <f t="shared" si="128"/>
        <v>3.8219779053462073</v>
      </c>
      <c r="AH364">
        <f t="shared" si="129"/>
        <v>1121.3313686020927</v>
      </c>
      <c r="AI364">
        <f t="shared" si="130"/>
        <v>9.450066440098329</v>
      </c>
      <c r="AJ364">
        <f t="shared" si="133"/>
        <v>24285.122833165085</v>
      </c>
    </row>
    <row r="365" spans="1:36" x14ac:dyDescent="0.35">
      <c r="A365">
        <v>1343.4609379999999</v>
      </c>
      <c r="B365">
        <f t="shared" si="113"/>
        <v>14208.662837912676</v>
      </c>
      <c r="C365">
        <f t="shared" si="114"/>
        <v>1.9751170571309432E-2</v>
      </c>
      <c r="D365">
        <f t="shared" si="115"/>
        <v>0.9981869851554066</v>
      </c>
      <c r="E365">
        <f t="shared" si="116"/>
        <v>17.094351818162917</v>
      </c>
      <c r="F365">
        <f t="shared" si="117"/>
        <v>0.25300313992671142</v>
      </c>
      <c r="G365">
        <f t="shared" si="118"/>
        <v>4.4168803299542578E-2</v>
      </c>
      <c r="H365">
        <f t="shared" si="119"/>
        <v>2.383371963048583E-7</v>
      </c>
      <c r="I365">
        <f t="shared" si="120"/>
        <v>6.1912940342084339E-27</v>
      </c>
      <c r="J365">
        <f t="shared" si="121"/>
        <v>3.5718019047541426E-13</v>
      </c>
      <c r="K365">
        <f t="shared" si="131"/>
        <v>14227.07230006813</v>
      </c>
      <c r="L365">
        <v>14366.873904</v>
      </c>
      <c r="M365">
        <f t="shared" si="132"/>
        <v>-139.80160393186998</v>
      </c>
      <c r="Z365">
        <v>1586</v>
      </c>
      <c r="AA365">
        <f t="shared" si="122"/>
        <v>496.88779288992953</v>
      </c>
      <c r="AB365">
        <f t="shared" si="123"/>
        <v>22685.814536610073</v>
      </c>
      <c r="AC365">
        <f t="shared" si="124"/>
        <v>4.9645006944745334E-9</v>
      </c>
      <c r="AD365">
        <f t="shared" si="125"/>
        <v>2.2249469481857251E-12</v>
      </c>
      <c r="AE365">
        <f t="shared" si="126"/>
        <v>3.7199131001020043E-49</v>
      </c>
      <c r="AF365">
        <f t="shared" si="127"/>
        <v>2.995728251240832E-3</v>
      </c>
      <c r="AG365">
        <f t="shared" si="128"/>
        <v>2.76624151337478</v>
      </c>
      <c r="AH365">
        <f t="shared" si="129"/>
        <v>1146.4811835266507</v>
      </c>
      <c r="AI365">
        <f t="shared" si="130"/>
        <v>10.888354565988076</v>
      </c>
      <c r="AJ365">
        <f t="shared" si="133"/>
        <v>24342.841104839237</v>
      </c>
    </row>
    <row r="366" spans="1:36" x14ac:dyDescent="0.35">
      <c r="A366">
        <v>1344.7089840000001</v>
      </c>
      <c r="B366">
        <f t="shared" si="113"/>
        <v>14260.171936584567</v>
      </c>
      <c r="C366">
        <f t="shared" si="114"/>
        <v>2.2766549362928188E-2</v>
      </c>
      <c r="D366">
        <f t="shared" si="115"/>
        <v>0.93248974189334832</v>
      </c>
      <c r="E366">
        <f t="shared" si="116"/>
        <v>15.68389896806362</v>
      </c>
      <c r="F366">
        <f t="shared" si="117"/>
        <v>0.20046372714354599</v>
      </c>
      <c r="G366">
        <f t="shared" si="118"/>
        <v>5.5833388777879446E-2</v>
      </c>
      <c r="H366">
        <f t="shared" si="119"/>
        <v>3.4506218107686079E-7</v>
      </c>
      <c r="I366">
        <f t="shared" si="120"/>
        <v>1.2230093049695585E-26</v>
      </c>
      <c r="J366">
        <f t="shared" si="121"/>
        <v>4.5015405266694926E-13</v>
      </c>
      <c r="K366">
        <f t="shared" si="131"/>
        <v>14277.067389304872</v>
      </c>
      <c r="L366">
        <v>14417.680167</v>
      </c>
      <c r="M366">
        <f t="shared" si="132"/>
        <v>-140.6127776951289</v>
      </c>
      <c r="Z366">
        <v>1588</v>
      </c>
      <c r="AA366">
        <f t="shared" si="122"/>
        <v>467.22585118370245</v>
      </c>
      <c r="AB366">
        <f t="shared" si="123"/>
        <v>22707.00056439919</v>
      </c>
      <c r="AC366">
        <f t="shared" si="124"/>
        <v>4.0367712218806253E-9</v>
      </c>
      <c r="AD366">
        <f t="shared" si="125"/>
        <v>1.5635684351328557E-12</v>
      </c>
      <c r="AE366">
        <f t="shared" si="126"/>
        <v>8.7204163325771727E-50</v>
      </c>
      <c r="AF366">
        <f t="shared" si="127"/>
        <v>1.9579602398432298E-3</v>
      </c>
      <c r="AG366">
        <f t="shared" si="128"/>
        <v>1.9869572939558793</v>
      </c>
      <c r="AH366">
        <f t="shared" si="129"/>
        <v>1161.8410243133017</v>
      </c>
      <c r="AI366">
        <f t="shared" si="130"/>
        <v>12.5217138938759</v>
      </c>
      <c r="AJ366">
        <f t="shared" si="133"/>
        <v>24350.578069048304</v>
      </c>
    </row>
    <row r="367" spans="1:36" x14ac:dyDescent="0.35">
      <c r="A367">
        <v>1345.9570309999999</v>
      </c>
      <c r="B367">
        <f t="shared" si="113"/>
        <v>14308.777749286917</v>
      </c>
      <c r="C367">
        <f t="shared" si="114"/>
        <v>2.6223213315395386E-2</v>
      </c>
      <c r="D367">
        <f t="shared" si="115"/>
        <v>0.87084341423292433</v>
      </c>
      <c r="E367">
        <f t="shared" si="116"/>
        <v>14.379916585456668</v>
      </c>
      <c r="F367">
        <f t="shared" si="117"/>
        <v>0.15828696780622148</v>
      </c>
      <c r="G367">
        <f t="shared" si="118"/>
        <v>7.0397517764003881E-2</v>
      </c>
      <c r="H367">
        <f t="shared" si="119"/>
        <v>4.9810010688881021E-7</v>
      </c>
      <c r="I367">
        <f t="shared" si="120"/>
        <v>2.4075642167584224E-26</v>
      </c>
      <c r="J367">
        <f t="shared" si="121"/>
        <v>5.6690912344300613E-13</v>
      </c>
      <c r="K367">
        <f t="shared" si="131"/>
        <v>14324.283417483592</v>
      </c>
      <c r="L367">
        <v>14465.664445</v>
      </c>
      <c r="M367">
        <f t="shared" si="132"/>
        <v>-141.38102751640872</v>
      </c>
      <c r="Z367">
        <v>1590</v>
      </c>
      <c r="AA367">
        <f t="shared" si="122"/>
        <v>439.09104121941152</v>
      </c>
      <c r="AB367">
        <f t="shared" si="123"/>
        <v>22685.814536610073</v>
      </c>
      <c r="AC367">
        <f t="shared" si="124"/>
        <v>3.2797679743341319E-9</v>
      </c>
      <c r="AD367">
        <f t="shared" si="125"/>
        <v>1.0968473621279032E-12</v>
      </c>
      <c r="AE367">
        <f t="shared" si="126"/>
        <v>2.0262286918400752E-50</v>
      </c>
      <c r="AF367">
        <f t="shared" si="127"/>
        <v>1.2712816500157795E-3</v>
      </c>
      <c r="AG367">
        <f t="shared" si="128"/>
        <v>1.4163920711410447</v>
      </c>
      <c r="AH367">
        <f t="shared" si="129"/>
        <v>1167.0065650918548</v>
      </c>
      <c r="AI367">
        <f t="shared" si="130"/>
        <v>14.372735294693147</v>
      </c>
      <c r="AJ367">
        <f t="shared" si="133"/>
        <v>24307.7025415721</v>
      </c>
    </row>
    <row r="368" spans="1:36" x14ac:dyDescent="0.35">
      <c r="A368">
        <v>1347.205078</v>
      </c>
      <c r="B368">
        <f t="shared" si="113"/>
        <v>14354.449312974402</v>
      </c>
      <c r="C368">
        <f t="shared" si="114"/>
        <v>3.0182755072944972E-2</v>
      </c>
      <c r="D368">
        <f t="shared" si="115"/>
        <v>0.8130176115316039</v>
      </c>
      <c r="E368">
        <f t="shared" si="116"/>
        <v>13.175274132060693</v>
      </c>
      <c r="F368">
        <f t="shared" si="117"/>
        <v>0.1245529643788833</v>
      </c>
      <c r="G368">
        <f t="shared" si="118"/>
        <v>8.8533090581297436E-2</v>
      </c>
      <c r="H368">
        <f t="shared" si="119"/>
        <v>7.1688503146714543E-7</v>
      </c>
      <c r="I368">
        <f t="shared" si="120"/>
        <v>4.7230826786681071E-26</v>
      </c>
      <c r="J368">
        <f t="shared" si="121"/>
        <v>7.1341810993322223E-13</v>
      </c>
      <c r="K368">
        <f t="shared" si="131"/>
        <v>14368.680874244916</v>
      </c>
      <c r="L368">
        <v>14510.784723999999</v>
      </c>
      <c r="M368">
        <f t="shared" si="132"/>
        <v>-142.1038497550835</v>
      </c>
      <c r="Z368">
        <v>1592</v>
      </c>
      <c r="AA368">
        <f t="shared" si="122"/>
        <v>412.42165878430552</v>
      </c>
      <c r="AB368">
        <f t="shared" si="123"/>
        <v>22622.374981090234</v>
      </c>
      <c r="AC368">
        <f t="shared" si="124"/>
        <v>2.6625791509697202E-9</v>
      </c>
      <c r="AD368">
        <f t="shared" si="125"/>
        <v>7.6808195509476423E-13</v>
      </c>
      <c r="AE368">
        <f t="shared" si="126"/>
        <v>4.6664489377000861E-51</v>
      </c>
      <c r="AF368">
        <f t="shared" si="127"/>
        <v>8.2000432859530596E-4</v>
      </c>
      <c r="AG368">
        <f t="shared" si="128"/>
        <v>1.0020166934498604</v>
      </c>
      <c r="AH368">
        <f t="shared" si="129"/>
        <v>1161.8410243133017</v>
      </c>
      <c r="AI368">
        <f t="shared" si="130"/>
        <v>16.466041545302961</v>
      </c>
      <c r="AJ368">
        <f t="shared" si="133"/>
        <v>24214.106542433583</v>
      </c>
    </row>
    <row r="369" spans="1:36" x14ac:dyDescent="0.35">
      <c r="A369">
        <v>1348.451172</v>
      </c>
      <c r="B369">
        <f t="shared" si="113"/>
        <v>14397.09300639643</v>
      </c>
      <c r="C369">
        <f t="shared" si="114"/>
        <v>3.4707337380491733E-2</v>
      </c>
      <c r="D369">
        <f t="shared" si="115"/>
        <v>0.75887583199651143</v>
      </c>
      <c r="E369">
        <f t="shared" si="116"/>
        <v>12.064909721174596</v>
      </c>
      <c r="F369">
        <f t="shared" si="117"/>
        <v>9.7707732111248669E-2</v>
      </c>
      <c r="G369">
        <f t="shared" si="118"/>
        <v>0.11101602258522872</v>
      </c>
      <c r="H369">
        <f t="shared" si="119"/>
        <v>1.0281383530102525E-6</v>
      </c>
      <c r="I369">
        <f t="shared" si="120"/>
        <v>9.2239796858899868E-26</v>
      </c>
      <c r="J369">
        <f t="shared" si="121"/>
        <v>8.9680443901548012E-13</v>
      </c>
      <c r="K369">
        <f t="shared" si="131"/>
        <v>14410.160224069816</v>
      </c>
      <c r="L369">
        <v>14552.937997000001</v>
      </c>
      <c r="M369">
        <f t="shared" si="132"/>
        <v>-142.77777293018517</v>
      </c>
      <c r="Z369">
        <v>1594</v>
      </c>
      <c r="AA369">
        <f t="shared" si="122"/>
        <v>387.15736828551564</v>
      </c>
      <c r="AB369">
        <f t="shared" si="123"/>
        <v>22517.036376871463</v>
      </c>
      <c r="AC369">
        <f t="shared" si="124"/>
        <v>2.1597941253661723E-9</v>
      </c>
      <c r="AD369">
        <f t="shared" si="125"/>
        <v>5.3690938519402587E-13</v>
      </c>
      <c r="AE369">
        <f t="shared" si="126"/>
        <v>1.0652005725287319E-51</v>
      </c>
      <c r="AF369">
        <f t="shared" si="127"/>
        <v>5.254446423570854E-4</v>
      </c>
      <c r="AG369">
        <f t="shared" si="128"/>
        <v>0.70349812233870168</v>
      </c>
      <c r="AH369">
        <f t="shared" si="129"/>
        <v>1146.4811835266507</v>
      </c>
      <c r="AI369">
        <f t="shared" si="130"/>
        <v>18.828386966245681</v>
      </c>
      <c r="AJ369">
        <f t="shared" si="133"/>
        <v>24070.207339219018</v>
      </c>
    </row>
    <row r="370" spans="1:36" x14ac:dyDescent="0.35">
      <c r="A370">
        <v>1349.6992190000001</v>
      </c>
      <c r="B370">
        <f t="shared" si="113"/>
        <v>14436.815248008012</v>
      </c>
      <c r="C370">
        <f t="shared" si="114"/>
        <v>3.9889933632375356E-2</v>
      </c>
      <c r="D370">
        <f t="shared" si="115"/>
        <v>0.70804125275516805</v>
      </c>
      <c r="E370">
        <f t="shared" si="116"/>
        <v>11.039000751279016</v>
      </c>
      <c r="F370">
        <f t="shared" si="117"/>
        <v>7.6355317758353983E-2</v>
      </c>
      <c r="G370">
        <f t="shared" si="118"/>
        <v>0.13890105027146715</v>
      </c>
      <c r="H370">
        <f t="shared" si="119"/>
        <v>1.4710033504896137E-6</v>
      </c>
      <c r="I370">
        <f t="shared" si="120"/>
        <v>1.797080175555649E-25</v>
      </c>
      <c r="J370">
        <f t="shared" si="121"/>
        <v>1.1269009335343292E-12</v>
      </c>
      <c r="K370">
        <f t="shared" si="131"/>
        <v>14448.817437784715</v>
      </c>
      <c r="L370">
        <v>14592.219965</v>
      </c>
      <c r="M370">
        <f t="shared" si="132"/>
        <v>-143.40252721528486</v>
      </c>
      <c r="Z370">
        <v>1596</v>
      </c>
      <c r="AA370">
        <f t="shared" si="122"/>
        <v>363.2392493068873</v>
      </c>
      <c r="AB370">
        <f t="shared" si="123"/>
        <v>22370.385855038028</v>
      </c>
      <c r="AC370">
        <f t="shared" si="124"/>
        <v>1.7505422881200955E-9</v>
      </c>
      <c r="AD370">
        <f t="shared" si="125"/>
        <v>3.746506541388926E-13</v>
      </c>
      <c r="AE370">
        <f t="shared" si="126"/>
        <v>2.410033506012744E-52</v>
      </c>
      <c r="AF370">
        <f t="shared" si="127"/>
        <v>3.3448315269298207E-4</v>
      </c>
      <c r="AG370">
        <f t="shared" si="128"/>
        <v>0.49017080891705311</v>
      </c>
      <c r="AH370">
        <f t="shared" si="129"/>
        <v>1121.3313686020927</v>
      </c>
      <c r="AI370">
        <f t="shared" si="130"/>
        <v>21.488749986207118</v>
      </c>
      <c r="AJ370">
        <f t="shared" si="133"/>
        <v>23876.935728227036</v>
      </c>
    </row>
    <row r="371" spans="1:36" x14ac:dyDescent="0.35">
      <c r="A371">
        <v>1350.9453129999999</v>
      </c>
      <c r="B371">
        <f t="shared" si="113"/>
        <v>14473.466377957451</v>
      </c>
      <c r="C371">
        <f t="shared" si="114"/>
        <v>4.5803193979534369E-2</v>
      </c>
      <c r="D371">
        <f t="shared" si="115"/>
        <v>0.66047702406021891</v>
      </c>
      <c r="E371">
        <f t="shared" si="116"/>
        <v>10.094795082238836</v>
      </c>
      <c r="F371">
        <f t="shared" si="117"/>
        <v>5.9486756956834204E-2</v>
      </c>
      <c r="G371">
        <f t="shared" si="118"/>
        <v>0.1732848688563291</v>
      </c>
      <c r="H371">
        <f t="shared" si="119"/>
        <v>2.0972439815210335E-6</v>
      </c>
      <c r="I371">
        <f t="shared" si="120"/>
        <v>3.4855103974154609E-25</v>
      </c>
      <c r="J371">
        <f t="shared" si="121"/>
        <v>1.4144827977104049E-12</v>
      </c>
      <c r="K371">
        <f t="shared" si="131"/>
        <v>14484.50022698079</v>
      </c>
      <c r="L371">
        <v>14628.474092</v>
      </c>
      <c r="M371">
        <f t="shared" si="132"/>
        <v>-143.97386501921028</v>
      </c>
      <c r="Z371">
        <v>1598</v>
      </c>
      <c r="AA371">
        <f t="shared" si="122"/>
        <v>340.60983652569865</v>
      </c>
      <c r="AB371">
        <f t="shared" si="123"/>
        <v>22183.237747934145</v>
      </c>
      <c r="AC371">
        <f t="shared" si="124"/>
        <v>1.4176965416988675E-9</v>
      </c>
      <c r="AD371">
        <f t="shared" si="125"/>
        <v>2.6096607953239839E-13</v>
      </c>
      <c r="AE371">
        <f t="shared" si="126"/>
        <v>5.4045754711483534E-53</v>
      </c>
      <c r="AF371">
        <f t="shared" si="127"/>
        <v>2.1152318856873772E-4</v>
      </c>
      <c r="AG371">
        <f t="shared" si="128"/>
        <v>0.33894439894993988</v>
      </c>
      <c r="AH371">
        <f t="shared" si="129"/>
        <v>1087.0457630920278</v>
      </c>
      <c r="AI371">
        <f t="shared" si="130"/>
        <v>24.478416475162089</v>
      </c>
      <c r="AJ371">
        <f t="shared" si="133"/>
        <v>23635.71091995059</v>
      </c>
    </row>
    <row r="372" spans="1:36" x14ac:dyDescent="0.35">
      <c r="A372">
        <v>1352.1933590000001</v>
      </c>
      <c r="B372">
        <f t="shared" si="113"/>
        <v>14507.137747187182</v>
      </c>
      <c r="C372">
        <f t="shared" si="114"/>
        <v>5.2566223420698659E-2</v>
      </c>
      <c r="D372">
        <f t="shared" si="115"/>
        <v>0.61584800221138525</v>
      </c>
      <c r="E372">
        <f t="shared" si="116"/>
        <v>9.2237095415464374</v>
      </c>
      <c r="F372">
        <f t="shared" si="117"/>
        <v>4.6167056407628859E-2</v>
      </c>
      <c r="G372">
        <f t="shared" si="118"/>
        <v>0.21570093072653804</v>
      </c>
      <c r="H372">
        <f t="shared" si="119"/>
        <v>2.9829100739863926E-6</v>
      </c>
      <c r="I372">
        <f t="shared" si="120"/>
        <v>6.743986872423072E-25</v>
      </c>
      <c r="J372">
        <f t="shared" si="121"/>
        <v>1.7747733011776287E-12</v>
      </c>
      <c r="K372">
        <f t="shared" si="131"/>
        <v>14517.291741924406</v>
      </c>
      <c r="L372">
        <v>14661.783115</v>
      </c>
      <c r="M372">
        <f t="shared" si="132"/>
        <v>-144.49137307559431</v>
      </c>
      <c r="Z372">
        <v>1600</v>
      </c>
      <c r="AA372">
        <f t="shared" si="122"/>
        <v>319.21315326729189</v>
      </c>
      <c r="AB372">
        <f t="shared" si="123"/>
        <v>21956.626057511901</v>
      </c>
      <c r="AC372">
        <f t="shared" si="124"/>
        <v>1.1472138349438403E-9</v>
      </c>
      <c r="AD372">
        <f t="shared" si="125"/>
        <v>1.8145698627291095E-13</v>
      </c>
      <c r="AE372">
        <f t="shared" si="126"/>
        <v>1.2012873594954326E-53</v>
      </c>
      <c r="AF372">
        <f t="shared" si="127"/>
        <v>1.3288567834714306E-4</v>
      </c>
      <c r="AG372">
        <f t="shared" si="128"/>
        <v>0.23259801001521538</v>
      </c>
      <c r="AH372">
        <f t="shared" si="129"/>
        <v>1044.5001336947469</v>
      </c>
      <c r="AI372">
        <f t="shared" si="130"/>
        <v>27.83105150779965</v>
      </c>
      <c r="AJ372">
        <f t="shared" si="133"/>
        <v>23348.403126878577</v>
      </c>
    </row>
    <row r="373" spans="1:36" x14ac:dyDescent="0.35">
      <c r="A373">
        <v>1353.439453</v>
      </c>
      <c r="B373">
        <f t="shared" si="113"/>
        <v>14537.702473806967</v>
      </c>
      <c r="C373">
        <f t="shared" si="114"/>
        <v>6.0271119535747771E-2</v>
      </c>
      <c r="D373">
        <f t="shared" si="115"/>
        <v>0.57411788152758914</v>
      </c>
      <c r="E373">
        <f t="shared" si="116"/>
        <v>8.4231918290734704</v>
      </c>
      <c r="F373">
        <f t="shared" si="117"/>
        <v>3.5720648104262787E-2</v>
      </c>
      <c r="G373">
        <f t="shared" si="118"/>
        <v>0.26772085685737118</v>
      </c>
      <c r="H373">
        <f t="shared" si="119"/>
        <v>4.2277442147685459E-6</v>
      </c>
      <c r="I373">
        <f t="shared" si="120"/>
        <v>1.2990377930875696E-24</v>
      </c>
      <c r="J373">
        <f t="shared" si="121"/>
        <v>2.224401249232567E-12</v>
      </c>
      <c r="K373">
        <f t="shared" si="131"/>
        <v>14547.06350036981</v>
      </c>
      <c r="L373">
        <v>14692.01484</v>
      </c>
      <c r="M373">
        <f t="shared" si="132"/>
        <v>-144.95133963018998</v>
      </c>
      <c r="Z373">
        <v>1602</v>
      </c>
      <c r="AA373">
        <f t="shared" si="122"/>
        <v>298.99473898247317</v>
      </c>
      <c r="AB373">
        <f t="shared" si="123"/>
        <v>21691.79494028007</v>
      </c>
      <c r="AC373">
        <f t="shared" si="124"/>
        <v>9.2758964969771531E-10</v>
      </c>
      <c r="AD373">
        <f t="shared" si="125"/>
        <v>1.2594919391897302E-13</v>
      </c>
      <c r="AE373">
        <f t="shared" si="126"/>
        <v>2.6465435489375967E-54</v>
      </c>
      <c r="AF373">
        <f t="shared" si="127"/>
        <v>8.2934423003712044E-5</v>
      </c>
      <c r="AG373">
        <f t="shared" si="128"/>
        <v>0.15840906984338052</v>
      </c>
      <c r="AH373">
        <f t="shared" si="129"/>
        <v>994.75467352250394</v>
      </c>
      <c r="AI373">
        <f t="shared" si="130"/>
        <v>31.582757050615371</v>
      </c>
      <c r="AJ373">
        <f t="shared" si="133"/>
        <v>23017.285601840857</v>
      </c>
    </row>
    <row r="374" spans="1:36" x14ac:dyDescent="0.35">
      <c r="A374">
        <v>1354.685547</v>
      </c>
      <c r="B374">
        <f t="shared" si="113"/>
        <v>14565.196000189482</v>
      </c>
      <c r="C374">
        <f t="shared" si="114"/>
        <v>6.9055297898622775E-2</v>
      </c>
      <c r="D374">
        <f t="shared" si="115"/>
        <v>0.53504820167517986</v>
      </c>
      <c r="E374">
        <f t="shared" si="116"/>
        <v>7.6868722254342563</v>
      </c>
      <c r="F374">
        <f t="shared" si="117"/>
        <v>2.7542966690719928E-2</v>
      </c>
      <c r="G374">
        <f t="shared" si="118"/>
        <v>0.33143685681856516</v>
      </c>
      <c r="H374">
        <f t="shared" si="119"/>
        <v>5.9744079685500141E-6</v>
      </c>
      <c r="I374">
        <f t="shared" si="120"/>
        <v>2.4936247406336498E-24</v>
      </c>
      <c r="J374">
        <f t="shared" si="121"/>
        <v>2.785882408284791E-12</v>
      </c>
      <c r="K374">
        <f t="shared" si="131"/>
        <v>14573.845961712414</v>
      </c>
      <c r="L374">
        <v>14719.198609999999</v>
      </c>
      <c r="M374">
        <f t="shared" si="132"/>
        <v>-145.35264828758591</v>
      </c>
      <c r="Z374">
        <v>1604</v>
      </c>
      <c r="AA374">
        <f t="shared" si="122"/>
        <v>279.90167093768429</v>
      </c>
      <c r="AB374">
        <f t="shared" si="123"/>
        <v>21390.187331353274</v>
      </c>
      <c r="AC374">
        <f t="shared" si="124"/>
        <v>7.4940715404787163E-10</v>
      </c>
      <c r="AD374">
        <f t="shared" si="125"/>
        <v>8.7266821368126752E-14</v>
      </c>
      <c r="AE374">
        <f t="shared" si="126"/>
        <v>5.7790705757083181E-55</v>
      </c>
      <c r="AF374">
        <f t="shared" si="127"/>
        <v>5.1419510024647573E-5</v>
      </c>
      <c r="AG374">
        <f t="shared" si="128"/>
        <v>0.10706576112493689</v>
      </c>
      <c r="AH374">
        <f t="shared" si="129"/>
        <v>939.01016271409503</v>
      </c>
      <c r="AI374">
        <f t="shared" si="130"/>
        <v>35.772112914753954</v>
      </c>
      <c r="AJ374">
        <f t="shared" si="133"/>
        <v>22644.978395101189</v>
      </c>
    </row>
    <row r="375" spans="1:36" x14ac:dyDescent="0.35">
      <c r="A375">
        <v>1355.9316409999999</v>
      </c>
      <c r="B375">
        <f t="shared" si="113"/>
        <v>14589.600671858687</v>
      </c>
      <c r="C375">
        <f t="shared" si="114"/>
        <v>7.9062403041191151E-2</v>
      </c>
      <c r="D375">
        <f t="shared" si="115"/>
        <v>0.49848149655143303</v>
      </c>
      <c r="E375">
        <f t="shared" si="116"/>
        <v>7.0101051204240408</v>
      </c>
      <c r="F375">
        <f t="shared" si="117"/>
        <v>2.1164418750061861E-2</v>
      </c>
      <c r="G375">
        <f t="shared" si="118"/>
        <v>0.40926801500375171</v>
      </c>
      <c r="H375">
        <f t="shared" si="119"/>
        <v>8.4178014069792212E-6</v>
      </c>
      <c r="I375">
        <f t="shared" si="120"/>
        <v>4.7702885733009245E-24</v>
      </c>
      <c r="J375">
        <f t="shared" si="121"/>
        <v>3.4865174143961473E-12</v>
      </c>
      <c r="K375">
        <f t="shared" si="131"/>
        <v>14597.618761730262</v>
      </c>
      <c r="L375">
        <v>14743.312216</v>
      </c>
      <c r="M375">
        <f t="shared" si="132"/>
        <v>-145.69345426973814</v>
      </c>
      <c r="Z375">
        <v>1606</v>
      </c>
      <c r="AA375">
        <f t="shared" si="122"/>
        <v>261.8825804115699</v>
      </c>
      <c r="AB375">
        <f t="shared" si="123"/>
        <v>21053.431853113289</v>
      </c>
      <c r="AC375">
        <f t="shared" si="124"/>
        <v>6.0496492797817463E-10</v>
      </c>
      <c r="AD375">
        <f t="shared" si="125"/>
        <v>6.0358020576182551E-14</v>
      </c>
      <c r="AE375">
        <f t="shared" si="126"/>
        <v>1.2507881780273667E-55</v>
      </c>
      <c r="AF375">
        <f t="shared" si="127"/>
        <v>3.167068793641107E-5</v>
      </c>
      <c r="AG375">
        <f t="shared" si="128"/>
        <v>7.181541746928817E-2</v>
      </c>
      <c r="AH375">
        <f t="shared" si="129"/>
        <v>878.55997293779376</v>
      </c>
      <c r="AI375">
        <f t="shared" si="130"/>
        <v>40.440198187426851</v>
      </c>
      <c r="AJ375">
        <f t="shared" si="133"/>
        <v>22234.386451738836</v>
      </c>
    </row>
    <row r="376" spans="1:36" x14ac:dyDescent="0.35">
      <c r="A376">
        <v>1357.1757809999999</v>
      </c>
      <c r="B376">
        <f t="shared" si="113"/>
        <v>14610.869836055113</v>
      </c>
      <c r="C376">
        <f t="shared" si="114"/>
        <v>9.0435065600135991E-2</v>
      </c>
      <c r="D376">
        <f t="shared" si="115"/>
        <v>0.46432065381585763</v>
      </c>
      <c r="E376">
        <f t="shared" si="116"/>
        <v>6.3894689034348024</v>
      </c>
      <c r="F376">
        <f t="shared" si="117"/>
        <v>1.6213961234302753E-2</v>
      </c>
      <c r="G376">
        <f t="shared" si="118"/>
        <v>0.5039206794931298</v>
      </c>
      <c r="H376">
        <f t="shared" si="119"/>
        <v>1.1819241946592906E-5</v>
      </c>
      <c r="I376">
        <f t="shared" si="120"/>
        <v>9.0849848855712434E-24</v>
      </c>
      <c r="J376">
        <f t="shared" si="121"/>
        <v>4.3586126889676802E-12</v>
      </c>
      <c r="K376">
        <f t="shared" si="131"/>
        <v>14618.334207137939</v>
      </c>
      <c r="L376">
        <v>14764.305871</v>
      </c>
      <c r="M376">
        <f t="shared" si="132"/>
        <v>-145.97166386206118</v>
      </c>
      <c r="Z376">
        <v>1608</v>
      </c>
      <c r="AA376">
        <f t="shared" si="122"/>
        <v>244.88766369366596</v>
      </c>
      <c r="AB376">
        <f t="shared" si="123"/>
        <v>20683.328174615701</v>
      </c>
      <c r="AC376">
        <f t="shared" si="124"/>
        <v>4.879698432482593E-10</v>
      </c>
      <c r="AD376">
        <f t="shared" si="125"/>
        <v>4.1672819648673435E-14</v>
      </c>
      <c r="AE376">
        <f t="shared" si="126"/>
        <v>2.6832204389445298E-56</v>
      </c>
      <c r="AF376">
        <f t="shared" si="127"/>
        <v>1.9378649901551554E-5</v>
      </c>
      <c r="AG376">
        <f t="shared" si="128"/>
        <v>4.7805876578929075E-2</v>
      </c>
      <c r="AH376">
        <f t="shared" si="129"/>
        <v>814.74058298250259</v>
      </c>
      <c r="AI376">
        <f t="shared" si="130"/>
        <v>45.630590252912718</v>
      </c>
      <c r="AJ376">
        <f t="shared" si="133"/>
        <v>21788.634836800502</v>
      </c>
    </row>
    <row r="377" spans="1:36" x14ac:dyDescent="0.35">
      <c r="A377">
        <v>1358.421875</v>
      </c>
      <c r="B377">
        <f t="shared" si="113"/>
        <v>14629.056610049671</v>
      </c>
      <c r="C377">
        <f t="shared" si="114"/>
        <v>0.10339055908963149</v>
      </c>
      <c r="D377">
        <f t="shared" si="115"/>
        <v>0.43231762862846046</v>
      </c>
      <c r="E377">
        <f t="shared" si="116"/>
        <v>5.8189401736832007</v>
      </c>
      <c r="F377">
        <f t="shared" si="117"/>
        <v>1.237358620869178E-2</v>
      </c>
      <c r="G377">
        <f t="shared" si="118"/>
        <v>0.61908138230707066</v>
      </c>
      <c r="H377">
        <f t="shared" si="119"/>
        <v>1.6555057406324353E-5</v>
      </c>
      <c r="I377">
        <f t="shared" si="120"/>
        <v>1.7260310030607045E-23</v>
      </c>
      <c r="J377">
        <f t="shared" si="121"/>
        <v>5.4467401115716662E-12</v>
      </c>
      <c r="K377">
        <f t="shared" si="131"/>
        <v>14636.042729934652</v>
      </c>
      <c r="L377">
        <v>14782.229321000001</v>
      </c>
      <c r="M377">
        <f t="shared" si="132"/>
        <v>-146.18659106534869</v>
      </c>
      <c r="Z377">
        <v>1610</v>
      </c>
      <c r="AA377">
        <f t="shared" si="122"/>
        <v>228.86868818165706</v>
      </c>
      <c r="AB377">
        <f t="shared" si="123"/>
        <v>20281.831005788274</v>
      </c>
      <c r="AC377">
        <f t="shared" si="124"/>
        <v>3.932839210479608E-10</v>
      </c>
      <c r="AD377">
        <f t="shared" si="125"/>
        <v>2.8721217813834119E-14</v>
      </c>
      <c r="AE377">
        <f t="shared" si="126"/>
        <v>5.7052641283062029E-57</v>
      </c>
      <c r="AF377">
        <f t="shared" si="127"/>
        <v>1.1779476581638142E-5</v>
      </c>
      <c r="AG377">
        <f t="shared" si="128"/>
        <v>3.1582128646095338E-2</v>
      </c>
      <c r="AH377">
        <f t="shared" si="129"/>
        <v>748.88322413240792</v>
      </c>
      <c r="AI377">
        <f t="shared" si="130"/>
        <v>51.389338445340385</v>
      </c>
      <c r="AJ377">
        <f t="shared" si="133"/>
        <v>21311.003850456196</v>
      </c>
    </row>
    <row r="378" spans="1:36" x14ac:dyDescent="0.35">
      <c r="A378">
        <v>1359.6660159999999</v>
      </c>
      <c r="B378">
        <f t="shared" si="113"/>
        <v>14644.092291982577</v>
      </c>
      <c r="C378">
        <f t="shared" si="114"/>
        <v>0.11809181100192268</v>
      </c>
      <c r="D378">
        <f t="shared" si="115"/>
        <v>0.40243997651566799</v>
      </c>
      <c r="E378">
        <f t="shared" si="116"/>
        <v>5.2965037793309788</v>
      </c>
      <c r="F378">
        <f t="shared" si="117"/>
        <v>9.4144248643217073E-3</v>
      </c>
      <c r="G378">
        <f t="shared" si="118"/>
        <v>0.75837539219424321</v>
      </c>
      <c r="H378">
        <f t="shared" si="119"/>
        <v>2.3108036287085956E-5</v>
      </c>
      <c r="I378">
        <f t="shared" si="120"/>
        <v>3.2647045756069781E-23</v>
      </c>
      <c r="J378">
        <f t="shared" si="121"/>
        <v>6.7991323115802532E-12</v>
      </c>
      <c r="K378">
        <f t="shared" si="131"/>
        <v>14650.677140474527</v>
      </c>
      <c r="L378">
        <v>14797.013300000001</v>
      </c>
      <c r="M378">
        <f t="shared" si="132"/>
        <v>-146.3361595254737</v>
      </c>
      <c r="Z378">
        <v>1612</v>
      </c>
      <c r="AA378">
        <f t="shared" si="122"/>
        <v>213.77899387303452</v>
      </c>
      <c r="AB378">
        <f t="shared" si="123"/>
        <v>19851.03292540921</v>
      </c>
      <c r="AC378">
        <f t="shared" si="124"/>
        <v>3.1671586703444483E-10</v>
      </c>
      <c r="AD378">
        <f t="shared" si="125"/>
        <v>1.9759906304550649E-14</v>
      </c>
      <c r="AE378">
        <f t="shared" si="126"/>
        <v>1.2023806343775111E-57</v>
      </c>
      <c r="AF378">
        <f t="shared" si="127"/>
        <v>7.1131984651350634E-6</v>
      </c>
      <c r="AG378">
        <f t="shared" si="128"/>
        <v>2.0706086617159135E-2</v>
      </c>
      <c r="AH378">
        <f t="shared" si="129"/>
        <v>682.26904982594522</v>
      </c>
      <c r="AI378">
        <f t="shared" si="130"/>
        <v>57.764909345324412</v>
      </c>
      <c r="AJ378">
        <f t="shared" si="133"/>
        <v>20804.866591653645</v>
      </c>
    </row>
    <row r="379" spans="1:36" x14ac:dyDescent="0.35">
      <c r="A379">
        <v>1360.9121090000001</v>
      </c>
      <c r="B379">
        <f t="shared" si="113"/>
        <v>14656.01438312036</v>
      </c>
      <c r="C379">
        <f t="shared" si="114"/>
        <v>0.13481393370917746</v>
      </c>
      <c r="D379">
        <f t="shared" si="115"/>
        <v>0.37446815620054014</v>
      </c>
      <c r="E379">
        <f t="shared" si="116"/>
        <v>4.8169563801955739</v>
      </c>
      <c r="F379">
        <f t="shared" si="117"/>
        <v>7.1352825790180147E-3</v>
      </c>
      <c r="G379">
        <f t="shared" si="118"/>
        <v>0.9269328723722341</v>
      </c>
      <c r="H379">
        <f t="shared" si="119"/>
        <v>3.217668218653875E-5</v>
      </c>
      <c r="I379">
        <f t="shared" si="120"/>
        <v>6.1599739914821123E-23</v>
      </c>
      <c r="J379">
        <f t="shared" si="121"/>
        <v>8.4840087376801497E-12</v>
      </c>
      <c r="K379">
        <f t="shared" si="131"/>
        <v>14662.274721922109</v>
      </c>
      <c r="L379">
        <v>14808.694312</v>
      </c>
      <c r="M379">
        <f t="shared" si="132"/>
        <v>-146.41959007789046</v>
      </c>
      <c r="Z379">
        <v>1614</v>
      </c>
      <c r="AA379">
        <f t="shared" si="122"/>
        <v>199.57349054516652</v>
      </c>
      <c r="AB379">
        <f t="shared" si="123"/>
        <v>19393.14625361982</v>
      </c>
      <c r="AC379">
        <f t="shared" si="124"/>
        <v>2.5484955185141867E-10</v>
      </c>
      <c r="AD379">
        <f t="shared" si="125"/>
        <v>1.3570597752015024E-14</v>
      </c>
      <c r="AE379">
        <f t="shared" si="126"/>
        <v>2.5116262110311377E-58</v>
      </c>
      <c r="AF379">
        <f t="shared" si="127"/>
        <v>4.2671736419466288E-6</v>
      </c>
      <c r="AG379">
        <f t="shared" si="128"/>
        <v>1.3472592386237324E-2</v>
      </c>
      <c r="AH379">
        <f t="shared" si="129"/>
        <v>616.08985184483208</v>
      </c>
      <c r="AI379">
        <f t="shared" si="130"/>
        <v>64.808100746688424</v>
      </c>
      <c r="AJ379">
        <f t="shared" si="133"/>
        <v>20273.631173616326</v>
      </c>
    </row>
    <row r="380" spans="1:36" x14ac:dyDescent="0.35">
      <c r="A380">
        <v>1362.15625</v>
      </c>
      <c r="B380">
        <f t="shared" si="113"/>
        <v>14664.777867509845</v>
      </c>
      <c r="C380">
        <f t="shared" si="114"/>
        <v>0.15376081935346772</v>
      </c>
      <c r="D380">
        <f t="shared" si="115"/>
        <v>0.34837124184653268</v>
      </c>
      <c r="E380">
        <f t="shared" si="116"/>
        <v>4.3784793373920197</v>
      </c>
      <c r="F380">
        <f t="shared" si="117"/>
        <v>5.3916897836931241E-3</v>
      </c>
      <c r="G380">
        <f t="shared" si="118"/>
        <v>1.1297095859386008</v>
      </c>
      <c r="H380">
        <f t="shared" si="119"/>
        <v>4.4649324748339221E-5</v>
      </c>
      <c r="I380">
        <f t="shared" si="120"/>
        <v>1.1571500764499736E-22</v>
      </c>
      <c r="J380">
        <f t="shared" si="121"/>
        <v>1.0574948651943613E-11</v>
      </c>
      <c r="K380">
        <f t="shared" si="131"/>
        <v>14670.793624833497</v>
      </c>
      <c r="L380">
        <v>14817.229168</v>
      </c>
      <c r="M380">
        <f t="shared" si="132"/>
        <v>-146.43554316650261</v>
      </c>
      <c r="Z380">
        <v>1616</v>
      </c>
      <c r="AA380">
        <f t="shared" si="122"/>
        <v>186.20865091479959</v>
      </c>
      <c r="AB380">
        <f t="shared" si="123"/>
        <v>18910.484188174072</v>
      </c>
      <c r="AC380">
        <f t="shared" si="124"/>
        <v>2.0490301528838768E-10</v>
      </c>
      <c r="AD380">
        <f t="shared" si="125"/>
        <v>9.3034738396413158E-15</v>
      </c>
      <c r="AE380">
        <f t="shared" si="126"/>
        <v>5.2001378505370282E-59</v>
      </c>
      <c r="AF380">
        <f t="shared" si="127"/>
        <v>2.5430339728169616E-6</v>
      </c>
      <c r="AG380">
        <f t="shared" si="128"/>
        <v>8.6996309606368147E-3</v>
      </c>
      <c r="AH380">
        <f t="shared" si="129"/>
        <v>551.41586334542478</v>
      </c>
      <c r="AI380">
        <f t="shared" si="130"/>
        <v>72.571921383448839</v>
      </c>
      <c r="AJ380">
        <f t="shared" si="133"/>
        <v>19720.689325991945</v>
      </c>
    </row>
    <row r="381" spans="1:36" x14ac:dyDescent="0.35">
      <c r="A381">
        <v>1363.4003909999999</v>
      </c>
      <c r="B381">
        <f t="shared" si="113"/>
        <v>14670.398240855089</v>
      </c>
      <c r="C381">
        <f t="shared" si="114"/>
        <v>0.17524387044831766</v>
      </c>
      <c r="D381">
        <f t="shared" si="115"/>
        <v>0.3239921026712147</v>
      </c>
      <c r="E381">
        <f t="shared" si="116"/>
        <v>3.9771935545281547</v>
      </c>
      <c r="F381">
        <f t="shared" si="117"/>
        <v>4.060201085730299E-3</v>
      </c>
      <c r="G381">
        <f t="shared" si="118"/>
        <v>1.373337356121934</v>
      </c>
      <c r="H381">
        <f t="shared" si="119"/>
        <v>6.1774633095856076E-5</v>
      </c>
      <c r="I381">
        <f t="shared" si="120"/>
        <v>2.1662542366345842E-22</v>
      </c>
      <c r="J381">
        <f t="shared" si="121"/>
        <v>1.3171518272773921E-11</v>
      </c>
      <c r="K381">
        <f t="shared" si="131"/>
        <v>14676.25212971459</v>
      </c>
      <c r="L381">
        <v>14822.635428</v>
      </c>
      <c r="M381">
        <f t="shared" si="132"/>
        <v>-146.38329828540918</v>
      </c>
      <c r="Z381">
        <v>1618</v>
      </c>
      <c r="AA381">
        <f t="shared" si="122"/>
        <v>173.64250006399743</v>
      </c>
      <c r="AB381">
        <f t="shared" si="123"/>
        <v>18405.441428678147</v>
      </c>
      <c r="AC381">
        <f t="shared" si="124"/>
        <v>1.6461266537089607E-10</v>
      </c>
      <c r="AD381">
        <f t="shared" si="125"/>
        <v>6.3668317038163961E-15</v>
      </c>
      <c r="AE381">
        <f t="shared" si="126"/>
        <v>1.0671403031762667E-59</v>
      </c>
      <c r="AF381">
        <f t="shared" si="127"/>
        <v>1.5055683101064372E-6</v>
      </c>
      <c r="AG381">
        <f t="shared" si="128"/>
        <v>5.5750273951868119E-3</v>
      </c>
      <c r="AH381">
        <f t="shared" si="129"/>
        <v>489.17164227834309</v>
      </c>
      <c r="AI381">
        <f t="shared" si="130"/>
        <v>81.111433626099497</v>
      </c>
      <c r="AJ381">
        <f t="shared" si="133"/>
        <v>19149.372581179712</v>
      </c>
    </row>
    <row r="382" spans="1:36" x14ac:dyDescent="0.35">
      <c r="A382">
        <v>1364.6445309999999</v>
      </c>
      <c r="B382">
        <f t="shared" si="113"/>
        <v>14672.871885541959</v>
      </c>
      <c r="C382">
        <f t="shared" si="114"/>
        <v>0.19958421558098091</v>
      </c>
      <c r="D382">
        <f t="shared" si="115"/>
        <v>0.30122519967886491</v>
      </c>
      <c r="E382">
        <f t="shared" si="116"/>
        <v>3.6102145700661925</v>
      </c>
      <c r="F382">
        <f t="shared" si="117"/>
        <v>3.0470474475915829E-3</v>
      </c>
      <c r="G382">
        <f t="shared" si="118"/>
        <v>1.665250128793246</v>
      </c>
      <c r="H382">
        <f t="shared" si="119"/>
        <v>8.5217146419168518E-5</v>
      </c>
      <c r="I382">
        <f t="shared" si="120"/>
        <v>4.0414561547173934E-22</v>
      </c>
      <c r="J382">
        <f t="shared" si="121"/>
        <v>1.6393577764591001E-11</v>
      </c>
      <c r="K382">
        <f t="shared" si="131"/>
        <v>14678.651291920691</v>
      </c>
      <c r="L382">
        <v>14824.913420999999</v>
      </c>
      <c r="M382">
        <f t="shared" si="132"/>
        <v>-146.26212907930858</v>
      </c>
      <c r="Z382">
        <v>1620</v>
      </c>
      <c r="AA382">
        <f t="shared" si="122"/>
        <v>161.83460141451914</v>
      </c>
      <c r="AB382">
        <f t="shared" si="123"/>
        <v>17880.474514711786</v>
      </c>
      <c r="AC382">
        <f t="shared" si="124"/>
        <v>1.3213825490662271E-10</v>
      </c>
      <c r="AD382">
        <f t="shared" si="125"/>
        <v>4.3494432224360933E-15</v>
      </c>
      <c r="AE382">
        <f t="shared" si="126"/>
        <v>2.1705760382732818E-60</v>
      </c>
      <c r="AF382">
        <f t="shared" si="127"/>
        <v>8.8549318790291128E-7</v>
      </c>
      <c r="AG382">
        <f t="shared" si="128"/>
        <v>3.5455996615445613E-3</v>
      </c>
      <c r="AH382">
        <f t="shared" si="129"/>
        <v>430.12046382288634</v>
      </c>
      <c r="AI382">
        <f t="shared" si="130"/>
        <v>90.483556534753177</v>
      </c>
      <c r="AJ382">
        <f t="shared" si="133"/>
        <v>18562.916682969233</v>
      </c>
    </row>
    <row r="383" spans="1:36" x14ac:dyDescent="0.35">
      <c r="A383">
        <v>1365.888672</v>
      </c>
      <c r="B383">
        <f t="shared" si="113"/>
        <v>14672.197213383954</v>
      </c>
      <c r="C383">
        <f t="shared" si="114"/>
        <v>0.22714116053053174</v>
      </c>
      <c r="D383">
        <f t="shared" si="115"/>
        <v>0.2799708884590249</v>
      </c>
      <c r="E383">
        <f t="shared" si="116"/>
        <v>3.2748551840429005</v>
      </c>
      <c r="F383">
        <f t="shared" si="117"/>
        <v>2.278870876014397E-3</v>
      </c>
      <c r="G383">
        <f t="shared" si="118"/>
        <v>2.0140658968861276</v>
      </c>
      <c r="H383">
        <f t="shared" si="119"/>
        <v>1.172102407319389E-4</v>
      </c>
      <c r="I383">
        <f t="shared" si="120"/>
        <v>7.5140739197680082E-22</v>
      </c>
      <c r="J383">
        <f t="shared" si="121"/>
        <v>2.0388822234379254E-11</v>
      </c>
      <c r="K383">
        <f t="shared" si="131"/>
        <v>14677.995642595009</v>
      </c>
      <c r="L383">
        <v>14824.067134999999</v>
      </c>
      <c r="M383">
        <f t="shared" si="132"/>
        <v>-146.07149240498984</v>
      </c>
      <c r="Z383">
        <v>1622</v>
      </c>
      <c r="AA383">
        <f t="shared" si="122"/>
        <v>150.74603952677279</v>
      </c>
      <c r="AB383">
        <f t="shared" si="123"/>
        <v>17338.082101998356</v>
      </c>
      <c r="AC383">
        <f t="shared" si="124"/>
        <v>1.0598497687365962E-10</v>
      </c>
      <c r="AD383">
        <f t="shared" si="125"/>
        <v>2.9660333371358638E-15</v>
      </c>
      <c r="AE383">
        <f t="shared" si="126"/>
        <v>4.3759797376767287E-61</v>
      </c>
      <c r="AF383">
        <f t="shared" si="127"/>
        <v>5.173761928584762E-7</v>
      </c>
      <c r="AG383">
        <f t="shared" si="128"/>
        <v>2.237839341459612E-3</v>
      </c>
      <c r="AH383">
        <f t="shared" si="129"/>
        <v>374.85711146170513</v>
      </c>
      <c r="AI383">
        <f t="shared" si="130"/>
        <v>100.74682689894875</v>
      </c>
      <c r="AJ383">
        <f t="shared" si="133"/>
        <v>17964.434318242606</v>
      </c>
    </row>
    <row r="384" spans="1:36" x14ac:dyDescent="0.35">
      <c r="A384">
        <v>1367.1328129999999</v>
      </c>
      <c r="B384">
        <f t="shared" si="113"/>
        <v>14668.374655398717</v>
      </c>
      <c r="C384">
        <f t="shared" si="114"/>
        <v>0.25831625614478598</v>
      </c>
      <c r="D384">
        <f t="shared" si="115"/>
        <v>0.2601352305472468</v>
      </c>
      <c r="E384">
        <f t="shared" si="116"/>
        <v>2.968615951892374</v>
      </c>
      <c r="F384">
        <f t="shared" si="117"/>
        <v>1.6985140597452139E-3</v>
      </c>
      <c r="G384">
        <f t="shared" si="118"/>
        <v>2.4297397880546123</v>
      </c>
      <c r="H384">
        <f t="shared" si="119"/>
        <v>1.607406697702473E-4</v>
      </c>
      <c r="I384">
        <f t="shared" si="120"/>
        <v>1.3922652434361382E-21</v>
      </c>
      <c r="J384">
        <f t="shared" si="121"/>
        <v>2.5339085963173408E-11</v>
      </c>
      <c r="K384">
        <f t="shared" si="131"/>
        <v>14674.293321880108</v>
      </c>
      <c r="L384">
        <v>14820.104358000001</v>
      </c>
      <c r="M384">
        <f t="shared" si="132"/>
        <v>-145.81103611989238</v>
      </c>
      <c r="Z384">
        <v>1624</v>
      </c>
      <c r="AA384">
        <f t="shared" si="122"/>
        <v>140.33939999282362</v>
      </c>
      <c r="AB384">
        <f t="shared" si="123"/>
        <v>16780.785395810759</v>
      </c>
      <c r="AC384">
        <f t="shared" si="124"/>
        <v>8.4939651389061937E-11</v>
      </c>
      <c r="AD384">
        <f t="shared" si="125"/>
        <v>2.0190657252333761E-15</v>
      </c>
      <c r="AE384">
        <f t="shared" si="126"/>
        <v>8.744246995449473E-62</v>
      </c>
      <c r="AF384">
        <f t="shared" si="127"/>
        <v>3.0030607207654172E-7</v>
      </c>
      <c r="AG384">
        <f t="shared" si="128"/>
        <v>1.4017308370783486E-3</v>
      </c>
      <c r="AH384">
        <f t="shared" si="129"/>
        <v>323.80848091157316</v>
      </c>
      <c r="AI384">
        <f t="shared" si="130"/>
        <v>111.96111620324363</v>
      </c>
      <c r="AJ384">
        <f t="shared" si="133"/>
        <v>17356.895794949629</v>
      </c>
    </row>
    <row r="385" spans="1:36" x14ac:dyDescent="0.35">
      <c r="A385">
        <v>1368.375</v>
      </c>
      <c r="B385">
        <f t="shared" si="113"/>
        <v>14661.420079559386</v>
      </c>
      <c r="C385">
        <f t="shared" si="114"/>
        <v>0.29349918324466301</v>
      </c>
      <c r="D385">
        <f t="shared" si="115"/>
        <v>0.24165769883784249</v>
      </c>
      <c r="E385">
        <f t="shared" si="116"/>
        <v>2.6895921618883509</v>
      </c>
      <c r="F385">
        <f t="shared" si="117"/>
        <v>1.2622096465699081E-3</v>
      </c>
      <c r="G385">
        <f t="shared" si="118"/>
        <v>2.922889352040186</v>
      </c>
      <c r="H385">
        <f t="shared" si="119"/>
        <v>2.1968238043225288E-4</v>
      </c>
      <c r="I385">
        <f t="shared" si="120"/>
        <v>2.5683858477995505E-21</v>
      </c>
      <c r="J385">
        <f t="shared" si="121"/>
        <v>3.1457387709169609E-11</v>
      </c>
      <c r="K385">
        <f t="shared" si="131"/>
        <v>14667.569199847456</v>
      </c>
      <c r="L385">
        <v>14813.050375000001</v>
      </c>
      <c r="M385">
        <f t="shared" si="132"/>
        <v>-145.48117515254489</v>
      </c>
      <c r="Z385">
        <v>1626</v>
      </c>
      <c r="AA385">
        <f t="shared" si="122"/>
        <v>130.57874668556946</v>
      </c>
      <c r="AB385">
        <f t="shared" si="123"/>
        <v>16211.108952732551</v>
      </c>
      <c r="AC385">
        <f t="shared" si="124"/>
        <v>6.8018501752134763E-11</v>
      </c>
      <c r="AD385">
        <f t="shared" si="125"/>
        <v>1.3720089715358082E-15</v>
      </c>
      <c r="AE385">
        <f t="shared" si="126"/>
        <v>1.7318742162802812E-62</v>
      </c>
      <c r="AF385">
        <f t="shared" si="127"/>
        <v>1.7316425271460415E-7</v>
      </c>
      <c r="AG385">
        <f t="shared" si="128"/>
        <v>8.7135848893300923E-4</v>
      </c>
      <c r="AH385">
        <f t="shared" si="129"/>
        <v>277.24102779327382</v>
      </c>
      <c r="AI385">
        <f t="shared" si="130"/>
        <v>124.18730183643598</v>
      </c>
      <c r="AJ385">
        <f t="shared" si="133"/>
        <v>16743.116900579549</v>
      </c>
    </row>
    <row r="386" spans="1:36" x14ac:dyDescent="0.35">
      <c r="A386">
        <v>1369.6191409999999</v>
      </c>
      <c r="B386">
        <f t="shared" si="113"/>
        <v>14651.31608244517</v>
      </c>
      <c r="C386">
        <f t="shared" si="114"/>
        <v>0.33330036085866765</v>
      </c>
      <c r="D386">
        <f t="shared" si="115"/>
        <v>0.22439676556553012</v>
      </c>
      <c r="E386">
        <f t="shared" si="116"/>
        <v>2.4347505733972903</v>
      </c>
      <c r="F386">
        <f t="shared" si="117"/>
        <v>9.3433177456588501E-4</v>
      </c>
      <c r="G386">
        <f t="shared" si="118"/>
        <v>3.5081970954242876</v>
      </c>
      <c r="H386">
        <f t="shared" si="119"/>
        <v>2.9950269831385893E-4</v>
      </c>
      <c r="I386">
        <f t="shared" si="120"/>
        <v>4.7263620021672373E-21</v>
      </c>
      <c r="J386">
        <f t="shared" si="121"/>
        <v>3.9037570808916382E-11</v>
      </c>
      <c r="K386">
        <f t="shared" si="131"/>
        <v>14657.817961074925</v>
      </c>
      <c r="L386">
        <v>14802.898874</v>
      </c>
      <c r="M386">
        <f t="shared" si="132"/>
        <v>-145.08091292507561</v>
      </c>
      <c r="Z386">
        <v>1628</v>
      </c>
      <c r="AA386">
        <f t="shared" si="122"/>
        <v>121.42959661821052</v>
      </c>
      <c r="AB386">
        <f t="shared" si="123"/>
        <v>15631.562050955345</v>
      </c>
      <c r="AC386">
        <f t="shared" si="124"/>
        <v>5.4424452791532336E-11</v>
      </c>
      <c r="AD386">
        <f t="shared" si="125"/>
        <v>9.3066956626470168E-16</v>
      </c>
      <c r="AE386">
        <f t="shared" si="126"/>
        <v>3.399829146748366E-63</v>
      </c>
      <c r="AF386">
        <f t="shared" si="127"/>
        <v>9.9194782423926318E-8</v>
      </c>
      <c r="AG386">
        <f t="shared" si="128"/>
        <v>5.3755836118314301E-4</v>
      </c>
      <c r="AH386">
        <f t="shared" si="129"/>
        <v>235.27381637549718</v>
      </c>
      <c r="AI386">
        <f t="shared" si="130"/>
        <v>137.48689131166026</v>
      </c>
      <c r="AJ386">
        <f t="shared" si="133"/>
        <v>16125.752892918323</v>
      </c>
    </row>
    <row r="387" spans="1:36" x14ac:dyDescent="0.35">
      <c r="A387">
        <v>1370.861328</v>
      </c>
      <c r="B387">
        <f t="shared" si="113"/>
        <v>14638.100878794528</v>
      </c>
      <c r="C387">
        <f t="shared" si="114"/>
        <v>0.378150707686916</v>
      </c>
      <c r="D387">
        <f t="shared" si="115"/>
        <v>0.20832823707486051</v>
      </c>
      <c r="E387">
        <f t="shared" si="116"/>
        <v>2.2028957886273499</v>
      </c>
      <c r="F387">
        <f t="shared" si="117"/>
        <v>6.8958585221985105E-4</v>
      </c>
      <c r="G387">
        <f t="shared" si="118"/>
        <v>4.1988039018496321</v>
      </c>
      <c r="H387">
        <f t="shared" si="119"/>
        <v>4.0692980650077122E-4</v>
      </c>
      <c r="I387">
        <f t="shared" si="120"/>
        <v>8.6594467165973696E-21</v>
      </c>
      <c r="J387">
        <f t="shared" si="121"/>
        <v>4.8392362271180721E-11</v>
      </c>
      <c r="K387">
        <f t="shared" si="131"/>
        <v>14645.090153945474</v>
      </c>
      <c r="L387">
        <v>14789.701902000001</v>
      </c>
      <c r="M387">
        <f t="shared" si="132"/>
        <v>-144.6117480545272</v>
      </c>
      <c r="Z387">
        <v>1630</v>
      </c>
      <c r="AA387">
        <f t="shared" si="122"/>
        <v>112.8588926596214</v>
      </c>
      <c r="AB387">
        <f t="shared" si="123"/>
        <v>15044.620815750957</v>
      </c>
      <c r="AC387">
        <f t="shared" si="124"/>
        <v>4.3512246209610131E-11</v>
      </c>
      <c r="AD387">
        <f t="shared" si="125"/>
        <v>6.3018221123965479E-16</v>
      </c>
      <c r="AE387">
        <f t="shared" si="126"/>
        <v>6.6152255304943574E-64</v>
      </c>
      <c r="AF387">
        <f t="shared" si="127"/>
        <v>5.6448950501361285E-8</v>
      </c>
      <c r="AG387">
        <f t="shared" si="128"/>
        <v>3.291174366402034E-4</v>
      </c>
      <c r="AH387">
        <f t="shared" si="129"/>
        <v>197.8957695454317</v>
      </c>
      <c r="AI387">
        <f t="shared" si="130"/>
        <v>151.92159878464602</v>
      </c>
      <c r="AJ387">
        <f t="shared" si="133"/>
        <v>15507.297405914585</v>
      </c>
    </row>
    <row r="388" spans="1:36" x14ac:dyDescent="0.35">
      <c r="A388">
        <v>1372.1035159999999</v>
      </c>
      <c r="B388">
        <f t="shared" si="113"/>
        <v>14621.769515370312</v>
      </c>
      <c r="C388">
        <f t="shared" si="114"/>
        <v>0.42872748670546429</v>
      </c>
      <c r="D388">
        <f t="shared" si="115"/>
        <v>0.19335028056211939</v>
      </c>
      <c r="E388">
        <f t="shared" si="116"/>
        <v>1.9917606926009161</v>
      </c>
      <c r="F388">
        <f t="shared" si="117"/>
        <v>5.0721146977432852E-4</v>
      </c>
      <c r="G388">
        <f t="shared" si="118"/>
        <v>5.0125951409163791</v>
      </c>
      <c r="H388">
        <f t="shared" si="119"/>
        <v>5.5126957921415197E-4</v>
      </c>
      <c r="I388">
        <f t="shared" si="120"/>
        <v>1.581128340376161E-20</v>
      </c>
      <c r="J388">
        <f t="shared" si="121"/>
        <v>5.9944915103491877E-11</v>
      </c>
      <c r="K388">
        <f t="shared" si="131"/>
        <v>14629.397007452206</v>
      </c>
      <c r="L388">
        <v>14773.470558999999</v>
      </c>
      <c r="M388">
        <f t="shared" si="132"/>
        <v>-144.07355154779361</v>
      </c>
      <c r="Z388">
        <v>1632</v>
      </c>
      <c r="AA388">
        <f t="shared" si="122"/>
        <v>104.83497434223476</v>
      </c>
      <c r="AB388">
        <f t="shared" si="123"/>
        <v>14452.711270912887</v>
      </c>
      <c r="AC388">
        <f t="shared" si="124"/>
        <v>3.4759967180691315E-11</v>
      </c>
      <c r="AD388">
        <f t="shared" si="125"/>
        <v>4.2596001488416862E-16</v>
      </c>
      <c r="AE388">
        <f t="shared" si="126"/>
        <v>1.275789528837401E-64</v>
      </c>
      <c r="AF388">
        <f t="shared" si="127"/>
        <v>3.1912392976855431E-8</v>
      </c>
      <c r="AG388">
        <f t="shared" si="128"/>
        <v>1.999736060763807E-4</v>
      </c>
      <c r="AH388">
        <f t="shared" si="129"/>
        <v>164.98567558120638</v>
      </c>
      <c r="AI388">
        <f t="shared" si="130"/>
        <v>167.55287374669069</v>
      </c>
      <c r="AJ388">
        <f t="shared" si="133"/>
        <v>14890.084994588573</v>
      </c>
    </row>
    <row r="389" spans="1:36" x14ac:dyDescent="0.35">
      <c r="A389">
        <v>1373.3476559999999</v>
      </c>
      <c r="B389">
        <f t="shared" si="113"/>
        <v>14602.299478861296</v>
      </c>
      <c r="C389">
        <f t="shared" si="114"/>
        <v>0.48581386108203545</v>
      </c>
      <c r="D389">
        <f t="shared" si="115"/>
        <v>0.17937230328283435</v>
      </c>
      <c r="E389">
        <f t="shared" si="116"/>
        <v>1.7993459331333159</v>
      </c>
      <c r="F389">
        <f t="shared" si="117"/>
        <v>3.7161245505903836E-4</v>
      </c>
      <c r="G389">
        <f t="shared" si="118"/>
        <v>5.9705360741391127</v>
      </c>
      <c r="H389">
        <f t="shared" si="119"/>
        <v>7.4496931743746602E-4</v>
      </c>
      <c r="I389">
        <f t="shared" si="120"/>
        <v>2.8798183271499587E-20</v>
      </c>
      <c r="J389">
        <f t="shared" si="121"/>
        <v>7.4225758181983475E-11</v>
      </c>
      <c r="K389">
        <f t="shared" si="131"/>
        <v>14610.73566361478</v>
      </c>
      <c r="L389">
        <v>14754.201633000001</v>
      </c>
      <c r="M389">
        <f t="shared" si="132"/>
        <v>-143.46596938522089</v>
      </c>
      <c r="Z389">
        <v>1634</v>
      </c>
      <c r="AA389">
        <f t="shared" si="122"/>
        <v>97.327546989681608</v>
      </c>
      <c r="AB389">
        <f t="shared" si="123"/>
        <v>13858.193469154854</v>
      </c>
      <c r="AC389">
        <f t="shared" si="124"/>
        <v>2.7745824483032982E-11</v>
      </c>
      <c r="AD389">
        <f t="shared" si="125"/>
        <v>2.8741113759031773E-16</v>
      </c>
      <c r="AE389">
        <f t="shared" si="126"/>
        <v>2.4387103849532994E-65</v>
      </c>
      <c r="AF389">
        <f t="shared" si="127"/>
        <v>1.7922530469471945E-8</v>
      </c>
      <c r="AG389">
        <f t="shared" si="128"/>
        <v>1.2058435936068067E-4</v>
      </c>
      <c r="AH389">
        <f t="shared" si="129"/>
        <v>136.33356291992689</v>
      </c>
      <c r="AI389">
        <f t="shared" si="130"/>
        <v>184.44138242439161</v>
      </c>
      <c r="AJ389">
        <f t="shared" si="133"/>
        <v>14276.296082091163</v>
      </c>
    </row>
    <row r="390" spans="1:36" x14ac:dyDescent="0.35">
      <c r="A390">
        <v>1374.5898440000001</v>
      </c>
      <c r="B390">
        <f t="shared" si="113"/>
        <v>14579.764319935861</v>
      </c>
      <c r="C390">
        <f t="shared" si="114"/>
        <v>0.54999695632222967</v>
      </c>
      <c r="D390">
        <f t="shared" si="115"/>
        <v>0.16637272742262507</v>
      </c>
      <c r="E390">
        <f t="shared" si="116"/>
        <v>1.6246691465470069</v>
      </c>
      <c r="F390">
        <f t="shared" si="117"/>
        <v>2.7146625871818695E-4</v>
      </c>
      <c r="G390">
        <f t="shared" si="118"/>
        <v>7.0915204464394082</v>
      </c>
      <c r="H390">
        <f t="shared" si="119"/>
        <v>1.0033032516933373E-3</v>
      </c>
      <c r="I390">
        <f t="shared" si="120"/>
        <v>5.2223616450146275E-20</v>
      </c>
      <c r="J390">
        <f t="shared" si="121"/>
        <v>9.1810530370173379E-11</v>
      </c>
      <c r="K390">
        <f t="shared" si="131"/>
        <v>14589.198153982195</v>
      </c>
      <c r="L390">
        <v>14731.989924</v>
      </c>
      <c r="M390">
        <f t="shared" si="132"/>
        <v>-142.79177001780408</v>
      </c>
      <c r="Z390">
        <v>1636</v>
      </c>
      <c r="AA390">
        <f t="shared" si="122"/>
        <v>90.307649381738088</v>
      </c>
      <c r="AB390">
        <f t="shared" si="123"/>
        <v>13263.346835044902</v>
      </c>
      <c r="AC390">
        <f t="shared" si="124"/>
        <v>2.2129231596910918E-11</v>
      </c>
      <c r="AD390">
        <f t="shared" si="125"/>
        <v>1.9358442823604272E-16</v>
      </c>
      <c r="AE390">
        <f t="shared" si="126"/>
        <v>4.6204921642432331E-66</v>
      </c>
      <c r="AF390">
        <f t="shared" si="127"/>
        <v>9.9994414101812872E-9</v>
      </c>
      <c r="AG390">
        <f t="shared" si="128"/>
        <v>7.2161540917335597E-5</v>
      </c>
      <c r="AH390">
        <f t="shared" si="129"/>
        <v>111.66219118140191</v>
      </c>
      <c r="AI390">
        <f t="shared" si="130"/>
        <v>202.64644313528947</v>
      </c>
      <c r="AJ390">
        <f t="shared" si="133"/>
        <v>13667.963190914894</v>
      </c>
    </row>
    <row r="391" spans="1:36" x14ac:dyDescent="0.35">
      <c r="A391">
        <v>1375.830078</v>
      </c>
      <c r="B391">
        <f t="shared" si="113"/>
        <v>14554.193035331127</v>
      </c>
      <c r="C391">
        <f t="shared" si="114"/>
        <v>0.62209093002623161</v>
      </c>
      <c r="D391">
        <f t="shared" si="115"/>
        <v>0.15428572635011634</v>
      </c>
      <c r="E391">
        <f t="shared" si="116"/>
        <v>1.4661872048697346</v>
      </c>
      <c r="F391">
        <f t="shared" si="117"/>
        <v>1.9773023599515698E-4</v>
      </c>
      <c r="G391">
        <f t="shared" si="118"/>
        <v>8.3993526710676978</v>
      </c>
      <c r="H391">
        <f t="shared" si="119"/>
        <v>1.3466394434820063E-3</v>
      </c>
      <c r="I391">
        <f t="shared" si="120"/>
        <v>9.4292960936646531E-20</v>
      </c>
      <c r="J391">
        <f t="shared" si="121"/>
        <v>1.1344027350311678E-10</v>
      </c>
      <c r="K391">
        <f t="shared" si="131"/>
        <v>14564.836496233233</v>
      </c>
      <c r="L391">
        <v>14706.888831</v>
      </c>
      <c r="M391">
        <f t="shared" si="132"/>
        <v>-142.05233476676767</v>
      </c>
      <c r="Z391">
        <v>1638</v>
      </c>
      <c r="AA391">
        <f t="shared" si="122"/>
        <v>83.747620164191488</v>
      </c>
      <c r="AB391">
        <f t="shared" si="123"/>
        <v>12670.356833419984</v>
      </c>
      <c r="AC391">
        <f t="shared" si="124"/>
        <v>1.7635405730265951E-11</v>
      </c>
      <c r="AD391">
        <f t="shared" si="125"/>
        <v>1.3015753434428072E-16</v>
      </c>
      <c r="AE391">
        <f t="shared" si="126"/>
        <v>8.6768694763803712E-67</v>
      </c>
      <c r="AF391">
        <f t="shared" si="127"/>
        <v>5.5422818699567669E-9</v>
      </c>
      <c r="AG391">
        <f t="shared" si="128"/>
        <v>4.2856542634602139E-5</v>
      </c>
      <c r="AH391">
        <f t="shared" si="129"/>
        <v>90.647602726089673</v>
      </c>
      <c r="AI391">
        <f t="shared" si="130"/>
        <v>222.22541762093772</v>
      </c>
      <c r="AJ391">
        <f t="shared" si="133"/>
        <v>13066.977516793306</v>
      </c>
    </row>
    <row r="392" spans="1:36" x14ac:dyDescent="0.35">
      <c r="A392">
        <v>1377.0722659999999</v>
      </c>
      <c r="B392">
        <f t="shared" si="113"/>
        <v>14525.521382796333</v>
      </c>
      <c r="C392">
        <f t="shared" si="114"/>
        <v>0.7032653352234568</v>
      </c>
      <c r="D392">
        <f t="shared" si="115"/>
        <v>0.14301546694828501</v>
      </c>
      <c r="E392">
        <f t="shared" si="116"/>
        <v>1.3220494043882656</v>
      </c>
      <c r="F392">
        <f t="shared" si="117"/>
        <v>1.4345914157628148E-4</v>
      </c>
      <c r="G392">
        <f t="shared" si="118"/>
        <v>9.9257725469557254</v>
      </c>
      <c r="H392">
        <f t="shared" si="119"/>
        <v>1.8030114300415323E-3</v>
      </c>
      <c r="I392">
        <f t="shared" si="120"/>
        <v>1.6982853853533178E-19</v>
      </c>
      <c r="J392">
        <f t="shared" si="121"/>
        <v>1.4010977884356128E-10</v>
      </c>
      <c r="K392">
        <f t="shared" si="131"/>
        <v>14537.617432020561</v>
      </c>
      <c r="L392">
        <v>14678.864033</v>
      </c>
      <c r="M392">
        <f t="shared" si="132"/>
        <v>-141.24660097943888</v>
      </c>
      <c r="Z392">
        <v>1640</v>
      </c>
      <c r="AA392">
        <f t="shared" si="122"/>
        <v>77.621063201126887</v>
      </c>
      <c r="AB392">
        <f t="shared" si="123"/>
        <v>12081.303054754326</v>
      </c>
      <c r="AC392">
        <f t="shared" si="124"/>
        <v>1.4042841690125882E-11</v>
      </c>
      <c r="AD392">
        <f t="shared" si="125"/>
        <v>8.735751511375465E-17</v>
      </c>
      <c r="AE392">
        <f t="shared" si="126"/>
        <v>1.6150452955308127E-67</v>
      </c>
      <c r="AF392">
        <f t="shared" si="127"/>
        <v>3.0516725793267461E-9</v>
      </c>
      <c r="AG392">
        <f t="shared" si="128"/>
        <v>2.5259513511582933E-5</v>
      </c>
      <c r="AH392">
        <f t="shared" si="129"/>
        <v>72.937910318240924</v>
      </c>
      <c r="AI392">
        <f t="shared" si="130"/>
        <v>243.23306119841496</v>
      </c>
      <c r="AJ392">
        <f t="shared" si="133"/>
        <v>12475.095114734686</v>
      </c>
    </row>
    <row r="393" spans="1:36" x14ac:dyDescent="0.35">
      <c r="A393">
        <v>1378.314453</v>
      </c>
      <c r="B393">
        <f t="shared" si="113"/>
        <v>14493.805545335654</v>
      </c>
      <c r="C393">
        <f t="shared" si="114"/>
        <v>0.79445946373328091</v>
      </c>
      <c r="D393">
        <f t="shared" si="115"/>
        <v>0.13252732799056488</v>
      </c>
      <c r="E393">
        <f t="shared" si="116"/>
        <v>1.1912687373327224</v>
      </c>
      <c r="F393">
        <f t="shared" si="117"/>
        <v>1.0372825914757278E-4</v>
      </c>
      <c r="G393">
        <f t="shared" si="118"/>
        <v>11.699791707477219</v>
      </c>
      <c r="H393">
        <f t="shared" si="119"/>
        <v>2.4069728065036844E-3</v>
      </c>
      <c r="I393">
        <f t="shared" si="120"/>
        <v>3.0482843164658828E-19</v>
      </c>
      <c r="J393">
        <f t="shared" si="121"/>
        <v>1.7292228695992531E-10</v>
      </c>
      <c r="K393">
        <f t="shared" si="131"/>
        <v>14507.626103273427</v>
      </c>
      <c r="L393">
        <v>14648.003252</v>
      </c>
      <c r="M393">
        <f t="shared" si="132"/>
        <v>-140.37714872657307</v>
      </c>
      <c r="Z393">
        <v>1642</v>
      </c>
      <c r="AA393">
        <f t="shared" si="122"/>
        <v>71.902812056892259</v>
      </c>
      <c r="AB393">
        <f t="shared" si="123"/>
        <v>11498.148787030568</v>
      </c>
      <c r="AC393">
        <f t="shared" si="124"/>
        <v>1.1173132950290543E-11</v>
      </c>
      <c r="AD393">
        <f t="shared" si="125"/>
        <v>5.8527947938614514E-17</v>
      </c>
      <c r="AE393">
        <f t="shared" si="126"/>
        <v>2.9795670685888573E-68</v>
      </c>
      <c r="AF393">
        <f t="shared" si="127"/>
        <v>1.669258967404341E-9</v>
      </c>
      <c r="AG393">
        <f t="shared" si="128"/>
        <v>1.4775063207119235E-5</v>
      </c>
      <c r="AH393">
        <f t="shared" si="129"/>
        <v>58.169740445328607</v>
      </c>
      <c r="AI393">
        <f t="shared" si="130"/>
        <v>265.72083542806331</v>
      </c>
      <c r="AJ393">
        <f t="shared" si="133"/>
        <v>11893.942189737596</v>
      </c>
    </row>
    <row r="394" spans="1:36" x14ac:dyDescent="0.35">
      <c r="A394">
        <v>1379.5546879999999</v>
      </c>
      <c r="B394">
        <f t="shared" si="113"/>
        <v>14459.122652265289</v>
      </c>
      <c r="C394">
        <f t="shared" si="114"/>
        <v>0.89666255485946833</v>
      </c>
      <c r="D394">
        <f t="shared" si="115"/>
        <v>0.12278500145473588</v>
      </c>
      <c r="E394">
        <f t="shared" si="116"/>
        <v>1.0728706246376754</v>
      </c>
      <c r="F394">
        <f t="shared" si="117"/>
        <v>7.4783255042810552E-5</v>
      </c>
      <c r="G394">
        <f t="shared" si="118"/>
        <v>13.752374487168026</v>
      </c>
      <c r="H394">
        <f t="shared" si="119"/>
        <v>3.2023985216832608E-3</v>
      </c>
      <c r="I394">
        <f t="shared" si="120"/>
        <v>5.4477625263772555E-19</v>
      </c>
      <c r="J394">
        <f t="shared" si="121"/>
        <v>2.1319256659941897E-10</v>
      </c>
      <c r="K394">
        <f t="shared" si="131"/>
        <v>14474.970622115399</v>
      </c>
      <c r="L394">
        <v>14614.417767999999</v>
      </c>
      <c r="M394">
        <f t="shared" si="132"/>
        <v>-139.4471458846001</v>
      </c>
      <c r="Z394">
        <v>1644</v>
      </c>
      <c r="AA394">
        <f t="shared" si="122"/>
        <v>66.568893784707157</v>
      </c>
      <c r="AB394">
        <f t="shared" si="123"/>
        <v>10922.732121665136</v>
      </c>
      <c r="AC394">
        <f t="shared" si="124"/>
        <v>8.8827073798483616E-12</v>
      </c>
      <c r="AD394">
        <f t="shared" si="125"/>
        <v>3.9143385891022707E-17</v>
      </c>
      <c r="AE394">
        <f t="shared" si="126"/>
        <v>5.4483931752334815E-69</v>
      </c>
      <c r="AF394">
        <f t="shared" si="127"/>
        <v>9.0708076410370693E-10</v>
      </c>
      <c r="AG394">
        <f t="shared" si="128"/>
        <v>8.5768976735256961E-6</v>
      </c>
      <c r="AH394">
        <f t="shared" si="129"/>
        <v>45.981988812708536</v>
      </c>
      <c r="AI394">
        <f t="shared" si="130"/>
        <v>289.73618787761393</v>
      </c>
      <c r="AJ394">
        <f t="shared" si="133"/>
        <v>11325.019200717979</v>
      </c>
    </row>
    <row r="395" spans="1:36" x14ac:dyDescent="0.35">
      <c r="A395">
        <v>1380.796875</v>
      </c>
      <c r="B395">
        <f t="shared" si="113"/>
        <v>14421.385589824167</v>
      </c>
      <c r="C395">
        <f t="shared" si="114"/>
        <v>1.0114781912532542</v>
      </c>
      <c r="D395">
        <f t="shared" si="115"/>
        <v>0.11370989563662423</v>
      </c>
      <c r="E395">
        <f t="shared" si="116"/>
        <v>0.96542248167789113</v>
      </c>
      <c r="F395">
        <f t="shared" si="117"/>
        <v>5.3703522822089987E-5</v>
      </c>
      <c r="G395">
        <f t="shared" si="118"/>
        <v>16.128128401845231</v>
      </c>
      <c r="H395">
        <f t="shared" si="119"/>
        <v>4.2501220108060005E-3</v>
      </c>
      <c r="I395">
        <f t="shared" si="120"/>
        <v>9.711638690883692E-19</v>
      </c>
      <c r="J395">
        <f t="shared" si="121"/>
        <v>2.6273498768345627E-10</v>
      </c>
      <c r="K395">
        <f t="shared" si="131"/>
        <v>14439.608632620377</v>
      </c>
      <c r="L395">
        <v>14578.064129</v>
      </c>
      <c r="M395">
        <f t="shared" si="132"/>
        <v>-138.45549637962358</v>
      </c>
      <c r="Z395">
        <v>1646</v>
      </c>
      <c r="AA395">
        <f t="shared" si="122"/>
        <v>61.596492188570991</v>
      </c>
      <c r="AB395">
        <f t="shared" si="123"/>
        <v>10356.758619331453</v>
      </c>
      <c r="AC395">
        <f t="shared" si="124"/>
        <v>7.0561233945149597E-12</v>
      </c>
      <c r="AD395">
        <f t="shared" si="125"/>
        <v>2.6132776093643545E-17</v>
      </c>
      <c r="AE395">
        <f t="shared" si="126"/>
        <v>9.8748505358855546E-70</v>
      </c>
      <c r="AF395">
        <f t="shared" si="127"/>
        <v>4.8967130301934957E-10</v>
      </c>
      <c r="AG395">
        <f t="shared" si="128"/>
        <v>4.9411453103272726E-6</v>
      </c>
      <c r="AH395">
        <f t="shared" si="129"/>
        <v>36.026758885093194</v>
      </c>
      <c r="AI395">
        <f t="shared" si="130"/>
        <v>315.32180445760127</v>
      </c>
      <c r="AJ395">
        <f t="shared" si="133"/>
        <v>10769.703679804359</v>
      </c>
    </row>
    <row r="396" spans="1:36" x14ac:dyDescent="0.35">
      <c r="A396">
        <v>1382.0371090000001</v>
      </c>
      <c r="B396">
        <f t="shared" si="113"/>
        <v>14380.736868859949</v>
      </c>
      <c r="C396">
        <f t="shared" si="114"/>
        <v>1.1399602619539961</v>
      </c>
      <c r="D396">
        <f t="shared" si="115"/>
        <v>0.10528562926030256</v>
      </c>
      <c r="E396">
        <f t="shared" si="116"/>
        <v>0.8682883598547223</v>
      </c>
      <c r="F396">
        <f t="shared" si="117"/>
        <v>3.8454253527126804E-5</v>
      </c>
      <c r="G396">
        <f t="shared" si="118"/>
        <v>18.861638552756812</v>
      </c>
      <c r="H396">
        <f t="shared" si="119"/>
        <v>5.6216371755022166E-3</v>
      </c>
      <c r="I396">
        <f t="shared" si="120"/>
        <v>1.7238093414285367E-18</v>
      </c>
      <c r="J396">
        <f t="shared" si="121"/>
        <v>3.2344709505316464E-10</v>
      </c>
      <c r="K396">
        <f t="shared" si="131"/>
        <v>14401.717701755526</v>
      </c>
      <c r="L396">
        <v>14539.125011</v>
      </c>
      <c r="M396">
        <f t="shared" si="132"/>
        <v>-137.40730924447416</v>
      </c>
      <c r="Z396">
        <v>1648</v>
      </c>
      <c r="AA396">
        <f t="shared" si="122"/>
        <v>56.96391071486569</v>
      </c>
      <c r="AB396">
        <f t="shared" si="123"/>
        <v>9801.7955404487129</v>
      </c>
      <c r="AC396">
        <f t="shared" si="124"/>
        <v>5.600636685336043E-12</v>
      </c>
      <c r="AD396">
        <f t="shared" si="125"/>
        <v>1.7415853864440522E-17</v>
      </c>
      <c r="AE396">
        <f t="shared" si="126"/>
        <v>1.7739420875939665E-70</v>
      </c>
      <c r="AF396">
        <f t="shared" si="127"/>
        <v>2.6260307404039113E-10</v>
      </c>
      <c r="AG396">
        <f t="shared" si="128"/>
        <v>2.8250200785455335E-6</v>
      </c>
      <c r="AH396">
        <f t="shared" si="129"/>
        <v>27.977535182542798</v>
      </c>
      <c r="AI396">
        <f t="shared" si="130"/>
        <v>342.5148406952394</v>
      </c>
      <c r="AJ396">
        <f t="shared" si="133"/>
        <v>10229.251829866647</v>
      </c>
    </row>
    <row r="397" spans="1:36" x14ac:dyDescent="0.35">
      <c r="A397">
        <v>1383.2773440000001</v>
      </c>
      <c r="B397">
        <f t="shared" si="113"/>
        <v>14337.145148830123</v>
      </c>
      <c r="C397">
        <f t="shared" si="114"/>
        <v>1.2838407577746529</v>
      </c>
      <c r="D397">
        <f t="shared" si="115"/>
        <v>9.7455303393225765E-2</v>
      </c>
      <c r="E397">
        <f t="shared" si="116"/>
        <v>0.78039631026646294</v>
      </c>
      <c r="F397">
        <f t="shared" si="117"/>
        <v>2.7441266622430562E-5</v>
      </c>
      <c r="G397">
        <f t="shared" si="118"/>
        <v>22.002587457698848</v>
      </c>
      <c r="H397">
        <f t="shared" si="119"/>
        <v>7.414023956058809E-3</v>
      </c>
      <c r="I397">
        <f t="shared" si="120"/>
        <v>3.0493299489029362E-18</v>
      </c>
      <c r="J397">
        <f t="shared" si="121"/>
        <v>3.9789738719010814E-10</v>
      </c>
      <c r="K397">
        <f t="shared" si="131"/>
        <v>14361.316870124878</v>
      </c>
      <c r="L397">
        <v>14497.620070000001</v>
      </c>
      <c r="M397">
        <f t="shared" si="132"/>
        <v>-136.30319987512303</v>
      </c>
      <c r="Z397">
        <v>1650</v>
      </c>
      <c r="AA397">
        <f t="shared" si="122"/>
        <v>52.650535119868991</v>
      </c>
      <c r="AB397">
        <f t="shared" si="123"/>
        <v>9259.267624975033</v>
      </c>
      <c r="AC397">
        <f t="shared" si="124"/>
        <v>4.4418005859421296E-12</v>
      </c>
      <c r="AD397">
        <f t="shared" si="125"/>
        <v>1.158606772318704E-17</v>
      </c>
      <c r="AE397">
        <f t="shared" si="126"/>
        <v>3.1586038505678635E-71</v>
      </c>
      <c r="AF397">
        <f t="shared" si="127"/>
        <v>1.3990441337895386E-10</v>
      </c>
      <c r="AG397">
        <f t="shared" si="128"/>
        <v>1.6029204426359773E-6</v>
      </c>
      <c r="AH397">
        <f t="shared" si="129"/>
        <v>21.534784206461943</v>
      </c>
      <c r="AI397">
        <f t="shared" si="130"/>
        <v>371.34613918759834</v>
      </c>
      <c r="AJ397">
        <f t="shared" si="133"/>
        <v>9704.7990850920269</v>
      </c>
    </row>
    <row r="398" spans="1:36" x14ac:dyDescent="0.35">
      <c r="A398">
        <v>1384.517578</v>
      </c>
      <c r="B398">
        <f t="shared" si="113"/>
        <v>14290.637981491862</v>
      </c>
      <c r="C398">
        <f t="shared" si="114"/>
        <v>1.4448434040355258</v>
      </c>
      <c r="D398">
        <f t="shared" si="115"/>
        <v>9.0179424044255427E-2</v>
      </c>
      <c r="E398">
        <f t="shared" si="116"/>
        <v>0.70092438281632041</v>
      </c>
      <c r="F398">
        <f t="shared" si="117"/>
        <v>1.9515618344219762E-5</v>
      </c>
      <c r="G398">
        <f t="shared" si="118"/>
        <v>25.601586435705521</v>
      </c>
      <c r="H398">
        <f t="shared" si="119"/>
        <v>9.7493288901441457E-3</v>
      </c>
      <c r="I398">
        <f t="shared" si="120"/>
        <v>5.375732938498041E-18</v>
      </c>
      <c r="J398">
        <f t="shared" si="121"/>
        <v>4.89126578384298E-10</v>
      </c>
      <c r="K398">
        <f t="shared" si="131"/>
        <v>14318.48528398346</v>
      </c>
      <c r="L398">
        <v>14453.630702</v>
      </c>
      <c r="M398">
        <f t="shared" si="132"/>
        <v>-135.14541801654013</v>
      </c>
      <c r="Z398">
        <v>1652</v>
      </c>
      <c r="AA398">
        <f t="shared" si="122"/>
        <v>48.636796049353521</v>
      </c>
      <c r="AB398">
        <f t="shared" si="123"/>
        <v>8730.4543872439735</v>
      </c>
      <c r="AC398">
        <f t="shared" si="124"/>
        <v>3.5199065677408206E-12</v>
      </c>
      <c r="AD398">
        <f t="shared" si="125"/>
        <v>7.6941282283840728E-18</v>
      </c>
      <c r="AE398">
        <f t="shared" si="126"/>
        <v>5.5743944849819808E-72</v>
      </c>
      <c r="AF398">
        <f t="shared" si="127"/>
        <v>7.4045638194551621E-11</v>
      </c>
      <c r="AG398">
        <f t="shared" si="128"/>
        <v>9.0260744679187337E-7</v>
      </c>
      <c r="AH398">
        <f t="shared" si="129"/>
        <v>16.429275560094261</v>
      </c>
      <c r="AI398">
        <f t="shared" si="130"/>
        <v>401.83944131268743</v>
      </c>
      <c r="AJ398">
        <f t="shared" si="133"/>
        <v>9197.3599010687958</v>
      </c>
    </row>
    <row r="399" spans="1:36" x14ac:dyDescent="0.35">
      <c r="A399">
        <v>1385.7578129999999</v>
      </c>
      <c r="B399">
        <f t="shared" si="113"/>
        <v>14241.244549029989</v>
      </c>
      <c r="C399">
        <f t="shared" si="114"/>
        <v>1.6248701376155543</v>
      </c>
      <c r="D399">
        <f t="shared" si="115"/>
        <v>8.3420921121224373E-2</v>
      </c>
      <c r="E399">
        <f t="shared" si="116"/>
        <v>0.62911752799810428</v>
      </c>
      <c r="F399">
        <f t="shared" si="117"/>
        <v>1.3831797907153247E-5</v>
      </c>
      <c r="G399">
        <f t="shared" si="118"/>
        <v>29.713847477344128</v>
      </c>
      <c r="H399">
        <f t="shared" si="119"/>
        <v>1.2782777028958262E-2</v>
      </c>
      <c r="I399">
        <f t="shared" si="120"/>
        <v>9.4447273452883496E-18</v>
      </c>
      <c r="J399">
        <f t="shared" si="121"/>
        <v>6.008332032019333E-10</v>
      </c>
      <c r="K399">
        <f t="shared" si="131"/>
        <v>14273.308601703493</v>
      </c>
      <c r="L399">
        <v>14407.244901</v>
      </c>
      <c r="M399">
        <f t="shared" si="132"/>
        <v>-133.93629929650706</v>
      </c>
      <c r="Z399">
        <v>1654</v>
      </c>
      <c r="AA399">
        <f t="shared" si="122"/>
        <v>44.904131656569298</v>
      </c>
      <c r="AB399">
        <f t="shared" si="123"/>
        <v>8216.4888741586037</v>
      </c>
      <c r="AC399">
        <f t="shared" si="124"/>
        <v>2.7871069664554453E-12</v>
      </c>
      <c r="AD399">
        <f t="shared" si="125"/>
        <v>5.1005245628817424E-18</v>
      </c>
      <c r="AE399">
        <f t="shared" si="126"/>
        <v>9.7509528002505669E-73</v>
      </c>
      <c r="AF399">
        <f t="shared" si="127"/>
        <v>3.8931756919629052E-11</v>
      </c>
      <c r="AG399">
        <f t="shared" si="128"/>
        <v>5.0440847241767514E-7</v>
      </c>
      <c r="AH399">
        <f t="shared" si="129"/>
        <v>12.423475836545846</v>
      </c>
      <c r="AI399">
        <f t="shared" si="130"/>
        <v>434.01060206081144</v>
      </c>
      <c r="AJ399">
        <f t="shared" si="133"/>
        <v>8707.8270842169786</v>
      </c>
    </row>
    <row r="400" spans="1:36" x14ac:dyDescent="0.35">
      <c r="A400">
        <v>1386.9960940000001</v>
      </c>
      <c r="B400">
        <f t="shared" si="113"/>
        <v>14189.080436923567</v>
      </c>
      <c r="C400">
        <f t="shared" si="114"/>
        <v>1.8256820216452974</v>
      </c>
      <c r="D400">
        <f t="shared" si="115"/>
        <v>7.7154577421609083E-2</v>
      </c>
      <c r="E400">
        <f t="shared" si="116"/>
        <v>0.56438017264755758</v>
      </c>
      <c r="F400">
        <f t="shared" si="117"/>
        <v>9.7753490178547973E-6</v>
      </c>
      <c r="G400">
        <f t="shared" si="118"/>
        <v>34.391444446157564</v>
      </c>
      <c r="H400">
        <f t="shared" si="119"/>
        <v>1.6704097117306308E-2</v>
      </c>
      <c r="I400">
        <f t="shared" si="120"/>
        <v>1.6522559748438885E-17</v>
      </c>
      <c r="J400">
        <f t="shared" si="121"/>
        <v>7.3727415069296659E-10</v>
      </c>
      <c r="K400">
        <f t="shared" si="131"/>
        <v>14225.955812014641</v>
      </c>
      <c r="L400">
        <v>14358.636062</v>
      </c>
      <c r="M400">
        <f t="shared" si="132"/>
        <v>-132.68024998535839</v>
      </c>
      <c r="Z400">
        <v>1656</v>
      </c>
      <c r="AA400">
        <f t="shared" si="122"/>
        <v>41.434950375237072</v>
      </c>
      <c r="AB400">
        <f t="shared" si="123"/>
        <v>7718.3578193144813</v>
      </c>
      <c r="AC400">
        <f t="shared" si="124"/>
        <v>2.2050912216272564E-12</v>
      </c>
      <c r="AD400">
        <f t="shared" si="125"/>
        <v>3.3752219225688845E-18</v>
      </c>
      <c r="AE400">
        <f t="shared" si="126"/>
        <v>1.6906091890607386E-73</v>
      </c>
      <c r="AF400">
        <f t="shared" si="127"/>
        <v>2.0335037712978915E-11</v>
      </c>
      <c r="AG400">
        <f t="shared" si="128"/>
        <v>2.7974501030910011E-7</v>
      </c>
      <c r="AH400">
        <f t="shared" si="129"/>
        <v>9.31139266570095</v>
      </c>
      <c r="AI400">
        <f t="shared" si="130"/>
        <v>467.86681755964662</v>
      </c>
      <c r="AJ400">
        <f t="shared" si="133"/>
        <v>8236.970980194832</v>
      </c>
    </row>
    <row r="401" spans="1:36" x14ac:dyDescent="0.35">
      <c r="A401">
        <v>1388.236328</v>
      </c>
      <c r="B401">
        <f t="shared" si="113"/>
        <v>14134.013731944895</v>
      </c>
      <c r="C401">
        <f t="shared" si="114"/>
        <v>2.0502173187331461</v>
      </c>
      <c r="D401">
        <f t="shared" si="115"/>
        <v>7.1328091331768276E-2</v>
      </c>
      <c r="E401">
        <f t="shared" si="116"/>
        <v>0.50587388247906573</v>
      </c>
      <c r="F401">
        <f t="shared" si="117"/>
        <v>6.8812541506178152E-6</v>
      </c>
      <c r="G401">
        <f t="shared" si="118"/>
        <v>39.713831327537285</v>
      </c>
      <c r="H401">
        <f t="shared" si="119"/>
        <v>2.1773824905866958E-2</v>
      </c>
      <c r="I401">
        <f t="shared" si="120"/>
        <v>2.8831534682686148E-17</v>
      </c>
      <c r="J401">
        <f t="shared" si="121"/>
        <v>9.0432997951117414E-10</v>
      </c>
      <c r="K401">
        <f t="shared" si="131"/>
        <v>14176.376763272039</v>
      </c>
      <c r="L401">
        <v>14307.752467</v>
      </c>
      <c r="M401">
        <f t="shared" si="132"/>
        <v>-131.37570372796108</v>
      </c>
      <c r="Z401">
        <v>1658</v>
      </c>
      <c r="AA401">
        <f t="shared" si="122"/>
        <v>38.21259395474344</v>
      </c>
      <c r="AB401">
        <f t="shared" si="123"/>
        <v>7236.9031117264576</v>
      </c>
      <c r="AC401">
        <f t="shared" si="124"/>
        <v>1.7432107934898324E-12</v>
      </c>
      <c r="AD401">
        <f t="shared" si="125"/>
        <v>2.2295739903043529E-18</v>
      </c>
      <c r="AE401">
        <f t="shared" si="126"/>
        <v>2.9052680776511263E-74</v>
      </c>
      <c r="AF401">
        <f t="shared" si="127"/>
        <v>1.0551699582382233E-11</v>
      </c>
      <c r="AG401">
        <f t="shared" si="128"/>
        <v>1.5397096830980239E-7</v>
      </c>
      <c r="AH401">
        <f t="shared" si="129"/>
        <v>6.9172421518897753</v>
      </c>
      <c r="AI401">
        <f t="shared" si="130"/>
        <v>503.40587548607522</v>
      </c>
      <c r="AJ401">
        <f t="shared" si="133"/>
        <v>7785.4388234731496</v>
      </c>
    </row>
    <row r="402" spans="1:36" x14ac:dyDescent="0.35">
      <c r="A402">
        <v>1389.4746090000001</v>
      </c>
      <c r="B402">
        <f t="shared" si="113"/>
        <v>14076.252134878216</v>
      </c>
      <c r="C402">
        <f t="shared" si="114"/>
        <v>2.3002989615051308</v>
      </c>
      <c r="D402">
        <f t="shared" si="115"/>
        <v>6.5929395981391359E-2</v>
      </c>
      <c r="E402">
        <f t="shared" si="116"/>
        <v>0.45320323873274171</v>
      </c>
      <c r="F402">
        <f t="shared" si="117"/>
        <v>4.830196354931195E-6</v>
      </c>
      <c r="G402">
        <f t="shared" si="118"/>
        <v>45.733684351673048</v>
      </c>
      <c r="H402">
        <f t="shared" si="119"/>
        <v>2.8287713173793309E-2</v>
      </c>
      <c r="I402">
        <f t="shared" si="120"/>
        <v>5.0095557761879179E-17</v>
      </c>
      <c r="J402">
        <f t="shared" si="121"/>
        <v>1.1080729204217294E-9</v>
      </c>
      <c r="K402">
        <f t="shared" si="131"/>
        <v>14124.833543370587</v>
      </c>
      <c r="L402">
        <v>14254.862666999999</v>
      </c>
      <c r="M402">
        <f t="shared" si="132"/>
        <v>-130.02912362941242</v>
      </c>
      <c r="Z402">
        <v>1660</v>
      </c>
      <c r="AA402">
        <f t="shared" si="122"/>
        <v>35.221300855553331</v>
      </c>
      <c r="AB402">
        <f t="shared" si="123"/>
        <v>6772.8244859071574</v>
      </c>
      <c r="AC402">
        <f t="shared" si="124"/>
        <v>1.3769674515772245E-12</v>
      </c>
      <c r="AD402">
        <f t="shared" si="125"/>
        <v>1.4701901605864536E-18</v>
      </c>
      <c r="AE402">
        <f t="shared" si="126"/>
        <v>4.9485278100104317E-75</v>
      </c>
      <c r="AF402">
        <f t="shared" si="127"/>
        <v>5.4392160575308907E-12</v>
      </c>
      <c r="AG402">
        <f t="shared" si="128"/>
        <v>8.4103069972001086E-8</v>
      </c>
      <c r="AH402">
        <f t="shared" si="129"/>
        <v>5.0932868172772325</v>
      </c>
      <c r="AI402">
        <f t="shared" si="130"/>
        <v>540.61543906730378</v>
      </c>
      <c r="AJ402">
        <f t="shared" si="133"/>
        <v>7353.7545127314024</v>
      </c>
    </row>
    <row r="403" spans="1:36" x14ac:dyDescent="0.35">
      <c r="A403">
        <v>1390.7148440000001</v>
      </c>
      <c r="B403">
        <f t="shared" si="113"/>
        <v>14015.649378926055</v>
      </c>
      <c r="C403">
        <f t="shared" si="114"/>
        <v>2.5795028078368181</v>
      </c>
      <c r="D403">
        <f t="shared" si="115"/>
        <v>6.0912907544501557E-2</v>
      </c>
      <c r="E403">
        <f t="shared" si="116"/>
        <v>0.40567040963777706</v>
      </c>
      <c r="F403">
        <f t="shared" si="117"/>
        <v>3.3770607495369245E-6</v>
      </c>
      <c r="G403">
        <f t="shared" si="118"/>
        <v>52.54447043093846</v>
      </c>
      <c r="H403">
        <f t="shared" si="119"/>
        <v>3.6658186222338268E-2</v>
      </c>
      <c r="I403">
        <f t="shared" si="120"/>
        <v>8.6821787884304138E-17</v>
      </c>
      <c r="J403">
        <f t="shared" si="121"/>
        <v>1.3571619156298913E-9</v>
      </c>
      <c r="K403">
        <f t="shared" si="131"/>
        <v>14071.276597046653</v>
      </c>
      <c r="L403">
        <v>14199.915127</v>
      </c>
      <c r="M403">
        <f t="shared" si="132"/>
        <v>-128.63852995334673</v>
      </c>
      <c r="Z403">
        <v>1662</v>
      </c>
      <c r="AA403">
        <f t="shared" si="122"/>
        <v>32.446170093969826</v>
      </c>
      <c r="AB403">
        <f t="shared" si="123"/>
        <v>6326.6833301670567</v>
      </c>
      <c r="AC403">
        <f t="shared" si="124"/>
        <v>1.0867955848181763E-12</v>
      </c>
      <c r="AD403">
        <f t="shared" si="125"/>
        <v>9.6773667627551365E-19</v>
      </c>
      <c r="AE403">
        <f t="shared" si="126"/>
        <v>8.3543493962786713E-76</v>
      </c>
      <c r="AF403">
        <f t="shared" si="127"/>
        <v>2.7853941510309139E-12</v>
      </c>
      <c r="AG403">
        <f t="shared" si="128"/>
        <v>4.5591236666611909E-8</v>
      </c>
      <c r="AH403">
        <f t="shared" si="129"/>
        <v>3.7171501405923664</v>
      </c>
      <c r="AI403">
        <f t="shared" si="130"/>
        <v>579.47237575522786</v>
      </c>
      <c r="AJ403">
        <f t="shared" si="133"/>
        <v>6942.3190262024418</v>
      </c>
    </row>
    <row r="404" spans="1:36" x14ac:dyDescent="0.35">
      <c r="A404">
        <v>1391.953125</v>
      </c>
      <c r="B404">
        <f t="shared" si="113"/>
        <v>13952.433932257798</v>
      </c>
      <c r="C404">
        <f t="shared" si="114"/>
        <v>2.8900030034170334</v>
      </c>
      <c r="D404">
        <f t="shared" si="115"/>
        <v>5.6267756848048855E-2</v>
      </c>
      <c r="E404">
        <f t="shared" si="116"/>
        <v>0.36294002202411202</v>
      </c>
      <c r="F404">
        <f t="shared" si="117"/>
        <v>2.3543965339787236E-6</v>
      </c>
      <c r="G404">
        <f t="shared" si="118"/>
        <v>60.203854530933825</v>
      </c>
      <c r="H404">
        <f t="shared" si="119"/>
        <v>4.7347756606062219E-2</v>
      </c>
      <c r="I404">
        <f t="shared" si="120"/>
        <v>1.49831707912801E-16</v>
      </c>
      <c r="J404">
        <f t="shared" si="121"/>
        <v>1.660502015709546E-9</v>
      </c>
      <c r="K404">
        <f t="shared" si="131"/>
        <v>14015.994347683683</v>
      </c>
      <c r="L404">
        <v>14143.204769</v>
      </c>
      <c r="M404">
        <f t="shared" si="132"/>
        <v>-127.21042131631657</v>
      </c>
      <c r="Z404">
        <v>1664</v>
      </c>
      <c r="AA404">
        <f t="shared" si="122"/>
        <v>29.873125616788013</v>
      </c>
      <c r="AB404">
        <f t="shared" si="123"/>
        <v>5898.907502215362</v>
      </c>
      <c r="AC404">
        <f t="shared" si="124"/>
        <v>8.5708220567265709E-13</v>
      </c>
      <c r="AD404">
        <f t="shared" si="125"/>
        <v>6.3587676465870791E-19</v>
      </c>
      <c r="AE404">
        <f t="shared" si="126"/>
        <v>1.3979642635489921E-76</v>
      </c>
      <c r="AF404">
        <f t="shared" si="127"/>
        <v>1.4170117939704039E-12</v>
      </c>
      <c r="AG404">
        <f t="shared" si="128"/>
        <v>2.4527168359960256E-8</v>
      </c>
      <c r="AH404">
        <f t="shared" si="129"/>
        <v>2.6888643256369162</v>
      </c>
      <c r="AI404">
        <f t="shared" si="130"/>
        <v>619.94214189452407</v>
      </c>
      <c r="AJ404">
        <f t="shared" si="133"/>
        <v>6551.4116340768414</v>
      </c>
    </row>
    <row r="405" spans="1:36" x14ac:dyDescent="0.35">
      <c r="A405">
        <v>1393.1914059999999</v>
      </c>
      <c r="B405">
        <f t="shared" si="113"/>
        <v>13886.551486248123</v>
      </c>
      <c r="C405">
        <f t="shared" si="114"/>
        <v>3.2355624026504639</v>
      </c>
      <c r="D405">
        <f t="shared" si="115"/>
        <v>5.1960804757826377E-2</v>
      </c>
      <c r="E405">
        <f t="shared" si="116"/>
        <v>0.32449052199630674</v>
      </c>
      <c r="F405">
        <f t="shared" si="117"/>
        <v>1.6358492763210866E-6</v>
      </c>
      <c r="G405">
        <f t="shared" si="118"/>
        <v>68.805614800366016</v>
      </c>
      <c r="H405">
        <f t="shared" si="119"/>
        <v>6.0976360466148939E-2</v>
      </c>
      <c r="I405">
        <f t="shared" si="120"/>
        <v>2.5769243844130912E-16</v>
      </c>
      <c r="J405">
        <f t="shared" si="121"/>
        <v>2.0301613943382419E-9</v>
      </c>
      <c r="K405">
        <f t="shared" si="131"/>
        <v>13959.03009277624</v>
      </c>
      <c r="L405">
        <v>14084.774627999999</v>
      </c>
      <c r="M405">
        <f t="shared" si="132"/>
        <v>-125.74453522375916</v>
      </c>
      <c r="Z405">
        <v>1666</v>
      </c>
      <c r="AA405">
        <f t="shared" si="122"/>
        <v>27.488881278133942</v>
      </c>
      <c r="AB405">
        <f t="shared" si="123"/>
        <v>5489.7970354359613</v>
      </c>
      <c r="AC405">
        <f t="shared" si="124"/>
        <v>6.7537894009480004E-13</v>
      </c>
      <c r="AD405">
        <f t="shared" si="125"/>
        <v>4.1708135653668867E-19</v>
      </c>
      <c r="AE405">
        <f t="shared" si="126"/>
        <v>2.3186026122730394E-77</v>
      </c>
      <c r="AF405">
        <f t="shared" si="127"/>
        <v>7.1613801352389872E-13</v>
      </c>
      <c r="AG405">
        <f t="shared" si="128"/>
        <v>1.3095134624571522E-8</v>
      </c>
      <c r="AH405">
        <f t="shared" si="129"/>
        <v>1.9278555554747985</v>
      </c>
      <c r="AI405">
        <f t="shared" si="130"/>
        <v>661.97823478121052</v>
      </c>
      <c r="AJ405">
        <f t="shared" si="133"/>
        <v>6181.1920070638771</v>
      </c>
    </row>
    <row r="406" spans="1:36" x14ac:dyDescent="0.35">
      <c r="A406">
        <v>1394.4296879999999</v>
      </c>
      <c r="B406">
        <f t="shared" ref="B406:B469" si="134">$I$2*_xlfn.NORM.DIST($A406,$F$2,$H$2/$A$19,0)</f>
        <v>13818.042517555317</v>
      </c>
      <c r="C406">
        <f t="shared" ref="C406:C469" si="135">$R$2*_xlfn.NORM.DIST($A406,$O$2,$Q$2/$A$19,0)</f>
        <v>3.6198494010132625</v>
      </c>
      <c r="D406">
        <f t="shared" ref="D406:D469" si="136">$W$2*_xlfn.NORM.DIST($A406,$T$2,$V$2/$A$19,0)</f>
        <v>4.7968716916944008E-2</v>
      </c>
      <c r="E406">
        <f t="shared" ref="E406:E469" si="137">$AB$2*_xlfn.NORM.DIST($A406,$Y$2,$AA$2/$A$19,0)</f>
        <v>0.28991771656361826</v>
      </c>
      <c r="F406">
        <f t="shared" ref="F406:F469" si="138">$AG$2*_xlfn.NORM.DIST($A406,$AD$2,$AF$2/$A$19,0)</f>
        <v>1.132738790338928E-6</v>
      </c>
      <c r="G406">
        <f t="shared" ref="G406:G469" si="139">$AL$2*_xlfn.NORM.DIST($A406,$AI$2,$AK$2/$A$19,0)</f>
        <v>78.43787348286655</v>
      </c>
      <c r="H406">
        <f t="shared" ref="H406:H469" si="140">$AQ$2*_xlfn.NORM.DIST($A406,$AN$2,$AP$2/$A$19,0)</f>
        <v>7.829920226909827E-2</v>
      </c>
      <c r="I406">
        <f t="shared" ref="I406:I469" si="141">$AV$2*_xlfn.NORM.DIST($A406,$AS$2,$AU$2/$A$19,0)</f>
        <v>4.4169526989905314E-16</v>
      </c>
      <c r="J406">
        <f t="shared" ref="J406:J469" si="142">$BA$2*_xlfn.NORM.DIST($A406,$AX$2,$AZ$2/$A$19,0)</f>
        <v>2.4803056789199559E-9</v>
      </c>
      <c r="K406">
        <f t="shared" si="131"/>
        <v>13900.516427210167</v>
      </c>
      <c r="L406">
        <v>14024.758918</v>
      </c>
      <c r="M406">
        <f t="shared" si="132"/>
        <v>-124.24249078983303</v>
      </c>
      <c r="Z406">
        <v>1668</v>
      </c>
      <c r="AA406">
        <f t="shared" ref="AA406:AA469" si="143">$I$2*_xlfn.NORM.DIST($Z406,$F$2,$H$2/$A$19,0)</f>
        <v>25.280906482861081</v>
      </c>
      <c r="AB406">
        <f t="shared" ref="AB406:AB469" si="144">$R$2*_xlfn.NORM.DIST($Z406,$O$2,$Q$2/$A$19,0)</f>
        <v>5099.5306155540275</v>
      </c>
      <c r="AC406">
        <f t="shared" ref="AC406:AC469" si="145">$W$2*_xlfn.NORM.DIST($Z406,$T$2,$V$2/$A$19,0)</f>
        <v>5.317689462465397E-13</v>
      </c>
      <c r="AD406">
        <f t="shared" ref="AD406:AD469" si="146">$AB$2*_xlfn.NORM.DIST($Z406,$Y$2,$AA$2/$A$19,0)</f>
        <v>2.7308677282210222E-19</v>
      </c>
      <c r="AE406">
        <f t="shared" ref="AE406:AE469" si="147">$AG$2*_xlfn.NORM.DIST($Z406,$AD$2,$AF$2/$A$19,0)</f>
        <v>3.8115655070545975E-78</v>
      </c>
      <c r="AF406">
        <f t="shared" ref="AF406:AF469" si="148">$AL$2*_xlfn.NORM.DIST($Z406,$AI$2,$AK$2/$A$19,0)</f>
        <v>3.5954764306877094E-13</v>
      </c>
      <c r="AG406">
        <f t="shared" ref="AG406:AG469" si="149">$AQ$2*_xlfn.NORM.DIST($Z406,$AN$2,$AP$2/$A$19,0)</f>
        <v>6.938555056992509E-9</v>
      </c>
      <c r="AH406">
        <f t="shared" ref="AH406:AH469" si="150">$AV$2*_xlfn.NORM.DIST($Z406,$AS$2,$AU$2/$A$19,0)</f>
        <v>1.3700200070811557</v>
      </c>
      <c r="AI406">
        <f t="shared" ref="AI406:AI469" si="151">$BA$2*_xlfn.NORM.DIST($Z406,$AX$2,$AZ$2/$A$19,0)</f>
        <v>705.5217234110977</v>
      </c>
      <c r="AJ406">
        <f t="shared" si="133"/>
        <v>5831.7032654620061</v>
      </c>
    </row>
    <row r="407" spans="1:36" x14ac:dyDescent="0.35">
      <c r="A407">
        <v>1395.6679690000001</v>
      </c>
      <c r="B407">
        <f t="shared" si="134"/>
        <v>13746.949144861501</v>
      </c>
      <c r="C407">
        <f t="shared" si="135"/>
        <v>4.0468805211844883</v>
      </c>
      <c r="D407">
        <f t="shared" si="136"/>
        <v>4.4269677469422501E-2</v>
      </c>
      <c r="E407">
        <f t="shared" si="137"/>
        <v>0.25885297362305565</v>
      </c>
      <c r="F407">
        <f t="shared" si="138"/>
        <v>7.8169858914137227E-7</v>
      </c>
      <c r="G407">
        <f t="shared" si="139"/>
        <v>89.192841462985939</v>
      </c>
      <c r="H407">
        <f t="shared" si="140"/>
        <v>0.10025054603921321</v>
      </c>
      <c r="I407">
        <f t="shared" si="141"/>
        <v>7.5451273101960983E-16</v>
      </c>
      <c r="J407">
        <f t="shared" si="142"/>
        <v>3.02805106422212E-9</v>
      </c>
      <c r="K407">
        <f t="shared" ref="K407:K470" si="152">SUM(B407:J407)</f>
        <v>13840.592240827529</v>
      </c>
      <c r="L407">
        <v>13963.297790000001</v>
      </c>
      <c r="M407">
        <f t="shared" ref="M407:M470" si="153">K407-L407</f>
        <v>-122.70554917247136</v>
      </c>
      <c r="Z407">
        <v>1670</v>
      </c>
      <c r="AA407">
        <f t="shared" si="143"/>
        <v>23.237392553307366</v>
      </c>
      <c r="AB407">
        <f t="shared" si="144"/>
        <v>4728.1727057231119</v>
      </c>
      <c r="AC407">
        <f t="shared" si="145"/>
        <v>4.1835874608031246E-13</v>
      </c>
      <c r="AD407">
        <f t="shared" si="146"/>
        <v>1.7848947800159005E-19</v>
      </c>
      <c r="AE407">
        <f t="shared" si="147"/>
        <v>6.2105100867480207E-79</v>
      </c>
      <c r="AF407">
        <f t="shared" si="148"/>
        <v>1.7932986508771873E-13</v>
      </c>
      <c r="AG407">
        <f t="shared" si="149"/>
        <v>3.6485863224608369E-9</v>
      </c>
      <c r="AH407">
        <f t="shared" si="150"/>
        <v>0.9649974008670148</v>
      </c>
      <c r="AI407">
        <f t="shared" si="151"/>
        <v>750.50086893571563</v>
      </c>
      <c r="AJ407">
        <f t="shared" ref="AJ407:AJ470" si="154">SUM(AA407:AI407)</f>
        <v>5502.8759646166509</v>
      </c>
    </row>
    <row r="408" spans="1:36" x14ac:dyDescent="0.35">
      <c r="A408">
        <v>1396.90625</v>
      </c>
      <c r="B408">
        <f t="shared" si="134"/>
        <v>13673.314753966546</v>
      </c>
      <c r="C408">
        <f t="shared" si="135"/>
        <v>4.521051556051277</v>
      </c>
      <c r="D408">
        <f t="shared" si="136"/>
        <v>4.0843279702293088E-2</v>
      </c>
      <c r="E408">
        <f t="shared" si="137"/>
        <v>0.23096022050947307</v>
      </c>
      <c r="F408">
        <f t="shared" si="138"/>
        <v>5.3761555159903634E-7</v>
      </c>
      <c r="G408">
        <f t="shared" si="139"/>
        <v>101.16644568404286</v>
      </c>
      <c r="H408">
        <f t="shared" si="140"/>
        <v>0.12798227186096012</v>
      </c>
      <c r="I408">
        <f t="shared" si="141"/>
        <v>1.284497713858433E-15</v>
      </c>
      <c r="J408">
        <f t="shared" si="142"/>
        <v>3.6940655411473275E-9</v>
      </c>
      <c r="K408">
        <f t="shared" si="152"/>
        <v>13779.402037520023</v>
      </c>
      <c r="L408">
        <v>13900.536582000001</v>
      </c>
      <c r="M408">
        <f t="shared" si="153"/>
        <v>-121.13454447997719</v>
      </c>
      <c r="Z408">
        <v>1672</v>
      </c>
      <c r="AA408">
        <f t="shared" si="143"/>
        <v>21.347219869005571</v>
      </c>
      <c r="AB408">
        <f t="shared" si="144"/>
        <v>4375.6811982454192</v>
      </c>
      <c r="AC408">
        <f t="shared" si="145"/>
        <v>3.2887067939529353E-13</v>
      </c>
      <c r="AD408">
        <f t="shared" si="146"/>
        <v>1.1645459784469581E-19</v>
      </c>
      <c r="AE408">
        <f t="shared" si="147"/>
        <v>1.0029931589819817E-79</v>
      </c>
      <c r="AF408">
        <f t="shared" si="148"/>
        <v>8.885569210338188E-14</v>
      </c>
      <c r="AG408">
        <f t="shared" si="149"/>
        <v>1.9040428970786777E-9</v>
      </c>
      <c r="AH408">
        <f t="shared" si="150"/>
        <v>0.67370875921088591</v>
      </c>
      <c r="AI408">
        <f t="shared" si="151"/>
        <v>796.83084536889714</v>
      </c>
      <c r="AJ408">
        <f t="shared" si="154"/>
        <v>5194.5329722444367</v>
      </c>
    </row>
    <row r="409" spans="1:36" x14ac:dyDescent="0.35">
      <c r="A409">
        <v>1398.142578</v>
      </c>
      <c r="B409">
        <f t="shared" si="134"/>
        <v>13597.306186258218</v>
      </c>
      <c r="C409">
        <f t="shared" si="135"/>
        <v>5.0462943080905598</v>
      </c>
      <c r="D409">
        <f t="shared" si="136"/>
        <v>3.7675267950633605E-2</v>
      </c>
      <c r="E409">
        <f t="shared" si="137"/>
        <v>0.205970787190838</v>
      </c>
      <c r="F409">
        <f t="shared" si="138"/>
        <v>3.6871189595971047E-7</v>
      </c>
      <c r="G409">
        <f t="shared" si="139"/>
        <v>114.43571865476572</v>
      </c>
      <c r="H409">
        <f t="shared" si="140"/>
        <v>0.16284793496888569</v>
      </c>
      <c r="I409">
        <f t="shared" si="141"/>
        <v>2.1775197177068977E-15</v>
      </c>
      <c r="J409">
        <f t="shared" si="142"/>
        <v>4.5018807334852675E-9</v>
      </c>
      <c r="K409">
        <f t="shared" si="152"/>
        <v>13717.194693584401</v>
      </c>
      <c r="L409">
        <v>13836.727058</v>
      </c>
      <c r="M409">
        <f t="shared" si="153"/>
        <v>-119.53236441559966</v>
      </c>
      <c r="Z409">
        <v>1674</v>
      </c>
      <c r="AA409">
        <f t="shared" si="143"/>
        <v>19.599925822094328</v>
      </c>
      <c r="AB409">
        <f t="shared" si="144"/>
        <v>4041.915473058586</v>
      </c>
      <c r="AC409">
        <f t="shared" si="145"/>
        <v>2.5831634124755167E-13</v>
      </c>
      <c r="AD409">
        <f t="shared" si="146"/>
        <v>7.5846007879783158E-20</v>
      </c>
      <c r="AE409">
        <f t="shared" si="147"/>
        <v>1.6055191363747732E-80</v>
      </c>
      <c r="AF409">
        <f t="shared" si="148"/>
        <v>4.3737539008879626E-14</v>
      </c>
      <c r="AG409">
        <f t="shared" si="149"/>
        <v>9.8610996434760014E-10</v>
      </c>
      <c r="AH409">
        <f t="shared" si="150"/>
        <v>0.46619226143137321</v>
      </c>
      <c r="AI409">
        <f t="shared" si="151"/>
        <v>844.41357041533468</v>
      </c>
      <c r="AJ409">
        <f t="shared" si="154"/>
        <v>4906.3951615584328</v>
      </c>
    </row>
    <row r="410" spans="1:36" x14ac:dyDescent="0.35">
      <c r="A410">
        <v>1399.3808590000001</v>
      </c>
      <c r="B410">
        <f t="shared" si="134"/>
        <v>13518.729412295994</v>
      </c>
      <c r="C410">
        <f t="shared" si="135"/>
        <v>5.62950924724767</v>
      </c>
      <c r="D410">
        <f t="shared" si="136"/>
        <v>3.4737839248095571E-2</v>
      </c>
      <c r="E410">
        <f t="shared" si="137"/>
        <v>0.18352759291405205</v>
      </c>
      <c r="F410">
        <f t="shared" si="138"/>
        <v>2.518650193487174E-7</v>
      </c>
      <c r="G410">
        <f t="shared" si="139"/>
        <v>129.1440590677133</v>
      </c>
      <c r="H410">
        <f t="shared" si="140"/>
        <v>0.2066877033370961</v>
      </c>
      <c r="I410">
        <f t="shared" si="141"/>
        <v>3.6819430703237156E-15</v>
      </c>
      <c r="J410">
        <f t="shared" si="142"/>
        <v>5.4840665438175663E-9</v>
      </c>
      <c r="K410">
        <f t="shared" si="152"/>
        <v>13653.927934003805</v>
      </c>
      <c r="L410">
        <v>13771.821636000001</v>
      </c>
      <c r="M410">
        <f t="shared" si="153"/>
        <v>-117.89370199619589</v>
      </c>
      <c r="Z410">
        <v>1676</v>
      </c>
      <c r="AA410">
        <f t="shared" si="143"/>
        <v>17.985673624698126</v>
      </c>
      <c r="AB410">
        <f t="shared" si="144"/>
        <v>3726.6447466281297</v>
      </c>
      <c r="AC410">
        <f t="shared" si="145"/>
        <v>2.0273513867381493E-13</v>
      </c>
      <c r="AD410">
        <f t="shared" si="146"/>
        <v>4.931066733906137E-20</v>
      </c>
      <c r="AE410">
        <f t="shared" si="147"/>
        <v>2.5472983709351711E-81</v>
      </c>
      <c r="AF410">
        <f t="shared" si="148"/>
        <v>2.1387493390169005E-14</v>
      </c>
      <c r="AG410">
        <f t="shared" si="149"/>
        <v>5.0683953256952072E-10</v>
      </c>
      <c r="AH410">
        <f t="shared" si="150"/>
        <v>0.31974572194437179</v>
      </c>
      <c r="AI410">
        <f t="shared" si="151"/>
        <v>893.13765542179601</v>
      </c>
      <c r="AJ410">
        <f t="shared" si="154"/>
        <v>4638.0878213970755</v>
      </c>
    </row>
    <row r="411" spans="1:36" x14ac:dyDescent="0.35">
      <c r="A411">
        <v>1400.6171879999999</v>
      </c>
      <c r="B411">
        <f t="shared" si="134"/>
        <v>13437.879528330754</v>
      </c>
      <c r="C411">
        <f t="shared" si="135"/>
        <v>6.2745640198248491</v>
      </c>
      <c r="D411">
        <f t="shared" si="136"/>
        <v>3.2023672583307052E-2</v>
      </c>
      <c r="E411">
        <f t="shared" si="137"/>
        <v>0.16344905407667484</v>
      </c>
      <c r="F411">
        <f t="shared" si="138"/>
        <v>1.7156785047846332E-7</v>
      </c>
      <c r="G411">
        <f t="shared" si="139"/>
        <v>145.34810745358877</v>
      </c>
      <c r="H411">
        <f t="shared" si="140"/>
        <v>0.26146915827633677</v>
      </c>
      <c r="I411">
        <f t="shared" si="141"/>
        <v>6.1995315883899417E-15</v>
      </c>
      <c r="J411">
        <f t="shared" si="142"/>
        <v>6.6736050336425246E-9</v>
      </c>
      <c r="K411">
        <f t="shared" si="152"/>
        <v>13589.959141867344</v>
      </c>
      <c r="L411">
        <v>13706.181984999999</v>
      </c>
      <c r="M411">
        <f t="shared" si="153"/>
        <v>-116.22284313265482</v>
      </c>
      <c r="Z411">
        <v>1678</v>
      </c>
      <c r="AA411">
        <f t="shared" si="143"/>
        <v>16.495221998435714</v>
      </c>
      <c r="AB411">
        <f t="shared" si="144"/>
        <v>3429.5565998047014</v>
      </c>
      <c r="AC411">
        <f t="shared" si="145"/>
        <v>1.5898516376879009E-13</v>
      </c>
      <c r="AD411">
        <f t="shared" si="146"/>
        <v>3.2002293181063226E-20</v>
      </c>
      <c r="AE411">
        <f t="shared" si="147"/>
        <v>4.005815709959832E-82</v>
      </c>
      <c r="AF411">
        <f t="shared" si="148"/>
        <v>1.0389673274866613E-14</v>
      </c>
      <c r="AG411">
        <f t="shared" si="149"/>
        <v>2.5853070591312941E-10</v>
      </c>
      <c r="AH411">
        <f t="shared" si="150"/>
        <v>0.21736581353159495</v>
      </c>
      <c r="AI411">
        <f t="shared" si="151"/>
        <v>942.87848238476147</v>
      </c>
      <c r="AJ411">
        <f t="shared" si="154"/>
        <v>4389.1476700016892</v>
      </c>
    </row>
    <row r="412" spans="1:36" x14ac:dyDescent="0.35">
      <c r="A412">
        <v>1401.8535159999999</v>
      </c>
      <c r="B412">
        <f t="shared" si="134"/>
        <v>13354.683132998485</v>
      </c>
      <c r="C412">
        <f t="shared" si="135"/>
        <v>6.988544117371033</v>
      </c>
      <c r="D412">
        <f t="shared" si="136"/>
        <v>2.9512494427548309E-2</v>
      </c>
      <c r="E412">
        <f t="shared" si="137"/>
        <v>0.14546886392139233</v>
      </c>
      <c r="F412">
        <f t="shared" si="138"/>
        <v>1.1647472559225883E-7</v>
      </c>
      <c r="G412">
        <f t="shared" si="139"/>
        <v>163.17365881478455</v>
      </c>
      <c r="H412">
        <f t="shared" si="140"/>
        <v>0.3298100348269366</v>
      </c>
      <c r="I412">
        <f t="shared" si="141"/>
        <v>1.0403227527113668E-14</v>
      </c>
      <c r="J412">
        <f t="shared" si="142"/>
        <v>8.1152635368496951E-9</v>
      </c>
      <c r="K412">
        <f t="shared" si="152"/>
        <v>13525.350127448408</v>
      </c>
      <c r="L412">
        <v>13639.865779</v>
      </c>
      <c r="M412">
        <f t="shared" si="153"/>
        <v>-114.51565155159187</v>
      </c>
      <c r="Z412">
        <v>1680</v>
      </c>
      <c r="AA412">
        <f t="shared" si="143"/>
        <v>15.119895770476779</v>
      </c>
      <c r="AB412">
        <f t="shared" si="144"/>
        <v>3150.2655793566523</v>
      </c>
      <c r="AC412">
        <f t="shared" si="145"/>
        <v>1.2457605996819917E-13</v>
      </c>
      <c r="AD412">
        <f t="shared" si="146"/>
        <v>2.0732581699592666E-20</v>
      </c>
      <c r="AE412">
        <f t="shared" si="147"/>
        <v>6.2437992188661874E-83</v>
      </c>
      <c r="AF412">
        <f t="shared" si="148"/>
        <v>5.0139540461374477E-15</v>
      </c>
      <c r="AG412">
        <f t="shared" si="149"/>
        <v>1.3087307241097497E-10</v>
      </c>
      <c r="AH412">
        <f t="shared" si="150"/>
        <v>0.14646186344840562</v>
      </c>
      <c r="AI412">
        <f t="shared" si="151"/>
        <v>993.49841469148782</v>
      </c>
      <c r="AJ412">
        <f t="shared" si="154"/>
        <v>4159.0303516821969</v>
      </c>
    </row>
    <row r="413" spans="1:36" x14ac:dyDescent="0.35">
      <c r="A413">
        <v>1403.0898440000001</v>
      </c>
      <c r="B413">
        <f t="shared" si="134"/>
        <v>13269.189835058181</v>
      </c>
      <c r="C413">
        <f t="shared" si="135"/>
        <v>7.7782168027342538</v>
      </c>
      <c r="D413">
        <f t="shared" si="136"/>
        <v>2.7189869078496784E-2</v>
      </c>
      <c r="E413">
        <f t="shared" si="137"/>
        <v>0.12937913245934995</v>
      </c>
      <c r="F413">
        <f t="shared" si="138"/>
        <v>7.8805236578885761E-8</v>
      </c>
      <c r="G413">
        <f t="shared" si="139"/>
        <v>182.72437528709793</v>
      </c>
      <c r="H413">
        <f t="shared" si="140"/>
        <v>0.41480588797189399</v>
      </c>
      <c r="I413">
        <f t="shared" si="141"/>
        <v>1.7398223764531117E-14</v>
      </c>
      <c r="J413">
        <f t="shared" si="142"/>
        <v>9.8611863993762773E-9</v>
      </c>
      <c r="K413">
        <f t="shared" si="152"/>
        <v>13460.26380212619</v>
      </c>
      <c r="L413">
        <v>13573.033605000001</v>
      </c>
      <c r="M413">
        <f t="shared" si="153"/>
        <v>-112.76980287381048</v>
      </c>
      <c r="Z413">
        <v>1682</v>
      </c>
      <c r="AA413">
        <f t="shared" si="143"/>
        <v>13.851557395191461</v>
      </c>
      <c r="AB413">
        <f t="shared" si="144"/>
        <v>2888.3217750787212</v>
      </c>
      <c r="AC413">
        <f t="shared" si="145"/>
        <v>9.7535565441228676E-14</v>
      </c>
      <c r="AD413">
        <f t="shared" si="146"/>
        <v>1.3407806624430876E-20</v>
      </c>
      <c r="AE413">
        <f t="shared" si="147"/>
        <v>9.6461432859475944E-84</v>
      </c>
      <c r="AF413">
        <f t="shared" si="148"/>
        <v>2.4037830289356251E-15</v>
      </c>
      <c r="AG413">
        <f t="shared" si="149"/>
        <v>6.5748368426045223E-11</v>
      </c>
      <c r="AH413">
        <f t="shared" si="150"/>
        <v>9.78148258247859E-2</v>
      </c>
      <c r="AI413">
        <f t="shared" si="151"/>
        <v>1044.8471468355178</v>
      </c>
      <c r="AJ413">
        <f t="shared" si="154"/>
        <v>3947.1182941353209</v>
      </c>
    </row>
    <row r="414" spans="1:36" x14ac:dyDescent="0.35">
      <c r="A414">
        <v>1404.326172</v>
      </c>
      <c r="B414">
        <f t="shared" si="134"/>
        <v>13181.450450285054</v>
      </c>
      <c r="C414">
        <f t="shared" si="135"/>
        <v>8.650945055290256</v>
      </c>
      <c r="D414">
        <f t="shared" si="136"/>
        <v>2.5042329860875508E-2</v>
      </c>
      <c r="E414">
        <f t="shared" si="137"/>
        <v>0.11499129748543648</v>
      </c>
      <c r="F414">
        <f t="shared" si="138"/>
        <v>5.3138103916997007E-8</v>
      </c>
      <c r="G414">
        <f t="shared" si="139"/>
        <v>204.10266871018933</v>
      </c>
      <c r="H414">
        <f t="shared" si="140"/>
        <v>0.52019192909840783</v>
      </c>
      <c r="I414">
        <f t="shared" si="141"/>
        <v>2.8998085281437633E-14</v>
      </c>
      <c r="J414">
        <f t="shared" si="142"/>
        <v>1.1974023907890398E-8</v>
      </c>
      <c r="K414">
        <f t="shared" si="152"/>
        <v>13394.864289672088</v>
      </c>
      <c r="L414">
        <v>13505.846487000001</v>
      </c>
      <c r="M414">
        <f t="shared" si="153"/>
        <v>-110.98219732791222</v>
      </c>
      <c r="Z414">
        <v>1684</v>
      </c>
      <c r="AA414">
        <f t="shared" si="143"/>
        <v>12.682579415424819</v>
      </c>
      <c r="AB414">
        <f t="shared" si="144"/>
        <v>2643.2192824114823</v>
      </c>
      <c r="AC414">
        <f t="shared" si="145"/>
        <v>7.630304040693585E-14</v>
      </c>
      <c r="AD414">
        <f t="shared" si="146"/>
        <v>8.6555397707306755E-21</v>
      </c>
      <c r="AE414">
        <f t="shared" si="147"/>
        <v>1.4770843763559743E-84</v>
      </c>
      <c r="AF414">
        <f t="shared" si="148"/>
        <v>1.1448448549783714E-15</v>
      </c>
      <c r="AG414">
        <f t="shared" si="149"/>
        <v>3.2780545612174593E-11</v>
      </c>
      <c r="AH414">
        <f t="shared" si="150"/>
        <v>6.4748786363481955E-2</v>
      </c>
      <c r="AI414">
        <f t="shared" si="151"/>
        <v>1096.7621967471068</v>
      </c>
      <c r="AJ414">
        <f t="shared" si="154"/>
        <v>3752.72880736041</v>
      </c>
    </row>
    <row r="415" spans="1:36" x14ac:dyDescent="0.35">
      <c r="A415">
        <v>1405.5625</v>
      </c>
      <c r="B415">
        <f t="shared" si="134"/>
        <v>13091.516886797624</v>
      </c>
      <c r="C415">
        <f t="shared" si="135"/>
        <v>9.6147332542288861</v>
      </c>
      <c r="D415">
        <f t="shared" si="136"/>
        <v>2.305731667395642E-2</v>
      </c>
      <c r="E415">
        <f t="shared" si="137"/>
        <v>0.10213445267519239</v>
      </c>
      <c r="F415">
        <f t="shared" si="138"/>
        <v>3.570957042683531E-8</v>
      </c>
      <c r="G415">
        <f t="shared" si="139"/>
        <v>227.40847423979449</v>
      </c>
      <c r="H415">
        <f t="shared" si="140"/>
        <v>0.6504590454640129</v>
      </c>
      <c r="I415">
        <f t="shared" si="141"/>
        <v>4.8168301076818822E-14</v>
      </c>
      <c r="J415">
        <f t="shared" si="142"/>
        <v>1.4528992060035587E-8</v>
      </c>
      <c r="K415">
        <f t="shared" si="152"/>
        <v>13329.3157451567</v>
      </c>
      <c r="L415">
        <v>13438.464687</v>
      </c>
      <c r="M415">
        <f t="shared" si="153"/>
        <v>-109.14894184329933</v>
      </c>
      <c r="Z415">
        <v>1686</v>
      </c>
      <c r="AA415">
        <f t="shared" si="143"/>
        <v>11.605817872771638</v>
      </c>
      <c r="AB415">
        <f t="shared" si="144"/>
        <v>2414.4044691877348</v>
      </c>
      <c r="AC415">
        <f t="shared" si="145"/>
        <v>5.9644596264458794E-14</v>
      </c>
      <c r="AD415">
        <f t="shared" si="146"/>
        <v>5.5777961875497561E-21</v>
      </c>
      <c r="AE415">
        <f t="shared" si="147"/>
        <v>2.2418353669892141E-85</v>
      </c>
      <c r="AF415">
        <f t="shared" si="148"/>
        <v>5.4166960369993076E-16</v>
      </c>
      <c r="AG415">
        <f t="shared" si="149"/>
        <v>1.6219740119430452E-11</v>
      </c>
      <c r="AH415">
        <f t="shared" si="150"/>
        <v>4.2482043093665725E-2</v>
      </c>
      <c r="AI415">
        <f t="shared" si="151"/>
        <v>1149.0695426327295</v>
      </c>
      <c r="AJ415">
        <f t="shared" si="154"/>
        <v>3575.1223117363461</v>
      </c>
    </row>
    <row r="416" spans="1:36" x14ac:dyDescent="0.35">
      <c r="A416">
        <v>1406.798828</v>
      </c>
      <c r="B416">
        <f t="shared" si="134"/>
        <v>12999.442093991525</v>
      </c>
      <c r="C416">
        <f t="shared" si="135"/>
        <v>10.678275039967152</v>
      </c>
      <c r="D416">
        <f t="shared" si="136"/>
        <v>2.1223119225816309E-2</v>
      </c>
      <c r="E416">
        <f t="shared" si="137"/>
        <v>9.0653820062270282E-2</v>
      </c>
      <c r="F416">
        <f t="shared" si="138"/>
        <v>2.3916123823568295E-8</v>
      </c>
      <c r="G416">
        <f t="shared" si="139"/>
        <v>252.73789789064924</v>
      </c>
      <c r="H416">
        <f t="shared" si="140"/>
        <v>0.81098711772321352</v>
      </c>
      <c r="I416">
        <f t="shared" si="141"/>
        <v>7.9740862757202711E-14</v>
      </c>
      <c r="J416">
        <f t="shared" si="142"/>
        <v>1.7616322996138182E-8</v>
      </c>
      <c r="K416">
        <f t="shared" si="152"/>
        <v>13263.781131020685</v>
      </c>
      <c r="L416">
        <v>13371.046496999999</v>
      </c>
      <c r="M416">
        <f t="shared" si="153"/>
        <v>-107.26536597931408</v>
      </c>
      <c r="Z416">
        <v>1688</v>
      </c>
      <c r="AA416">
        <f t="shared" si="143"/>
        <v>10.614586671917072</v>
      </c>
      <c r="AB416">
        <f t="shared" si="144"/>
        <v>2201.2839742597548</v>
      </c>
      <c r="AC416">
        <f t="shared" si="145"/>
        <v>4.6585502602808025E-14</v>
      </c>
      <c r="AD416">
        <f t="shared" si="146"/>
        <v>3.5880888799892227E-21</v>
      </c>
      <c r="AE416">
        <f t="shared" si="147"/>
        <v>3.3724765932371411E-86</v>
      </c>
      <c r="AF416">
        <f t="shared" si="148"/>
        <v>2.5460020603371317E-16</v>
      </c>
      <c r="AG416">
        <f t="shared" si="149"/>
        <v>7.9646761339957521E-12</v>
      </c>
      <c r="AH416">
        <f t="shared" si="150"/>
        <v>2.7626506754803461E-2</v>
      </c>
      <c r="AI416">
        <f t="shared" si="151"/>
        <v>1201.5844043483928</v>
      </c>
      <c r="AJ416">
        <f t="shared" si="154"/>
        <v>3413.5105917868277</v>
      </c>
    </row>
    <row r="417" spans="1:36" x14ac:dyDescent="0.35">
      <c r="A417">
        <v>1408.0351559999999</v>
      </c>
      <c r="B417">
        <f t="shared" si="134"/>
        <v>12905.280010716913</v>
      </c>
      <c r="C417">
        <f t="shared" si="135"/>
        <v>11.85100393317647</v>
      </c>
      <c r="D417">
        <f t="shared" si="136"/>
        <v>1.9528823504427542E-2</v>
      </c>
      <c r="E417">
        <f t="shared" si="137"/>
        <v>8.0409341440156434E-2</v>
      </c>
      <c r="F417">
        <f t="shared" si="138"/>
        <v>1.5963369128090566E-8</v>
      </c>
      <c r="G417">
        <f t="shared" si="139"/>
        <v>280.18175877614459</v>
      </c>
      <c r="H417">
        <f t="shared" si="140"/>
        <v>1.0081974720885858</v>
      </c>
      <c r="I417">
        <f t="shared" si="141"/>
        <v>1.3156129115988297E-13</v>
      </c>
      <c r="J417">
        <f t="shared" si="142"/>
        <v>2.1344179038799284E-8</v>
      </c>
      <c r="K417">
        <f t="shared" si="152"/>
        <v>13198.420909100576</v>
      </c>
      <c r="L417">
        <v>13303.74696</v>
      </c>
      <c r="M417">
        <f t="shared" si="153"/>
        <v>-105.32605089942444</v>
      </c>
      <c r="Z417">
        <v>1690</v>
      </c>
      <c r="AA417">
        <f t="shared" si="143"/>
        <v>9.7026329001408573</v>
      </c>
      <c r="AB417">
        <f t="shared" si="144"/>
        <v>2003.2323751708418</v>
      </c>
      <c r="AC417">
        <f t="shared" si="145"/>
        <v>3.6356401425093539E-14</v>
      </c>
      <c r="AD417">
        <f t="shared" si="146"/>
        <v>2.304070746199819E-21</v>
      </c>
      <c r="AE417">
        <f t="shared" si="147"/>
        <v>5.0285293350657467E-87</v>
      </c>
      <c r="AF417">
        <f t="shared" si="148"/>
        <v>1.1888292795738423E-16</v>
      </c>
      <c r="AG417">
        <f t="shared" si="149"/>
        <v>3.8814041520831946E-12</v>
      </c>
      <c r="AH417">
        <f t="shared" si="150"/>
        <v>1.7807107011289298E-2</v>
      </c>
      <c r="AI417">
        <f t="shared" si="151"/>
        <v>1254.1121673651321</v>
      </c>
      <c r="AJ417">
        <f t="shared" si="154"/>
        <v>3267.0649825431301</v>
      </c>
    </row>
    <row r="418" spans="1:36" x14ac:dyDescent="0.35">
      <c r="A418">
        <v>1409.2695309999999</v>
      </c>
      <c r="B418">
        <f t="shared" si="134"/>
        <v>12809.239042656731</v>
      </c>
      <c r="C418">
        <f t="shared" si="135"/>
        <v>13.141005749598536</v>
      </c>
      <c r="D418">
        <f t="shared" si="136"/>
        <v>1.7966635584281399E-2</v>
      </c>
      <c r="E418">
        <f t="shared" si="137"/>
        <v>7.1287997735563269E-2</v>
      </c>
      <c r="F418">
        <f t="shared" si="138"/>
        <v>1.0625924837069068E-8</v>
      </c>
      <c r="G418">
        <f t="shared" si="139"/>
        <v>309.77543742723492</v>
      </c>
      <c r="H418">
        <f t="shared" si="140"/>
        <v>1.2493052445328152</v>
      </c>
      <c r="I418">
        <f t="shared" si="141"/>
        <v>2.1615381740778952E-13</v>
      </c>
      <c r="J418">
        <f t="shared" si="142"/>
        <v>2.5834324912346052E-8</v>
      </c>
      <c r="K418">
        <f t="shared" si="152"/>
        <v>13133.494045747879</v>
      </c>
      <c r="L418">
        <v>13236.822161</v>
      </c>
      <c r="M418">
        <f t="shared" si="153"/>
        <v>-103.32811525212128</v>
      </c>
      <c r="Z418">
        <v>1692</v>
      </c>
      <c r="AA418">
        <f t="shared" si="143"/>
        <v>8.8641130994433297</v>
      </c>
      <c r="AB418">
        <f t="shared" si="144"/>
        <v>1819.5994715425309</v>
      </c>
      <c r="AC418">
        <f t="shared" si="145"/>
        <v>2.835054532656088E-14</v>
      </c>
      <c r="AD418">
        <f t="shared" si="146"/>
        <v>1.4769319781192386E-21</v>
      </c>
      <c r="AE418">
        <f t="shared" si="147"/>
        <v>7.4315575956618387E-88</v>
      </c>
      <c r="AF418">
        <f t="shared" si="148"/>
        <v>5.5146339653457798E-17</v>
      </c>
      <c r="AG418">
        <f t="shared" si="149"/>
        <v>1.877180902056539E-12</v>
      </c>
      <c r="AH418">
        <f t="shared" si="150"/>
        <v>1.1376471400869047E-2</v>
      </c>
      <c r="AI418">
        <f t="shared" si="151"/>
        <v>1306.4494453513671</v>
      </c>
      <c r="AJ418">
        <f t="shared" si="154"/>
        <v>3134.9244064647437</v>
      </c>
    </row>
    <row r="419" spans="1:36" x14ac:dyDescent="0.35">
      <c r="A419">
        <v>1410.5039059999999</v>
      </c>
      <c r="B419">
        <f t="shared" si="134"/>
        <v>12711.227570881018</v>
      </c>
      <c r="C419">
        <f t="shared" si="135"/>
        <v>14.561067766739596</v>
      </c>
      <c r="D419">
        <f t="shared" si="136"/>
        <v>1.6524345871229144E-2</v>
      </c>
      <c r="E419">
        <f t="shared" si="137"/>
        <v>6.3158790833157771E-2</v>
      </c>
      <c r="F419">
        <f t="shared" si="138"/>
        <v>7.0492216537175229E-9</v>
      </c>
      <c r="G419">
        <f t="shared" si="139"/>
        <v>341.63575631143391</v>
      </c>
      <c r="H419">
        <f t="shared" si="140"/>
        <v>1.5435942692492461</v>
      </c>
      <c r="I419">
        <f t="shared" si="141"/>
        <v>3.5394023607245276E-13</v>
      </c>
      <c r="J419">
        <f t="shared" si="142"/>
        <v>3.1246414403350677E-8</v>
      </c>
      <c r="K419">
        <f t="shared" si="152"/>
        <v>13069.04767240344</v>
      </c>
      <c r="L419">
        <v>13170.309573</v>
      </c>
      <c r="M419">
        <f t="shared" si="153"/>
        <v>-101.26190059656074</v>
      </c>
      <c r="Z419">
        <v>1694</v>
      </c>
      <c r="AA419">
        <f t="shared" si="143"/>
        <v>8.0935704854322896</v>
      </c>
      <c r="AB419">
        <f t="shared" si="144"/>
        <v>1649.7171402940276</v>
      </c>
      <c r="AC419">
        <f t="shared" si="145"/>
        <v>2.2089829636405081E-14</v>
      </c>
      <c r="AD419">
        <f t="shared" si="146"/>
        <v>9.4505534792529521E-22</v>
      </c>
      <c r="AE419">
        <f t="shared" si="147"/>
        <v>1.0885929665758329E-88</v>
      </c>
      <c r="AF419">
        <f t="shared" si="148"/>
        <v>2.5412672910077446E-17</v>
      </c>
      <c r="AG419">
        <f t="shared" si="149"/>
        <v>9.0098986148729172E-13</v>
      </c>
      <c r="AH419">
        <f t="shared" si="150"/>
        <v>7.2039154374606822E-3</v>
      </c>
      <c r="AI419">
        <f t="shared" si="151"/>
        <v>1358.3852753279418</v>
      </c>
      <c r="AJ419">
        <f t="shared" si="154"/>
        <v>3016.2031900228403</v>
      </c>
    </row>
    <row r="420" spans="1:36" x14ac:dyDescent="0.35">
      <c r="A420">
        <v>1411.7402340000001</v>
      </c>
      <c r="B420">
        <f t="shared" si="134"/>
        <v>12611.142328843762</v>
      </c>
      <c r="C420">
        <f t="shared" si="135"/>
        <v>16.125707251376301</v>
      </c>
      <c r="D420">
        <f t="shared" si="136"/>
        <v>1.5191155749615824E-2</v>
      </c>
      <c r="E420">
        <f t="shared" si="137"/>
        <v>5.590810675029137E-2</v>
      </c>
      <c r="F420">
        <f t="shared" si="138"/>
        <v>4.6576019249201476E-9</v>
      </c>
      <c r="G420">
        <f t="shared" si="139"/>
        <v>375.88375300353323</v>
      </c>
      <c r="H420">
        <f t="shared" si="140"/>
        <v>1.9023119910975996</v>
      </c>
      <c r="I420">
        <f t="shared" si="141"/>
        <v>5.7804888946535974E-13</v>
      </c>
      <c r="J420">
        <f t="shared" si="142"/>
        <v>3.7776229987366339E-8</v>
      </c>
      <c r="K420">
        <f t="shared" si="152"/>
        <v>13005.125200394703</v>
      </c>
      <c r="L420">
        <v>13104.242081</v>
      </c>
      <c r="M420">
        <f t="shared" si="153"/>
        <v>-99.116880605297411</v>
      </c>
      <c r="Z420">
        <v>1696</v>
      </c>
      <c r="AA420">
        <f t="shared" si="143"/>
        <v>7.3859131040993757</v>
      </c>
      <c r="AB420">
        <f t="shared" si="144"/>
        <v>1492.9057280473601</v>
      </c>
      <c r="AC420">
        <f t="shared" si="145"/>
        <v>1.7197833432894361E-14</v>
      </c>
      <c r="AD420">
        <f t="shared" si="146"/>
        <v>6.0365118934494189E-22</v>
      </c>
      <c r="AE420">
        <f t="shared" si="147"/>
        <v>1.5805127952384122E-89</v>
      </c>
      <c r="AF420">
        <f t="shared" si="148"/>
        <v>1.1633769598339309E-17</v>
      </c>
      <c r="AG420">
        <f t="shared" si="149"/>
        <v>4.2917083069366328E-13</v>
      </c>
      <c r="AH420">
        <f t="shared" si="150"/>
        <v>4.521436638106514E-3</v>
      </c>
      <c r="AI420">
        <f t="shared" si="151"/>
        <v>1409.7024372821802</v>
      </c>
      <c r="AJ420">
        <f t="shared" si="154"/>
        <v>2909.9985998702782</v>
      </c>
    </row>
    <row r="421" spans="1:36" x14ac:dyDescent="0.35">
      <c r="A421">
        <v>1412.9746090000001</v>
      </c>
      <c r="B421">
        <f t="shared" si="134"/>
        <v>12509.356688764521</v>
      </c>
      <c r="C421">
        <f t="shared" si="135"/>
        <v>17.842890480178777</v>
      </c>
      <c r="D421">
        <f t="shared" si="136"/>
        <v>1.3963098470426673E-2</v>
      </c>
      <c r="E421">
        <f t="shared" si="137"/>
        <v>4.9465985942776895E-2</v>
      </c>
      <c r="F421">
        <f t="shared" si="138"/>
        <v>3.0690146358333646E-9</v>
      </c>
      <c r="G421">
        <f t="shared" si="139"/>
        <v>412.46452697244558</v>
      </c>
      <c r="H421">
        <f t="shared" si="140"/>
        <v>2.3368326924653258</v>
      </c>
      <c r="I421">
        <f t="shared" si="141"/>
        <v>9.401426659757475E-13</v>
      </c>
      <c r="J421">
        <f t="shared" si="142"/>
        <v>4.5623857776307413E-8</v>
      </c>
      <c r="K421">
        <f t="shared" si="152"/>
        <v>12942.064368042718</v>
      </c>
      <c r="L421">
        <v>13038.956859</v>
      </c>
      <c r="M421">
        <f t="shared" si="153"/>
        <v>-96.892490957281552</v>
      </c>
      <c r="Z421">
        <v>1698</v>
      </c>
      <c r="AA421">
        <f t="shared" si="143"/>
        <v>6.7363929148990938</v>
      </c>
      <c r="AB421">
        <f t="shared" si="144"/>
        <v>1348.4799549711834</v>
      </c>
      <c r="AC421">
        <f t="shared" si="145"/>
        <v>1.3378441767371034E-14</v>
      </c>
      <c r="AD421">
        <f t="shared" si="146"/>
        <v>3.8489914250521356E-22</v>
      </c>
      <c r="AE421">
        <f t="shared" si="147"/>
        <v>2.2744548714269649E-90</v>
      </c>
      <c r="AF421">
        <f t="shared" si="148"/>
        <v>5.2908692240392525E-18</v>
      </c>
      <c r="AG421">
        <f t="shared" si="149"/>
        <v>2.0287895783153663E-13</v>
      </c>
      <c r="AH421">
        <f t="shared" si="150"/>
        <v>2.8127498366247259E-3</v>
      </c>
      <c r="AI421">
        <f t="shared" si="151"/>
        <v>1460.1788880932063</v>
      </c>
      <c r="AJ421">
        <f t="shared" si="154"/>
        <v>2815.3980487291255</v>
      </c>
    </row>
    <row r="422" spans="1:36" x14ac:dyDescent="0.35">
      <c r="A422">
        <v>1414.2089840000001</v>
      </c>
      <c r="B422">
        <f t="shared" si="134"/>
        <v>12405.771857231683</v>
      </c>
      <c r="C422">
        <f t="shared" si="135"/>
        <v>19.728896887616383</v>
      </c>
      <c r="D422">
        <f t="shared" si="136"/>
        <v>1.2830383093054433E-2</v>
      </c>
      <c r="E422">
        <f t="shared" si="137"/>
        <v>4.3736702052301436E-2</v>
      </c>
      <c r="F422">
        <f t="shared" si="138"/>
        <v>2.0154303540037151E-9</v>
      </c>
      <c r="G422">
        <f t="shared" si="139"/>
        <v>451.46997362425509</v>
      </c>
      <c r="H422">
        <f t="shared" si="140"/>
        <v>2.8622998620098392</v>
      </c>
      <c r="I422">
        <f t="shared" si="141"/>
        <v>1.5238955378095811E-12</v>
      </c>
      <c r="J422">
        <f t="shared" si="142"/>
        <v>5.5061850708378298E-8</v>
      </c>
      <c r="K422">
        <f t="shared" si="152"/>
        <v>12879.88959474779</v>
      </c>
      <c r="L422">
        <v>12974.467629999999</v>
      </c>
      <c r="M422">
        <f t="shared" si="153"/>
        <v>-94.578035252208792</v>
      </c>
      <c r="Z422">
        <v>1700</v>
      </c>
      <c r="AA422">
        <f t="shared" si="143"/>
        <v>6.1405857861131361</v>
      </c>
      <c r="AB422">
        <f t="shared" si="144"/>
        <v>1215.7543127663473</v>
      </c>
      <c r="AC422">
        <f t="shared" si="145"/>
        <v>1.0398908319398288E-14</v>
      </c>
      <c r="AD422">
        <f t="shared" si="146"/>
        <v>2.4498522491650945E-22</v>
      </c>
      <c r="AE422">
        <f t="shared" si="147"/>
        <v>3.2441688382912451E-91</v>
      </c>
      <c r="AF422">
        <f t="shared" si="148"/>
        <v>2.3903970945528091E-18</v>
      </c>
      <c r="AG422">
        <f t="shared" si="149"/>
        <v>9.5178822935631495E-14</v>
      </c>
      <c r="AH422">
        <f t="shared" si="150"/>
        <v>1.7343333811775936E-3</v>
      </c>
      <c r="AI422">
        <f t="shared" si="151"/>
        <v>1509.5892976590987</v>
      </c>
      <c r="AJ422">
        <f t="shared" si="154"/>
        <v>2731.4859305449404</v>
      </c>
    </row>
    <row r="423" spans="1:36" x14ac:dyDescent="0.35">
      <c r="A423">
        <v>1415.4433590000001</v>
      </c>
      <c r="B423">
        <f t="shared" si="134"/>
        <v>12300.446306680618</v>
      </c>
      <c r="C423">
        <f t="shared" si="135"/>
        <v>21.798748002725553</v>
      </c>
      <c r="D423">
        <f t="shared" si="136"/>
        <v>1.1785941624327355E-2</v>
      </c>
      <c r="E423">
        <f t="shared" si="137"/>
        <v>3.8644960963440188E-2</v>
      </c>
      <c r="F423">
        <f t="shared" si="138"/>
        <v>1.3190731316762097E-9</v>
      </c>
      <c r="G423">
        <f t="shared" si="139"/>
        <v>492.92444592806805</v>
      </c>
      <c r="H423">
        <f t="shared" si="140"/>
        <v>3.495781461247625</v>
      </c>
      <c r="I423">
        <f t="shared" si="141"/>
        <v>2.461777941240283E-12</v>
      </c>
      <c r="J423">
        <f t="shared" si="142"/>
        <v>6.6404118093344071E-8</v>
      </c>
      <c r="K423">
        <f t="shared" si="152"/>
        <v>12818.715713042973</v>
      </c>
      <c r="L423">
        <v>12910.882082</v>
      </c>
      <c r="M423">
        <f t="shared" si="153"/>
        <v>-92.166368957026862</v>
      </c>
      <c r="Z423">
        <v>1702</v>
      </c>
      <c r="AA423">
        <f t="shared" si="143"/>
        <v>5.5943723863219867</v>
      </c>
      <c r="AB423">
        <f t="shared" si="144"/>
        <v>1094.0479474041133</v>
      </c>
      <c r="AC423">
        <f t="shared" si="145"/>
        <v>8.0764477623030409E-15</v>
      </c>
      <c r="AD423">
        <f t="shared" si="146"/>
        <v>1.5565565682622512E-22</v>
      </c>
      <c r="AE423">
        <f t="shared" si="147"/>
        <v>4.5864470988888637E-92</v>
      </c>
      <c r="AF423">
        <f t="shared" si="148"/>
        <v>1.0728760092941349E-18</v>
      </c>
      <c r="AG423">
        <f t="shared" si="149"/>
        <v>4.431392004851719E-14</v>
      </c>
      <c r="AH423">
        <f t="shared" si="150"/>
        <v>1.0599390051497716E-3</v>
      </c>
      <c r="AI423">
        <f t="shared" si="151"/>
        <v>1557.7066732641863</v>
      </c>
      <c r="AJ423">
        <f t="shared" si="154"/>
        <v>2657.3500529936268</v>
      </c>
    </row>
    <row r="424" spans="1:36" x14ac:dyDescent="0.35">
      <c r="A424">
        <v>1416.6757809999999</v>
      </c>
      <c r="B424">
        <f t="shared" si="134"/>
        <v>12193.609718806827</v>
      </c>
      <c r="C424">
        <f t="shared" si="135"/>
        <v>24.064876227600706</v>
      </c>
      <c r="D424">
        <f t="shared" si="136"/>
        <v>1.0824664520220947E-2</v>
      </c>
      <c r="E424">
        <f t="shared" si="137"/>
        <v>3.4129736320418623E-2</v>
      </c>
      <c r="F424">
        <f t="shared" si="138"/>
        <v>8.6098771672447925E-10</v>
      </c>
      <c r="G424">
        <f t="shared" si="139"/>
        <v>536.76388202685246</v>
      </c>
      <c r="H424">
        <f t="shared" si="140"/>
        <v>4.2557946215476123</v>
      </c>
      <c r="I424">
        <f t="shared" si="141"/>
        <v>3.9604881845594355E-12</v>
      </c>
      <c r="J424">
        <f t="shared" si="142"/>
        <v>8.0001232180645338E-8</v>
      </c>
      <c r="K424">
        <f t="shared" si="152"/>
        <v>12758.739226164535</v>
      </c>
      <c r="L424">
        <v>12848.394166</v>
      </c>
      <c r="M424">
        <f t="shared" si="153"/>
        <v>-89.654939835465484</v>
      </c>
      <c r="Z424">
        <v>1704</v>
      </c>
      <c r="AA424">
        <f t="shared" si="143"/>
        <v>5.0939199539025459</v>
      </c>
      <c r="AB424">
        <f t="shared" si="144"/>
        <v>982.68902451789029</v>
      </c>
      <c r="AC424">
        <f t="shared" si="145"/>
        <v>6.267631433646408E-15</v>
      </c>
      <c r="AD424">
        <f t="shared" si="146"/>
        <v>9.8723828823098946E-23</v>
      </c>
      <c r="AE424">
        <f t="shared" si="147"/>
        <v>6.4268201242251349E-93</v>
      </c>
      <c r="AF424">
        <f t="shared" si="148"/>
        <v>4.7837169256503903E-19</v>
      </c>
      <c r="AG424">
        <f t="shared" si="149"/>
        <v>2.0475594765571901E-14</v>
      </c>
      <c r="AH424">
        <f t="shared" si="150"/>
        <v>6.4206054247096763E-4</v>
      </c>
      <c r="AI424">
        <f t="shared" si="151"/>
        <v>1604.3040565184936</v>
      </c>
      <c r="AJ424">
        <f t="shared" si="154"/>
        <v>2592.0876430508288</v>
      </c>
    </row>
    <row r="425" spans="1:36" x14ac:dyDescent="0.35">
      <c r="A425">
        <v>1417.9101559999999</v>
      </c>
      <c r="B425">
        <f t="shared" si="134"/>
        <v>12084.983043637314</v>
      </c>
      <c r="C425">
        <f t="shared" si="135"/>
        <v>26.551873986318039</v>
      </c>
      <c r="D425">
        <f t="shared" si="136"/>
        <v>9.9374051299352794E-3</v>
      </c>
      <c r="E425">
        <f t="shared" si="137"/>
        <v>3.0115854720229748E-2</v>
      </c>
      <c r="F425">
        <f t="shared" si="138"/>
        <v>5.5971229141003119E-10</v>
      </c>
      <c r="G425">
        <f t="shared" si="139"/>
        <v>583.11596516866064</v>
      </c>
      <c r="H425">
        <f t="shared" si="140"/>
        <v>5.1676735226676742</v>
      </c>
      <c r="I425">
        <f t="shared" si="141"/>
        <v>6.3549071550621684E-12</v>
      </c>
      <c r="J425">
        <f t="shared" si="142"/>
        <v>9.6341232994728001E-8</v>
      </c>
      <c r="K425">
        <f t="shared" si="152"/>
        <v>12699.858609671719</v>
      </c>
      <c r="L425">
        <v>12786.888655999999</v>
      </c>
      <c r="M425">
        <f t="shared" si="153"/>
        <v>-87.03004632828015</v>
      </c>
      <c r="Z425">
        <v>1706</v>
      </c>
      <c r="AA425">
        <f t="shared" si="143"/>
        <v>4.6356649248117092</v>
      </c>
      <c r="AB425">
        <f t="shared" si="144"/>
        <v>881.01858196474336</v>
      </c>
      <c r="AC425">
        <f t="shared" si="145"/>
        <v>4.860007438050348E-15</v>
      </c>
      <c r="AD425">
        <f t="shared" si="146"/>
        <v>6.2504478869264384E-23</v>
      </c>
      <c r="AE425">
        <f t="shared" si="147"/>
        <v>8.9261199219033542E-94</v>
      </c>
      <c r="AF425">
        <f t="shared" si="148"/>
        <v>2.1189361371617241E-19</v>
      </c>
      <c r="AG425">
        <f t="shared" si="149"/>
        <v>9.3892174582148681E-15</v>
      </c>
      <c r="AH425">
        <f t="shared" si="150"/>
        <v>3.8549425002607618E-4</v>
      </c>
      <c r="AI425">
        <f t="shared" si="151"/>
        <v>1649.1562756759529</v>
      </c>
      <c r="AJ425">
        <f t="shared" si="154"/>
        <v>2534.8109080597578</v>
      </c>
    </row>
    <row r="426" spans="1:36" x14ac:dyDescent="0.35">
      <c r="A426">
        <v>1419.142578</v>
      </c>
      <c r="B426">
        <f t="shared" si="134"/>
        <v>11974.969939613815</v>
      </c>
      <c r="C426">
        <f t="shared" si="135"/>
        <v>29.270560195121064</v>
      </c>
      <c r="D426">
        <f t="shared" si="136"/>
        <v>9.1213152205351228E-3</v>
      </c>
      <c r="E426">
        <f t="shared" si="137"/>
        <v>2.6561438891739467E-2</v>
      </c>
      <c r="F426">
        <f t="shared" si="138"/>
        <v>3.6288112215801637E-10</v>
      </c>
      <c r="G426">
        <f t="shared" si="139"/>
        <v>631.80269031598857</v>
      </c>
      <c r="H426">
        <f t="shared" si="140"/>
        <v>6.2549046776263424</v>
      </c>
      <c r="I426">
        <f t="shared" si="141"/>
        <v>1.0155013527945002E-11</v>
      </c>
      <c r="J426">
        <f t="shared" si="142"/>
        <v>1.1590073047813783E-7</v>
      </c>
      <c r="K426">
        <f t="shared" si="152"/>
        <v>12642.333777672935</v>
      </c>
      <c r="L426">
        <v>12726.629279999999</v>
      </c>
      <c r="M426">
        <f t="shared" si="153"/>
        <v>-84.295502327064241</v>
      </c>
      <c r="Z426">
        <v>1708</v>
      </c>
      <c r="AA426">
        <f t="shared" si="143"/>
        <v>4.2162963974862837</v>
      </c>
      <c r="AB426">
        <f t="shared" si="144"/>
        <v>788.39387997399763</v>
      </c>
      <c r="AC426">
        <f t="shared" si="145"/>
        <v>3.7654842924873193E-15</v>
      </c>
      <c r="AD426">
        <f t="shared" si="146"/>
        <v>3.9503206881409016E-23</v>
      </c>
      <c r="AE426">
        <f t="shared" si="147"/>
        <v>1.2287855784972579E-94</v>
      </c>
      <c r="AF426">
        <f t="shared" si="148"/>
        <v>9.3240956367679606E-20</v>
      </c>
      <c r="AG426">
        <f t="shared" si="149"/>
        <v>4.2728611987535212E-15</v>
      </c>
      <c r="AH426">
        <f t="shared" si="150"/>
        <v>2.2940698849467157E-4</v>
      </c>
      <c r="AI426">
        <f t="shared" si="151"/>
        <v>1692.0417348262847</v>
      </c>
      <c r="AJ426">
        <f t="shared" si="154"/>
        <v>2484.6521406047573</v>
      </c>
    </row>
    <row r="427" spans="1:36" x14ac:dyDescent="0.35">
      <c r="A427">
        <v>1420.376953</v>
      </c>
      <c r="B427">
        <f t="shared" si="134"/>
        <v>11863.282228755879</v>
      </c>
      <c r="C427">
        <f t="shared" si="135"/>
        <v>32.249677667420066</v>
      </c>
      <c r="D427">
        <f t="shared" si="136"/>
        <v>8.3685439809100537E-3</v>
      </c>
      <c r="E427">
        <f t="shared" si="137"/>
        <v>2.3406111957255234E-2</v>
      </c>
      <c r="F427">
        <f t="shared" si="138"/>
        <v>2.3431445099317706E-10</v>
      </c>
      <c r="G427">
        <f t="shared" si="139"/>
        <v>682.92542160587095</v>
      </c>
      <c r="H427">
        <f t="shared" si="140"/>
        <v>7.5512763566023837</v>
      </c>
      <c r="I427">
        <f t="shared" si="141"/>
        <v>1.6184817387578143E-11</v>
      </c>
      <c r="J427">
        <f t="shared" si="142"/>
        <v>1.393711914637585E-7</v>
      </c>
      <c r="K427">
        <f t="shared" si="152"/>
        <v>12586.040379181331</v>
      </c>
      <c r="L427">
        <v>12667.480170000001</v>
      </c>
      <c r="M427">
        <f t="shared" si="153"/>
        <v>-81.43979081866928</v>
      </c>
      <c r="Z427">
        <v>1710</v>
      </c>
      <c r="AA427">
        <f t="shared" si="143"/>
        <v>3.8327404124780289</v>
      </c>
      <c r="AB427">
        <f t="shared" si="144"/>
        <v>704.19126446405755</v>
      </c>
      <c r="AC427">
        <f t="shared" si="145"/>
        <v>2.9151114890412053E-15</v>
      </c>
      <c r="AD427">
        <f t="shared" si="146"/>
        <v>2.4922157376903415E-23</v>
      </c>
      <c r="AE427">
        <f t="shared" si="147"/>
        <v>1.6766264381932749E-95</v>
      </c>
      <c r="AF427">
        <f t="shared" si="148"/>
        <v>4.07597984466324E-20</v>
      </c>
      <c r="AG427">
        <f t="shared" si="149"/>
        <v>1.9297661701868627E-15</v>
      </c>
      <c r="AH427">
        <f t="shared" si="150"/>
        <v>1.3531383385648855E-4</v>
      </c>
      <c r="AI427">
        <f t="shared" si="151"/>
        <v>1732.744220387232</v>
      </c>
      <c r="AJ427">
        <f t="shared" si="154"/>
        <v>2440.7683605776015</v>
      </c>
    </row>
    <row r="428" spans="1:36" x14ac:dyDescent="0.35">
      <c r="A428">
        <v>1421.609375</v>
      </c>
      <c r="B428">
        <f t="shared" si="134"/>
        <v>11750.334083831158</v>
      </c>
      <c r="C428">
        <f t="shared" si="135"/>
        <v>35.501361498264401</v>
      </c>
      <c r="D428">
        <f t="shared" si="136"/>
        <v>7.6765959262427652E-3</v>
      </c>
      <c r="E428">
        <f t="shared" si="137"/>
        <v>2.061588709813212E-2</v>
      </c>
      <c r="F428">
        <f t="shared" si="138"/>
        <v>1.5089333448169388E-10</v>
      </c>
      <c r="G428">
        <f t="shared" si="139"/>
        <v>736.24681430318662</v>
      </c>
      <c r="H428">
        <f t="shared" si="140"/>
        <v>9.087307670904865</v>
      </c>
      <c r="I428">
        <f t="shared" si="141"/>
        <v>2.5689198247907703E-11</v>
      </c>
      <c r="J428">
        <f t="shared" si="142"/>
        <v>1.67424609974186E-7</v>
      </c>
      <c r="K428">
        <f t="shared" si="152"/>
        <v>12531.19785995414</v>
      </c>
      <c r="L428">
        <v>12609.669034</v>
      </c>
      <c r="M428">
        <f t="shared" si="153"/>
        <v>-78.471174045860607</v>
      </c>
      <c r="Z428">
        <v>1712</v>
      </c>
      <c r="AA428">
        <f t="shared" si="143"/>
        <v>3.4821450234328561</v>
      </c>
      <c r="AB428">
        <f t="shared" si="144"/>
        <v>627.80856352720775</v>
      </c>
      <c r="AC428">
        <f t="shared" si="145"/>
        <v>2.2549655963445929E-15</v>
      </c>
      <c r="AD428">
        <f t="shared" si="146"/>
        <v>1.5695349157645075E-23</v>
      </c>
      <c r="AE428">
        <f t="shared" si="147"/>
        <v>2.267479297930757E-96</v>
      </c>
      <c r="AF428">
        <f t="shared" si="148"/>
        <v>1.7700836591166908E-20</v>
      </c>
      <c r="AG428">
        <f t="shared" si="149"/>
        <v>8.6494224266530531E-16</v>
      </c>
      <c r="AH428">
        <f t="shared" si="150"/>
        <v>7.910875878089493E-5</v>
      </c>
      <c r="AI428">
        <f t="shared" si="151"/>
        <v>1771.0547045250289</v>
      </c>
      <c r="AJ428">
        <f t="shared" si="154"/>
        <v>2402.3454921844282</v>
      </c>
    </row>
    <row r="429" spans="1:36" x14ac:dyDescent="0.35">
      <c r="A429">
        <v>1422.841797</v>
      </c>
      <c r="B429">
        <f t="shared" si="134"/>
        <v>11636.010969784513</v>
      </c>
      <c r="C429">
        <f t="shared" si="135"/>
        <v>39.053213044789452</v>
      </c>
      <c r="D429">
        <f t="shared" si="136"/>
        <v>7.0397091976514073E-3</v>
      </c>
      <c r="E429">
        <f t="shared" si="137"/>
        <v>1.8146094973972224E-2</v>
      </c>
      <c r="F429">
        <f t="shared" si="138"/>
        <v>9.6845160253400672E-11</v>
      </c>
      <c r="G429">
        <f t="shared" si="139"/>
        <v>791.74666844464207</v>
      </c>
      <c r="H429">
        <f t="shared" si="140"/>
        <v>10.90424784815122</v>
      </c>
      <c r="I429">
        <f t="shared" si="141"/>
        <v>4.0637799319500273E-11</v>
      </c>
      <c r="J429">
        <f t="shared" si="142"/>
        <v>2.0097960232761157E-7</v>
      </c>
      <c r="K429">
        <f t="shared" si="152"/>
        <v>12477.740285127384</v>
      </c>
      <c r="L429">
        <v>12553.127246</v>
      </c>
      <c r="M429">
        <f t="shared" si="153"/>
        <v>-75.386960872616328</v>
      </c>
      <c r="Z429">
        <v>1714</v>
      </c>
      <c r="AA429">
        <f t="shared" si="143"/>
        <v>3.1618661352040234</v>
      </c>
      <c r="AB429">
        <f t="shared" si="144"/>
        <v>558.6670407620353</v>
      </c>
      <c r="AC429">
        <f t="shared" si="145"/>
        <v>1.7429105307043223E-15</v>
      </c>
      <c r="AD429">
        <f t="shared" si="146"/>
        <v>9.8670742216891216E-24</v>
      </c>
      <c r="AE429">
        <f t="shared" si="147"/>
        <v>3.0394651431051225E-97</v>
      </c>
      <c r="AF429">
        <f t="shared" si="148"/>
        <v>7.6364588260817485E-21</v>
      </c>
      <c r="AG429">
        <f t="shared" si="149"/>
        <v>3.8473885052151316E-16</v>
      </c>
      <c r="AH429">
        <f t="shared" si="150"/>
        <v>4.5840965683828131E-5</v>
      </c>
      <c r="AI429">
        <f t="shared" si="151"/>
        <v>1806.7731246233172</v>
      </c>
      <c r="AJ429">
        <f t="shared" si="154"/>
        <v>2368.6020773615223</v>
      </c>
    </row>
    <row r="430" spans="1:36" x14ac:dyDescent="0.35">
      <c r="A430">
        <v>1424.0742190000001</v>
      </c>
      <c r="B430">
        <f t="shared" si="134"/>
        <v>11520.374168505614</v>
      </c>
      <c r="C430">
        <f t="shared" si="135"/>
        <v>42.929977772953265</v>
      </c>
      <c r="D430">
        <f t="shared" si="136"/>
        <v>6.4536887631258671E-3</v>
      </c>
      <c r="E430">
        <f t="shared" si="137"/>
        <v>1.5961464462360599E-2</v>
      </c>
      <c r="F430">
        <f t="shared" si="138"/>
        <v>6.1947341462011094E-11</v>
      </c>
      <c r="G430">
        <f t="shared" si="139"/>
        <v>849.3011797301466</v>
      </c>
      <c r="H430">
        <f t="shared" si="140"/>
        <v>13.046734072484657</v>
      </c>
      <c r="I430">
        <f t="shared" si="141"/>
        <v>6.4068815786734931E-11</v>
      </c>
      <c r="J430">
        <f t="shared" si="142"/>
        <v>2.4108549006856387E-7</v>
      </c>
      <c r="K430">
        <f t="shared" si="152"/>
        <v>12425.674475475635</v>
      </c>
      <c r="L430">
        <v>12497.866311</v>
      </c>
      <c r="M430">
        <f t="shared" si="153"/>
        <v>-72.19183552436516</v>
      </c>
      <c r="Z430">
        <v>1716</v>
      </c>
      <c r="AA430">
        <f t="shared" si="143"/>
        <v>2.869454084246291</v>
      </c>
      <c r="AB430">
        <f t="shared" si="144"/>
        <v>496.21293209264422</v>
      </c>
      <c r="AC430">
        <f t="shared" si="145"/>
        <v>1.3460484428614012E-15</v>
      </c>
      <c r="AD430">
        <f t="shared" si="146"/>
        <v>6.1920987678906511E-24</v>
      </c>
      <c r="AE430">
        <f t="shared" si="147"/>
        <v>4.03829294121254E-98</v>
      </c>
      <c r="AF430">
        <f t="shared" si="148"/>
        <v>3.2728544571900756E-21</v>
      </c>
      <c r="AG430">
        <f t="shared" si="149"/>
        <v>1.6984059164901004E-16</v>
      </c>
      <c r="AH430">
        <f t="shared" si="150"/>
        <v>2.6328720936244547E-5</v>
      </c>
      <c r="AI430">
        <f t="shared" si="151"/>
        <v>1839.7101177207207</v>
      </c>
      <c r="AJ430">
        <f t="shared" si="154"/>
        <v>2338.792530226332</v>
      </c>
    </row>
    <row r="431" spans="1:36" x14ac:dyDescent="0.35">
      <c r="A431">
        <v>1425.3066409999999</v>
      </c>
      <c r="B431">
        <f t="shared" si="134"/>
        <v>11403.485184933152</v>
      </c>
      <c r="C431">
        <f t="shared" si="135"/>
        <v>47.158142218634275</v>
      </c>
      <c r="D431">
        <f t="shared" si="136"/>
        <v>5.9146435254473139E-3</v>
      </c>
      <c r="E431">
        <f t="shared" si="137"/>
        <v>1.4030420727824032E-2</v>
      </c>
      <c r="F431">
        <f t="shared" si="138"/>
        <v>3.9491561676472422E-11</v>
      </c>
      <c r="G431">
        <f t="shared" si="139"/>
        <v>908.76141034495618</v>
      </c>
      <c r="H431">
        <f t="shared" si="140"/>
        <v>15.565157542606203</v>
      </c>
      <c r="I431">
        <f t="shared" si="141"/>
        <v>1.0067000650913851E-10</v>
      </c>
      <c r="J431">
        <f t="shared" si="142"/>
        <v>2.8898584216720515E-7</v>
      </c>
      <c r="K431">
        <f t="shared" si="152"/>
        <v>12374.989840392725</v>
      </c>
      <c r="L431">
        <v>12443.883698</v>
      </c>
      <c r="M431">
        <f t="shared" si="153"/>
        <v>-68.893857607274185</v>
      </c>
      <c r="Z431">
        <v>1718</v>
      </c>
      <c r="AA431">
        <f t="shared" si="143"/>
        <v>2.6026409359582416</v>
      </c>
      <c r="AB431">
        <f t="shared" si="144"/>
        <v>439.91859498239899</v>
      </c>
      <c r="AC431">
        <f t="shared" si="145"/>
        <v>1.0387157298382638E-15</v>
      </c>
      <c r="AD431">
        <f t="shared" si="146"/>
        <v>3.8789967997157364E-24</v>
      </c>
      <c r="AE431">
        <f t="shared" si="147"/>
        <v>5.3179627201307046E-99</v>
      </c>
      <c r="AF431">
        <f t="shared" si="148"/>
        <v>1.3934706562139848E-21</v>
      </c>
      <c r="AG431">
        <f t="shared" si="149"/>
        <v>7.4406942800215432E-17</v>
      </c>
      <c r="AH431">
        <f t="shared" si="150"/>
        <v>1.4988307030034668E-5</v>
      </c>
      <c r="AI431">
        <f t="shared" si="151"/>
        <v>1869.6886889561542</v>
      </c>
      <c r="AJ431">
        <f t="shared" si="154"/>
        <v>2312.2099398628184</v>
      </c>
    </row>
    <row r="432" spans="1:36" x14ac:dyDescent="0.35">
      <c r="A432">
        <v>1426.5390629999999</v>
      </c>
      <c r="B432">
        <f t="shared" si="134"/>
        <v>11285.405693302477</v>
      </c>
      <c r="C432">
        <f t="shared" si="135"/>
        <v>51.76602804790901</v>
      </c>
      <c r="D432">
        <f t="shared" si="136"/>
        <v>5.4189655788986785E-3</v>
      </c>
      <c r="E432">
        <f t="shared" si="137"/>
        <v>1.2324719862666094E-2</v>
      </c>
      <c r="F432">
        <f t="shared" si="138"/>
        <v>2.5091280623191101E-11</v>
      </c>
      <c r="G432">
        <f t="shared" si="139"/>
        <v>969.95300571063694</v>
      </c>
      <c r="H432">
        <f t="shared" si="140"/>
        <v>18.516156606908506</v>
      </c>
      <c r="I432">
        <f t="shared" si="141"/>
        <v>1.5764869534405554E-10</v>
      </c>
      <c r="J432">
        <f t="shared" si="142"/>
        <v>3.4615329015493803E-7</v>
      </c>
      <c r="K432">
        <f t="shared" si="152"/>
        <v>12325.65862769971</v>
      </c>
      <c r="L432">
        <v>12391.163498</v>
      </c>
      <c r="M432">
        <f t="shared" si="153"/>
        <v>-65.504870300290349</v>
      </c>
      <c r="Z432">
        <v>1720</v>
      </c>
      <c r="AA432">
        <f t="shared" si="143"/>
        <v>2.3593284733118058</v>
      </c>
      <c r="AB432">
        <f t="shared" si="144"/>
        <v>389.28330056592682</v>
      </c>
      <c r="AC432">
        <f t="shared" si="145"/>
        <v>8.0090895453735411E-16</v>
      </c>
      <c r="AD432">
        <f t="shared" si="146"/>
        <v>2.4256773554180668E-24</v>
      </c>
      <c r="AE432">
        <f t="shared" si="147"/>
        <v>6.9412801561463358E-100</v>
      </c>
      <c r="AF432">
        <f t="shared" si="148"/>
        <v>5.8939360493334929E-22</v>
      </c>
      <c r="AG432">
        <f t="shared" si="149"/>
        <v>3.235057046688215E-17</v>
      </c>
      <c r="AH432">
        <f t="shared" si="150"/>
        <v>8.4571146160305766E-6</v>
      </c>
      <c r="AI432">
        <f t="shared" si="151"/>
        <v>1896.5457935039476</v>
      </c>
      <c r="AJ432">
        <f t="shared" si="154"/>
        <v>2288.1884310003006</v>
      </c>
    </row>
    <row r="433" spans="1:36" x14ac:dyDescent="0.35">
      <c r="A433">
        <v>1427.7695309999999</v>
      </c>
      <c r="B433">
        <f t="shared" si="134"/>
        <v>11166.387348643379</v>
      </c>
      <c r="C433">
        <f t="shared" si="135"/>
        <v>56.775591564540058</v>
      </c>
      <c r="D433">
        <f t="shared" si="136"/>
        <v>4.9640032066637059E-3</v>
      </c>
      <c r="E433">
        <f t="shared" si="137"/>
        <v>1.0821358095777965E-2</v>
      </c>
      <c r="F433">
        <f t="shared" si="138"/>
        <v>1.5899886450049859E-11</v>
      </c>
      <c r="G433">
        <f t="shared" si="139"/>
        <v>1032.5756752749896</v>
      </c>
      <c r="H433">
        <f t="shared" si="140"/>
        <v>21.957213443577267</v>
      </c>
      <c r="I433">
        <f t="shared" si="141"/>
        <v>2.4587376320418078E-10</v>
      </c>
      <c r="J433">
        <f t="shared" si="142"/>
        <v>4.1421251848414696E-7</v>
      </c>
      <c r="K433">
        <f t="shared" si="152"/>
        <v>12277.711614702261</v>
      </c>
      <c r="L433">
        <v>12339.758014999999</v>
      </c>
      <c r="M433">
        <f t="shared" si="153"/>
        <v>-62.046400297738728</v>
      </c>
      <c r="Z433">
        <v>1722</v>
      </c>
      <c r="AA433">
        <f t="shared" si="143"/>
        <v>2.1375768509178763</v>
      </c>
      <c r="AB433">
        <f t="shared" si="144"/>
        <v>343.83370023209977</v>
      </c>
      <c r="AC433">
        <f t="shared" si="145"/>
        <v>6.1704951117237296E-16</v>
      </c>
      <c r="AD433">
        <f t="shared" si="146"/>
        <v>1.5141842095453531E-24</v>
      </c>
      <c r="AE433">
        <f t="shared" si="147"/>
        <v>8.9800896855365908E-101</v>
      </c>
      <c r="AF433">
        <f t="shared" si="148"/>
        <v>2.4765634979194167E-22</v>
      </c>
      <c r="AG433">
        <f t="shared" si="149"/>
        <v>1.3958763262527518E-17</v>
      </c>
      <c r="AH433">
        <f t="shared" si="150"/>
        <v>4.729755251645404E-6</v>
      </c>
      <c r="AI433">
        <f t="shared" si="151"/>
        <v>1920.1338122472289</v>
      </c>
      <c r="AJ433">
        <f t="shared" si="154"/>
        <v>2266.1050940600016</v>
      </c>
    </row>
    <row r="434" spans="1:36" x14ac:dyDescent="0.35">
      <c r="A434">
        <v>1429.001953</v>
      </c>
      <c r="B434">
        <f t="shared" si="134"/>
        <v>11046.113916807384</v>
      </c>
      <c r="C434">
        <f t="shared" si="135"/>
        <v>62.234982820611101</v>
      </c>
      <c r="D434">
        <f t="shared" si="136"/>
        <v>4.5452167757719869E-3</v>
      </c>
      <c r="E434">
        <f t="shared" si="137"/>
        <v>9.4930419499199316E-3</v>
      </c>
      <c r="F434">
        <f t="shared" si="138"/>
        <v>1.0034335807936719E-11</v>
      </c>
      <c r="G434">
        <f t="shared" si="139"/>
        <v>1096.6038438215637</v>
      </c>
      <c r="H434">
        <f t="shared" si="140"/>
        <v>25.969749795233451</v>
      </c>
      <c r="I434">
        <f t="shared" si="141"/>
        <v>3.8245343091941279E-10</v>
      </c>
      <c r="J434">
        <f t="shared" si="142"/>
        <v>4.954369823912468E-7</v>
      </c>
      <c r="K434">
        <f t="shared" si="152"/>
        <v>12230.936531999347</v>
      </c>
      <c r="L434">
        <v>12289.464404</v>
      </c>
      <c r="M434">
        <f t="shared" si="153"/>
        <v>-58.527872000653588</v>
      </c>
      <c r="Z434">
        <v>1724</v>
      </c>
      <c r="AA434">
        <f t="shared" si="143"/>
        <v>1.9355938886140398</v>
      </c>
      <c r="AB434">
        <f t="shared" si="144"/>
        <v>303.12399864413356</v>
      </c>
      <c r="AC434">
        <f t="shared" si="145"/>
        <v>4.7501497193686395E-16</v>
      </c>
      <c r="AD434">
        <f t="shared" si="146"/>
        <v>9.4353161828018699E-25</v>
      </c>
      <c r="AE434">
        <f t="shared" si="147"/>
        <v>1.1515123254962791E-101</v>
      </c>
      <c r="AF434">
        <f t="shared" si="148"/>
        <v>1.0337843955755409E-22</v>
      </c>
      <c r="AG434">
        <f t="shared" si="149"/>
        <v>5.9773468286515597E-18</v>
      </c>
      <c r="AH434">
        <f t="shared" si="150"/>
        <v>2.6218143477157552E-6</v>
      </c>
      <c r="AI434">
        <f t="shared" si="151"/>
        <v>1940.3219025206979</v>
      </c>
      <c r="AJ434">
        <f t="shared" si="154"/>
        <v>2245.3814976752601</v>
      </c>
    </row>
    <row r="435" spans="1:36" x14ac:dyDescent="0.35">
      <c r="A435">
        <v>1430.232422</v>
      </c>
      <c r="B435">
        <f t="shared" si="134"/>
        <v>10925.028336364649</v>
      </c>
      <c r="C435">
        <f t="shared" si="135"/>
        <v>68.161188852902185</v>
      </c>
      <c r="D435">
        <f t="shared" si="136"/>
        <v>4.1610734446026615E-3</v>
      </c>
      <c r="E435">
        <f t="shared" si="137"/>
        <v>8.3239269162987753E-3</v>
      </c>
      <c r="F435">
        <f t="shared" si="138"/>
        <v>6.3159747714442334E-12</v>
      </c>
      <c r="G435">
        <f t="shared" si="139"/>
        <v>1161.5863054688741</v>
      </c>
      <c r="H435">
        <f t="shared" si="140"/>
        <v>30.619027520533475</v>
      </c>
      <c r="I435">
        <f t="shared" si="141"/>
        <v>5.9249030312676369E-10</v>
      </c>
      <c r="J435">
        <f t="shared" si="142"/>
        <v>5.9199431851034967E-7</v>
      </c>
      <c r="K435">
        <f t="shared" si="152"/>
        <v>12185.407343799912</v>
      </c>
      <c r="L435">
        <v>12240.392808000001</v>
      </c>
      <c r="M435">
        <f t="shared" si="153"/>
        <v>-54.985464200088245</v>
      </c>
      <c r="Z435">
        <v>1726</v>
      </c>
      <c r="AA435">
        <f t="shared" si="143"/>
        <v>1.7517249787123581</v>
      </c>
      <c r="AB435">
        <f t="shared" si="144"/>
        <v>266.73586513601396</v>
      </c>
      <c r="AC435">
        <f t="shared" si="145"/>
        <v>3.6538019769749315E-16</v>
      </c>
      <c r="AD435">
        <f t="shared" si="146"/>
        <v>5.8690291944859542E-25</v>
      </c>
      <c r="AE435">
        <f t="shared" si="147"/>
        <v>1.463535710685146E-102</v>
      </c>
      <c r="AF435">
        <f t="shared" si="148"/>
        <v>4.2869353485662497E-23</v>
      </c>
      <c r="AG435">
        <f t="shared" si="149"/>
        <v>2.5401916613826673E-18</v>
      </c>
      <c r="AH435">
        <f t="shared" si="150"/>
        <v>1.4404958768455202E-6</v>
      </c>
      <c r="AI435">
        <f t="shared" si="151"/>
        <v>1956.9972066398177</v>
      </c>
      <c r="AJ435">
        <f t="shared" si="154"/>
        <v>2225.4847981950397</v>
      </c>
    </row>
    <row r="436" spans="1:36" x14ac:dyDescent="0.35">
      <c r="A436">
        <v>1431.4628909999999</v>
      </c>
      <c r="B436">
        <f t="shared" si="134"/>
        <v>10803.002368426742</v>
      </c>
      <c r="C436">
        <f t="shared" si="135"/>
        <v>74.598972481951435</v>
      </c>
      <c r="D436">
        <f t="shared" si="136"/>
        <v>3.8082358922627256E-3</v>
      </c>
      <c r="E436">
        <f t="shared" si="137"/>
        <v>7.2939107294485942E-3</v>
      </c>
      <c r="F436">
        <f t="shared" si="138"/>
        <v>3.9621750611246434E-12</v>
      </c>
      <c r="G436">
        <f t="shared" si="139"/>
        <v>1227.3525037952429</v>
      </c>
      <c r="H436">
        <f t="shared" si="140"/>
        <v>35.996859044393318</v>
      </c>
      <c r="I436">
        <f t="shared" si="141"/>
        <v>9.1479851415451211E-10</v>
      </c>
      <c r="J436">
        <f t="shared" si="142"/>
        <v>7.0686105135000017E-7</v>
      </c>
      <c r="K436">
        <f t="shared" si="152"/>
        <v>12140.961806602729</v>
      </c>
      <c r="L436">
        <v>12192.405228</v>
      </c>
      <c r="M436">
        <f t="shared" si="153"/>
        <v>-51.443421397270868</v>
      </c>
      <c r="Z436">
        <v>1728</v>
      </c>
      <c r="AA436">
        <f t="shared" si="143"/>
        <v>1.584443581201997</v>
      </c>
      <c r="AB436">
        <f t="shared" si="144"/>
        <v>234.27811493509083</v>
      </c>
      <c r="AC436">
        <f t="shared" si="145"/>
        <v>2.8082329902035993E-16</v>
      </c>
      <c r="AD436">
        <f t="shared" si="146"/>
        <v>3.6442498772298722E-25</v>
      </c>
      <c r="AE436">
        <f t="shared" si="147"/>
        <v>1.8436771481668978E-103</v>
      </c>
      <c r="AF436">
        <f t="shared" si="148"/>
        <v>1.7660392524855467E-23</v>
      </c>
      <c r="AG436">
        <f t="shared" si="149"/>
        <v>1.0713244878005704E-18</v>
      </c>
      <c r="AH436">
        <f t="shared" si="150"/>
        <v>7.8445659648244864E-7</v>
      </c>
      <c r="AI436">
        <f t="shared" si="151"/>
        <v>1970.0659026032795</v>
      </c>
      <c r="AJ436">
        <f t="shared" si="154"/>
        <v>2205.9284619040291</v>
      </c>
    </row>
    <row r="437" spans="1:36" x14ac:dyDescent="0.35">
      <c r="A437">
        <v>1432.6933590000001</v>
      </c>
      <c r="B437">
        <f t="shared" si="134"/>
        <v>10680.097550017366</v>
      </c>
      <c r="C437">
        <f t="shared" si="135"/>
        <v>81.58712117622423</v>
      </c>
      <c r="D437">
        <f t="shared" si="136"/>
        <v>3.4842556589715886E-3</v>
      </c>
      <c r="E437">
        <f t="shared" si="137"/>
        <v>6.387074804338512E-3</v>
      </c>
      <c r="F437">
        <f t="shared" si="138"/>
        <v>2.477243045435059E-12</v>
      </c>
      <c r="G437">
        <f t="shared" si="139"/>
        <v>1293.6096142408251</v>
      </c>
      <c r="H437">
        <f t="shared" si="140"/>
        <v>42.197561313057179</v>
      </c>
      <c r="I437">
        <f t="shared" si="141"/>
        <v>1.4077029492637978E-9</v>
      </c>
      <c r="J437">
        <f t="shared" si="142"/>
        <v>8.4340835781562282E-7</v>
      </c>
      <c r="K437">
        <f t="shared" si="152"/>
        <v>12097.501718922755</v>
      </c>
      <c r="L437">
        <v>12145.438063</v>
      </c>
      <c r="M437">
        <f t="shared" si="153"/>
        <v>-47.936344077244939</v>
      </c>
      <c r="Z437">
        <v>1730</v>
      </c>
      <c r="AA437">
        <f t="shared" si="143"/>
        <v>1.4323422814513882</v>
      </c>
      <c r="AB437">
        <f t="shared" si="144"/>
        <v>205.38619078779163</v>
      </c>
      <c r="AC437">
        <f t="shared" si="145"/>
        <v>2.1566103738996522E-16</v>
      </c>
      <c r="AD437">
        <f t="shared" si="146"/>
        <v>2.2588224327698369E-25</v>
      </c>
      <c r="AE437">
        <f t="shared" si="147"/>
        <v>2.3020419727309773E-104</v>
      </c>
      <c r="AF437">
        <f t="shared" si="148"/>
        <v>7.2275353899864184E-24</v>
      </c>
      <c r="AG437">
        <f t="shared" si="149"/>
        <v>4.4840670050859353E-19</v>
      </c>
      <c r="AH437">
        <f t="shared" si="150"/>
        <v>4.234212356390628E-7</v>
      </c>
      <c r="AI437">
        <f t="shared" si="151"/>
        <v>1979.4540832845501</v>
      </c>
      <c r="AJ437">
        <f t="shared" si="154"/>
        <v>2186.2726167772144</v>
      </c>
    </row>
    <row r="438" spans="1:36" x14ac:dyDescent="0.35">
      <c r="A438">
        <v>1433.923828</v>
      </c>
      <c r="B438">
        <f t="shared" si="134"/>
        <v>10556.374975836152</v>
      </c>
      <c r="C438">
        <f t="shared" si="135"/>
        <v>89.166867690212854</v>
      </c>
      <c r="D438">
        <f t="shared" si="136"/>
        <v>3.1868662367690002E-3</v>
      </c>
      <c r="E438">
        <f t="shared" si="137"/>
        <v>5.5892410685031103E-3</v>
      </c>
      <c r="F438">
        <f t="shared" si="138"/>
        <v>1.5436361062682447E-12</v>
      </c>
      <c r="G438">
        <f t="shared" si="139"/>
        <v>1360.0450231634379</v>
      </c>
      <c r="H438">
        <f t="shared" si="140"/>
        <v>49.324164965536291</v>
      </c>
      <c r="I438">
        <f t="shared" si="141"/>
        <v>2.1589285078811217E-9</v>
      </c>
      <c r="J438">
        <f t="shared" si="142"/>
        <v>1.0056091296942171E-6</v>
      </c>
      <c r="K438">
        <f t="shared" si="152"/>
        <v>12054.919808770415</v>
      </c>
      <c r="L438">
        <v>12099.423349000001</v>
      </c>
      <c r="M438">
        <f t="shared" si="153"/>
        <v>-44.503540229585269</v>
      </c>
      <c r="Z438">
        <v>1732</v>
      </c>
      <c r="AA438">
        <f t="shared" si="143"/>
        <v>1.294124385289104</v>
      </c>
      <c r="AB438">
        <f t="shared" si="144"/>
        <v>179.72147436774694</v>
      </c>
      <c r="AC438">
        <f t="shared" si="145"/>
        <v>1.6548577391947437E-16</v>
      </c>
      <c r="AD438">
        <f t="shared" si="146"/>
        <v>1.3976167690158257E-25</v>
      </c>
      <c r="AE438">
        <f t="shared" si="147"/>
        <v>2.8489735605206189E-105</v>
      </c>
      <c r="AF438">
        <f t="shared" si="148"/>
        <v>2.9384381802305435E-24</v>
      </c>
      <c r="AG438">
        <f t="shared" si="149"/>
        <v>1.8626003109186835E-19</v>
      </c>
      <c r="AH438">
        <f t="shared" si="150"/>
        <v>2.2652866579904102E-7</v>
      </c>
      <c r="AI438">
        <f t="shared" si="151"/>
        <v>1985.1084525862268</v>
      </c>
      <c r="AJ438">
        <f t="shared" si="154"/>
        <v>2166.1240515657914</v>
      </c>
    </row>
    <row r="439" spans="1:36" x14ac:dyDescent="0.35">
      <c r="A439">
        <v>1435.154297</v>
      </c>
      <c r="B439">
        <f t="shared" si="134"/>
        <v>10431.895848099844</v>
      </c>
      <c r="C439">
        <f t="shared" si="135"/>
        <v>97.381961606644523</v>
      </c>
      <c r="D439">
        <f t="shared" si="136"/>
        <v>2.9139717444021337E-3</v>
      </c>
      <c r="E439">
        <f t="shared" si="137"/>
        <v>4.88779527439914E-3</v>
      </c>
      <c r="F439">
        <f t="shared" si="138"/>
        <v>9.5865591604209254E-13</v>
      </c>
      <c r="G439">
        <f t="shared" si="139"/>
        <v>1426.3281276272678</v>
      </c>
      <c r="H439">
        <f t="shared" si="140"/>
        <v>57.488597937365007</v>
      </c>
      <c r="I439">
        <f t="shared" si="141"/>
        <v>3.2999474160358118E-9</v>
      </c>
      <c r="J439">
        <f t="shared" si="142"/>
        <v>1.1981409491521472E-6</v>
      </c>
      <c r="K439">
        <f t="shared" si="152"/>
        <v>12013.102338239583</v>
      </c>
      <c r="L439">
        <v>12054.291142</v>
      </c>
      <c r="M439">
        <f t="shared" si="153"/>
        <v>-41.188803760416704</v>
      </c>
      <c r="Z439">
        <v>1734</v>
      </c>
      <c r="AA439">
        <f t="shared" si="143"/>
        <v>1.1685960267506617</v>
      </c>
      <c r="AB439">
        <f t="shared" si="144"/>
        <v>156.97045538077231</v>
      </c>
      <c r="AC439">
        <f t="shared" si="145"/>
        <v>1.2688201386827131E-16</v>
      </c>
      <c r="AD439">
        <f t="shared" si="146"/>
        <v>8.6322931373023359E-26</v>
      </c>
      <c r="AE439">
        <f t="shared" si="147"/>
        <v>3.4947041521164272E-106</v>
      </c>
      <c r="AF439">
        <f t="shared" si="148"/>
        <v>1.1868049428057967E-24</v>
      </c>
      <c r="AG439">
        <f t="shared" si="149"/>
        <v>7.678276803111783E-20</v>
      </c>
      <c r="AH439">
        <f t="shared" si="150"/>
        <v>1.2012143591953596E-7</v>
      </c>
      <c r="AI439">
        <f t="shared" si="151"/>
        <v>1986.9968293829756</v>
      </c>
      <c r="AJ439">
        <f t="shared" si="154"/>
        <v>2145.13588091062</v>
      </c>
    </row>
    <row r="440" spans="1:36" x14ac:dyDescent="0.35">
      <c r="A440">
        <v>1436.3847659999999</v>
      </c>
      <c r="B440">
        <f t="shared" si="134"/>
        <v>10306.721028888009</v>
      </c>
      <c r="C440">
        <f t="shared" si="135"/>
        <v>106.27879762438029</v>
      </c>
      <c r="D440">
        <f t="shared" si="136"/>
        <v>2.6636338026160967E-3</v>
      </c>
      <c r="E440">
        <f t="shared" si="137"/>
        <v>4.2715205452777578E-3</v>
      </c>
      <c r="F440">
        <f t="shared" si="138"/>
        <v>5.933652423711387E-13</v>
      </c>
      <c r="G440">
        <f t="shared" si="139"/>
        <v>1492.1130133912382</v>
      </c>
      <c r="H440">
        <f t="shared" si="140"/>
        <v>66.811816404564695</v>
      </c>
      <c r="I440">
        <f t="shared" si="141"/>
        <v>5.0270973553979124E-9</v>
      </c>
      <c r="J440">
        <f t="shared" si="142"/>
        <v>1.4265073442549175E-6</v>
      </c>
      <c r="K440">
        <f t="shared" si="152"/>
        <v>11971.931592894074</v>
      </c>
      <c r="L440">
        <v>12009.971608</v>
      </c>
      <c r="M440">
        <f t="shared" si="153"/>
        <v>-38.040015105925704</v>
      </c>
      <c r="Z440">
        <v>1736</v>
      </c>
      <c r="AA440">
        <f t="shared" si="143"/>
        <v>1.0546587642521768</v>
      </c>
      <c r="AB440">
        <f t="shared" si="144"/>
        <v>136.84378460431162</v>
      </c>
      <c r="AC440">
        <f t="shared" si="145"/>
        <v>9.7205286214918743E-17</v>
      </c>
      <c r="AD440">
        <f t="shared" si="146"/>
        <v>5.3222628981109118E-26</v>
      </c>
      <c r="AE440">
        <f t="shared" si="147"/>
        <v>4.2489266041228311E-107</v>
      </c>
      <c r="AF440">
        <f t="shared" si="148"/>
        <v>4.7618815809177303E-25</v>
      </c>
      <c r="AG440">
        <f t="shared" si="149"/>
        <v>3.1412635402424647E-20</v>
      </c>
      <c r="AH440">
        <f t="shared" si="150"/>
        <v>6.3134199619665887E-8</v>
      </c>
      <c r="AI440">
        <f t="shared" si="151"/>
        <v>1985.1084525862268</v>
      </c>
      <c r="AJ440">
        <f t="shared" si="154"/>
        <v>2123.0068960179246</v>
      </c>
    </row>
    <row r="441" spans="1:36" x14ac:dyDescent="0.35">
      <c r="A441">
        <v>1437.6152340000001</v>
      </c>
      <c r="B441">
        <f t="shared" si="134"/>
        <v>10180.911194214679</v>
      </c>
      <c r="C441">
        <f t="shared" si="135"/>
        <v>115.9065080926222</v>
      </c>
      <c r="D441">
        <f t="shared" si="136"/>
        <v>2.434060737353885E-3</v>
      </c>
      <c r="E441">
        <f t="shared" si="137"/>
        <v>3.7304512304953625E-3</v>
      </c>
      <c r="F441">
        <f t="shared" si="138"/>
        <v>3.660354416222084E-13</v>
      </c>
      <c r="G441">
        <f t="shared" si="139"/>
        <v>1557.0411307710447</v>
      </c>
      <c r="H441">
        <f t="shared" si="140"/>
        <v>77.423780983354703</v>
      </c>
      <c r="I441">
        <f t="shared" si="141"/>
        <v>7.6325374410267532E-9</v>
      </c>
      <c r="J441">
        <f t="shared" si="142"/>
        <v>1.6971782126641388E-6</v>
      </c>
      <c r="K441">
        <f t="shared" si="152"/>
        <v>11931.288780278479</v>
      </c>
      <c r="L441">
        <v>11966.39738</v>
      </c>
      <c r="M441">
        <f t="shared" si="153"/>
        <v>-35.108599721521387</v>
      </c>
      <c r="Z441">
        <v>1738</v>
      </c>
      <c r="AA441">
        <f t="shared" si="143"/>
        <v>0.95130264148214594</v>
      </c>
      <c r="AB441">
        <f t="shared" si="144"/>
        <v>119.07523526245176</v>
      </c>
      <c r="AC441">
        <f t="shared" si="145"/>
        <v>7.4409798073985706E-17</v>
      </c>
      <c r="AD441">
        <f t="shared" si="146"/>
        <v>3.2756578529676185E-26</v>
      </c>
      <c r="AE441">
        <f t="shared" si="147"/>
        <v>5.120293529976121E-108</v>
      </c>
      <c r="AF441">
        <f t="shared" si="148"/>
        <v>1.8980790359086008E-25</v>
      </c>
      <c r="AG441">
        <f t="shared" si="149"/>
        <v>1.2753855688659474E-20</v>
      </c>
      <c r="AH441">
        <f t="shared" si="150"/>
        <v>3.2889377919633751E-8</v>
      </c>
      <c r="AI441">
        <f t="shared" si="151"/>
        <v>1979.4540832845501</v>
      </c>
      <c r="AJ441">
        <f t="shared" si="154"/>
        <v>2099.4806212213734</v>
      </c>
    </row>
    <row r="442" spans="1:36" x14ac:dyDescent="0.35">
      <c r="A442">
        <v>1438.84375</v>
      </c>
      <c r="B442">
        <f t="shared" si="134"/>
        <v>10054.727399237021</v>
      </c>
      <c r="C442">
        <f t="shared" si="135"/>
        <v>126.29992801809971</v>
      </c>
      <c r="D442">
        <f t="shared" si="136"/>
        <v>2.2239160833041212E-3</v>
      </c>
      <c r="E442">
        <f t="shared" si="137"/>
        <v>3.2564436348851106E-3</v>
      </c>
      <c r="F442">
        <f t="shared" si="138"/>
        <v>2.2521742317014504E-13</v>
      </c>
      <c r="G442">
        <f t="shared" si="139"/>
        <v>1620.6446363395967</v>
      </c>
      <c r="H442">
        <f t="shared" si="140"/>
        <v>89.443023950611163</v>
      </c>
      <c r="I442">
        <f t="shared" si="141"/>
        <v>1.1541915374746263E-8</v>
      </c>
      <c r="J442">
        <f t="shared" si="142"/>
        <v>2.0172017029316032E-6</v>
      </c>
      <c r="K442">
        <f t="shared" si="152"/>
        <v>11891.120469933789</v>
      </c>
      <c r="L442">
        <v>11923.573246</v>
      </c>
      <c r="M442">
        <f t="shared" si="153"/>
        <v>-32.4527760662113</v>
      </c>
      <c r="Z442">
        <v>1740</v>
      </c>
      <c r="AA442">
        <f t="shared" si="143"/>
        <v>0.8575996898816628</v>
      </c>
      <c r="AB442">
        <f t="shared" si="144"/>
        <v>103.42059519004886</v>
      </c>
      <c r="AC442">
        <f t="shared" si="145"/>
        <v>5.6914220360889986E-17</v>
      </c>
      <c r="AD442">
        <f t="shared" si="146"/>
        <v>2.0124857263623567E-26</v>
      </c>
      <c r="AE442">
        <f t="shared" si="147"/>
        <v>6.1158567385627064E-109</v>
      </c>
      <c r="AF442">
        <f t="shared" si="148"/>
        <v>7.5159944452726876E-26</v>
      </c>
      <c r="AG442">
        <f t="shared" si="149"/>
        <v>5.1389588415501433E-21</v>
      </c>
      <c r="AH442">
        <f t="shared" si="150"/>
        <v>1.6982180606164323E-8</v>
      </c>
      <c r="AI442">
        <f t="shared" si="151"/>
        <v>1970.0659026032795</v>
      </c>
      <c r="AJ442">
        <f t="shared" si="154"/>
        <v>2074.3440975001922</v>
      </c>
    </row>
    <row r="443" spans="1:36" x14ac:dyDescent="0.35">
      <c r="A443">
        <v>1440.0722659999999</v>
      </c>
      <c r="B443">
        <f t="shared" si="134"/>
        <v>9928.0301195882457</v>
      </c>
      <c r="C443">
        <f t="shared" si="135"/>
        <v>137.52842317537312</v>
      </c>
      <c r="D443">
        <f t="shared" si="136"/>
        <v>2.0312972481556389E-3</v>
      </c>
      <c r="E443">
        <f t="shared" si="137"/>
        <v>2.8407696077352323E-3</v>
      </c>
      <c r="F443">
        <f t="shared" si="138"/>
        <v>1.3811058858493117E-13</v>
      </c>
      <c r="G443">
        <f t="shared" si="139"/>
        <v>1682.6549040377292</v>
      </c>
      <c r="H443">
        <f t="shared" si="140"/>
        <v>103.03199853865407</v>
      </c>
      <c r="I443">
        <f t="shared" si="141"/>
        <v>1.7395342021463637E-8</v>
      </c>
      <c r="J443">
        <f t="shared" si="142"/>
        <v>2.3958498255671692E-6</v>
      </c>
      <c r="K443">
        <f t="shared" si="152"/>
        <v>11851.250319820103</v>
      </c>
      <c r="L443">
        <v>11881.373949999999</v>
      </c>
      <c r="M443">
        <f t="shared" si="153"/>
        <v>-30.123630179896281</v>
      </c>
      <c r="Z443">
        <v>1742</v>
      </c>
      <c r="AA443">
        <f t="shared" si="143"/>
        <v>0.77269785020388904</v>
      </c>
      <c r="AB443">
        <f t="shared" si="144"/>
        <v>89.656510225340384</v>
      </c>
      <c r="AC443">
        <f t="shared" si="145"/>
        <v>4.3497257795028948E-17</v>
      </c>
      <c r="AD443">
        <f t="shared" si="146"/>
        <v>1.2342386755349235E-26</v>
      </c>
      <c r="AE443">
        <f t="shared" si="147"/>
        <v>7.2404667757595744E-110</v>
      </c>
      <c r="AF443">
        <f t="shared" si="148"/>
        <v>2.9566169687516783E-26</v>
      </c>
      <c r="AG443">
        <f t="shared" si="149"/>
        <v>2.0549691005665906E-21</v>
      </c>
      <c r="AH443">
        <f t="shared" si="150"/>
        <v>8.6911664509735163E-9</v>
      </c>
      <c r="AI443">
        <f t="shared" si="151"/>
        <v>1956.9972066398177</v>
      </c>
      <c r="AJ443">
        <f t="shared" si="154"/>
        <v>2047.4264147240531</v>
      </c>
    </row>
    <row r="444" spans="1:36" x14ac:dyDescent="0.35">
      <c r="A444">
        <v>1441.3027340000001</v>
      </c>
      <c r="B444">
        <f t="shared" si="134"/>
        <v>9800.6761402971715</v>
      </c>
      <c r="C444">
        <f t="shared" si="135"/>
        <v>149.66972031012151</v>
      </c>
      <c r="D444">
        <f t="shared" si="136"/>
        <v>1.8545298778713593E-3</v>
      </c>
      <c r="E444">
        <f t="shared" si="137"/>
        <v>2.4759609107313416E-3</v>
      </c>
      <c r="F444">
        <f t="shared" si="138"/>
        <v>8.4344583814319528E-14</v>
      </c>
      <c r="G444">
        <f t="shared" si="139"/>
        <v>1742.7905541037289</v>
      </c>
      <c r="H444">
        <f t="shared" si="140"/>
        <v>118.37117391562981</v>
      </c>
      <c r="I444">
        <f t="shared" si="141"/>
        <v>2.6146514803526397E-8</v>
      </c>
      <c r="J444">
        <f t="shared" si="142"/>
        <v>2.8443053086644938E-6</v>
      </c>
      <c r="K444">
        <f t="shared" si="152"/>
        <v>11811.511921987891</v>
      </c>
      <c r="L444">
        <v>11839.687148000001</v>
      </c>
      <c r="M444">
        <f t="shared" si="153"/>
        <v>-28.175226012110215</v>
      </c>
      <c r="Z444">
        <v>1744</v>
      </c>
      <c r="AA444">
        <f t="shared" si="143"/>
        <v>0.69581529129835717</v>
      </c>
      <c r="AB444">
        <f t="shared" si="144"/>
        <v>77.579297229707009</v>
      </c>
      <c r="AC444">
        <f t="shared" si="145"/>
        <v>3.3216463226098826E-17</v>
      </c>
      <c r="AD444">
        <f t="shared" si="146"/>
        <v>7.5560976152911139E-27</v>
      </c>
      <c r="AE444">
        <f t="shared" si="147"/>
        <v>8.4961592170160075E-111</v>
      </c>
      <c r="AF444">
        <f t="shared" si="148"/>
        <v>1.1554206799725763E-26</v>
      </c>
      <c r="AG444">
        <f t="shared" si="149"/>
        <v>8.1551502800039154E-22</v>
      </c>
      <c r="AH444">
        <f t="shared" si="150"/>
        <v>4.4086893254710634E-9</v>
      </c>
      <c r="AI444">
        <f t="shared" si="151"/>
        <v>1940.3219025206979</v>
      </c>
      <c r="AJ444">
        <f t="shared" si="154"/>
        <v>2018.5970150461119</v>
      </c>
    </row>
    <row r="445" spans="1:36" x14ac:dyDescent="0.35">
      <c r="A445">
        <v>1442.53125</v>
      </c>
      <c r="B445">
        <f t="shared" si="134"/>
        <v>9673.128284027649</v>
      </c>
      <c r="C445">
        <f t="shared" si="135"/>
        <v>162.74624644997428</v>
      </c>
      <c r="D445">
        <f t="shared" si="136"/>
        <v>1.6928750691299291E-3</v>
      </c>
      <c r="E445">
        <f t="shared" si="137"/>
        <v>2.1570304134285296E-3</v>
      </c>
      <c r="F445">
        <f t="shared" si="138"/>
        <v>5.1377405433061947E-14</v>
      </c>
      <c r="G445">
        <f t="shared" si="139"/>
        <v>1800.4863631456078</v>
      </c>
      <c r="H445">
        <f t="shared" si="140"/>
        <v>135.57410001707819</v>
      </c>
      <c r="I445">
        <f t="shared" si="141"/>
        <v>3.9143429418655407E-8</v>
      </c>
      <c r="J445">
        <f t="shared" si="142"/>
        <v>3.3733605331976192E-6</v>
      </c>
      <c r="K445">
        <f t="shared" si="152"/>
        <v>11771.938846958297</v>
      </c>
      <c r="L445">
        <v>11798.609197</v>
      </c>
      <c r="M445">
        <f t="shared" si="153"/>
        <v>-26.670350041702477</v>
      </c>
      <c r="Z445">
        <v>1746</v>
      </c>
      <c r="AA445">
        <f t="shared" si="143"/>
        <v>0.6262351049483561</v>
      </c>
      <c r="AB445">
        <f t="shared" si="144"/>
        <v>67.003743101307805</v>
      </c>
      <c r="AC445">
        <f t="shared" si="145"/>
        <v>2.5345176545519563E-17</v>
      </c>
      <c r="AD445">
        <f t="shared" si="146"/>
        <v>4.6177246713564486E-27</v>
      </c>
      <c r="AE445">
        <f t="shared" si="147"/>
        <v>9.8815605440782931E-112</v>
      </c>
      <c r="AF445">
        <f t="shared" si="148"/>
        <v>4.4856115802897025E-27</v>
      </c>
      <c r="AG445">
        <f t="shared" si="149"/>
        <v>3.2118492759688616E-22</v>
      </c>
      <c r="AH445">
        <f t="shared" si="150"/>
        <v>2.2166020984586E-9</v>
      </c>
      <c r="AI445">
        <f t="shared" si="151"/>
        <v>1920.1338122472289</v>
      </c>
      <c r="AJ445">
        <f t="shared" si="154"/>
        <v>1987.7637904557016</v>
      </c>
    </row>
    <row r="446" spans="1:36" x14ac:dyDescent="0.35">
      <c r="A446">
        <v>1443.7597659999999</v>
      </c>
      <c r="B446">
        <f t="shared" si="134"/>
        <v>9545.2430311532207</v>
      </c>
      <c r="C446">
        <f t="shared" si="135"/>
        <v>176.84064663384956</v>
      </c>
      <c r="D446">
        <f t="shared" si="136"/>
        <v>1.5448420553240321E-3</v>
      </c>
      <c r="E446">
        <f t="shared" si="137"/>
        <v>1.8779282790286058E-3</v>
      </c>
      <c r="F446">
        <f t="shared" si="138"/>
        <v>3.1191286047005659E-14</v>
      </c>
      <c r="G446">
        <f t="shared" si="139"/>
        <v>1855.4703701899</v>
      </c>
      <c r="H446">
        <f t="shared" si="140"/>
        <v>154.83211934815037</v>
      </c>
      <c r="I446">
        <f t="shared" si="141"/>
        <v>5.8405007044110079E-8</v>
      </c>
      <c r="J446">
        <f t="shared" si="142"/>
        <v>3.9979531035190215E-6</v>
      </c>
      <c r="K446">
        <f t="shared" si="152"/>
        <v>11732.389594151809</v>
      </c>
      <c r="L446">
        <v>11758.050099</v>
      </c>
      <c r="M446">
        <f t="shared" si="153"/>
        <v>-25.660504848190612</v>
      </c>
      <c r="Z446">
        <v>1748</v>
      </c>
      <c r="AA446">
        <f t="shared" si="143"/>
        <v>0.56330035629434094</v>
      </c>
      <c r="AB446">
        <f t="shared" si="144"/>
        <v>57.761904156799403</v>
      </c>
      <c r="AC446">
        <f t="shared" si="145"/>
        <v>1.9323583824413339E-17</v>
      </c>
      <c r="AD446">
        <f t="shared" si="146"/>
        <v>2.8170241892227909E-27</v>
      </c>
      <c r="AE446">
        <f t="shared" si="147"/>
        <v>1.1391351301573411E-112</v>
      </c>
      <c r="AF446">
        <f t="shared" si="148"/>
        <v>1.7299742897358935E-27</v>
      </c>
      <c r="AG446">
        <f t="shared" si="149"/>
        <v>1.2553790038643504E-22</v>
      </c>
      <c r="AH446">
        <f t="shared" si="150"/>
        <v>1.1046197410893236E-9</v>
      </c>
      <c r="AI446">
        <f t="shared" si="151"/>
        <v>1896.5457935039476</v>
      </c>
      <c r="AJ446">
        <f t="shared" si="154"/>
        <v>1954.8709980181459</v>
      </c>
    </row>
    <row r="447" spans="1:36" x14ac:dyDescent="0.35">
      <c r="A447">
        <v>1444.9882809999999</v>
      </c>
      <c r="B447">
        <f t="shared" si="134"/>
        <v>9417.0781014176264</v>
      </c>
      <c r="C447">
        <f t="shared" si="135"/>
        <v>192.02035060430902</v>
      </c>
      <c r="D447">
        <f t="shared" si="136"/>
        <v>1.4093257617650995E-3</v>
      </c>
      <c r="E447">
        <f t="shared" si="137"/>
        <v>1.6338494387092034E-3</v>
      </c>
      <c r="F447">
        <f t="shared" si="138"/>
        <v>1.8872990300261855E-14</v>
      </c>
      <c r="G447">
        <f t="shared" si="139"/>
        <v>1907.3823060501745</v>
      </c>
      <c r="H447">
        <f t="shared" si="140"/>
        <v>176.31891074229074</v>
      </c>
      <c r="I447">
        <f t="shared" si="141"/>
        <v>8.6853493837247035E-8</v>
      </c>
      <c r="J447">
        <f t="shared" si="142"/>
        <v>4.7347925972763743E-6</v>
      </c>
      <c r="K447">
        <f t="shared" si="152"/>
        <v>11692.802716811248</v>
      </c>
      <c r="L447">
        <v>11718.000265000001</v>
      </c>
      <c r="M447">
        <f t="shared" si="153"/>
        <v>-25.19754818875299</v>
      </c>
      <c r="Z447">
        <v>1750</v>
      </c>
      <c r="AA447">
        <f t="shared" si="143"/>
        <v>0.50640947009724302</v>
      </c>
      <c r="AB447">
        <f t="shared" si="144"/>
        <v>49.70191832815668</v>
      </c>
      <c r="AC447">
        <f t="shared" si="145"/>
        <v>1.4720767468615103E-17</v>
      </c>
      <c r="AD447">
        <f t="shared" si="146"/>
        <v>1.7154781226106211E-27</v>
      </c>
      <c r="AE447">
        <f t="shared" si="147"/>
        <v>1.3015827103297796E-113</v>
      </c>
      <c r="AF447">
        <f t="shared" si="148"/>
        <v>6.6281768880642791E-28</v>
      </c>
      <c r="AG447">
        <f t="shared" si="149"/>
        <v>4.869575242470955E-23</v>
      </c>
      <c r="AH447">
        <f t="shared" si="150"/>
        <v>5.4561295899900061E-10</v>
      </c>
      <c r="AI447">
        <f t="shared" si="151"/>
        <v>1869.6886889561542</v>
      </c>
      <c r="AJ447">
        <f t="shared" si="154"/>
        <v>1919.8970167549537</v>
      </c>
    </row>
    <row r="448" spans="1:36" x14ac:dyDescent="0.35">
      <c r="A448">
        <v>1446.2148440000001</v>
      </c>
      <c r="B448">
        <f t="shared" si="134"/>
        <v>9288.8945561486489</v>
      </c>
      <c r="C448">
        <f t="shared" si="135"/>
        <v>208.32932350261251</v>
      </c>
      <c r="D448">
        <f t="shared" si="136"/>
        <v>1.285495219801063E-3</v>
      </c>
      <c r="E448">
        <f t="shared" si="137"/>
        <v>1.4208625926295378E-3</v>
      </c>
      <c r="F448">
        <f t="shared" si="138"/>
        <v>1.1390543577645628E-14</v>
      </c>
      <c r="G448">
        <f t="shared" si="139"/>
        <v>1955.8005241986655</v>
      </c>
      <c r="H448">
        <f t="shared" si="140"/>
        <v>200.17211564868626</v>
      </c>
      <c r="I448">
        <f t="shared" si="141"/>
        <v>1.2864718494825122E-7</v>
      </c>
      <c r="J448">
        <f t="shared" si="142"/>
        <v>5.6019164709453772E-6</v>
      </c>
      <c r="K448">
        <f t="shared" si="152"/>
        <v>11653.199231586988</v>
      </c>
      <c r="L448">
        <v>11678.527281999999</v>
      </c>
      <c r="M448">
        <f t="shared" si="153"/>
        <v>-25.328050413010715</v>
      </c>
      <c r="Z448">
        <v>1752</v>
      </c>
      <c r="AA448">
        <f t="shared" si="143"/>
        <v>0.45501193382808536</v>
      </c>
      <c r="AB448">
        <f t="shared" si="144"/>
        <v>42.686840781090467</v>
      </c>
      <c r="AC448">
        <f t="shared" si="145"/>
        <v>1.1205304224221585E-17</v>
      </c>
      <c r="AD448">
        <f t="shared" si="146"/>
        <v>1.0428260176673303E-27</v>
      </c>
      <c r="AE448">
        <f t="shared" si="147"/>
        <v>1.4740598345184378E-114</v>
      </c>
      <c r="AF448">
        <f t="shared" si="148"/>
        <v>2.5228125796897281E-28</v>
      </c>
      <c r="AG448">
        <f t="shared" si="149"/>
        <v>1.874579297634737E-23</v>
      </c>
      <c r="AH448">
        <f t="shared" si="150"/>
        <v>2.6711813219499324E-10</v>
      </c>
      <c r="AI448">
        <f t="shared" si="151"/>
        <v>1839.7101177207207</v>
      </c>
      <c r="AJ448">
        <f t="shared" si="154"/>
        <v>1882.8519704359064</v>
      </c>
    </row>
    <row r="449" spans="1:36" x14ac:dyDescent="0.35">
      <c r="A449">
        <v>1447.4433590000001</v>
      </c>
      <c r="B449">
        <f t="shared" si="134"/>
        <v>9160.3407180346094</v>
      </c>
      <c r="C449">
        <f t="shared" si="135"/>
        <v>225.89374942616914</v>
      </c>
      <c r="D449">
        <f t="shared" si="136"/>
        <v>1.1720177329030928E-3</v>
      </c>
      <c r="E449">
        <f t="shared" si="137"/>
        <v>1.2345425721802064E-3</v>
      </c>
      <c r="F449">
        <f t="shared" si="138"/>
        <v>6.846151222865908E-15</v>
      </c>
      <c r="G449">
        <f t="shared" si="139"/>
        <v>2000.5485747550547</v>
      </c>
      <c r="H449">
        <f t="shared" si="140"/>
        <v>226.64727678115176</v>
      </c>
      <c r="I449">
        <f t="shared" si="141"/>
        <v>1.9003434707027494E-7</v>
      </c>
      <c r="J449">
        <f t="shared" si="142"/>
        <v>6.6248670306026427E-6</v>
      </c>
      <c r="K449">
        <f t="shared" si="152"/>
        <v>11613.432732372192</v>
      </c>
      <c r="L449">
        <v>11639.526212999999</v>
      </c>
      <c r="M449">
        <f t="shared" si="153"/>
        <v>-26.093480627807367</v>
      </c>
      <c r="Z449">
        <v>1754</v>
      </c>
      <c r="AA449">
        <f t="shared" si="143"/>
        <v>0.40860429930943504</v>
      </c>
      <c r="AB449">
        <f t="shared" si="144"/>
        <v>36.593511824671161</v>
      </c>
      <c r="AC449">
        <f t="shared" si="145"/>
        <v>8.5225051847969947E-18</v>
      </c>
      <c r="AD449">
        <f t="shared" si="146"/>
        <v>6.328060145583381E-28</v>
      </c>
      <c r="AE449">
        <f t="shared" si="147"/>
        <v>1.6546466725506679E-115</v>
      </c>
      <c r="AF449">
        <f t="shared" si="148"/>
        <v>9.539208522527693E-29</v>
      </c>
      <c r="AG449">
        <f t="shared" si="149"/>
        <v>7.1616495949317028E-24</v>
      </c>
      <c r="AH449">
        <f t="shared" si="150"/>
        <v>1.2961906304126602E-10</v>
      </c>
      <c r="AI449">
        <f t="shared" si="151"/>
        <v>1806.7731246233172</v>
      </c>
      <c r="AJ449">
        <f t="shared" si="154"/>
        <v>1843.7752407474275</v>
      </c>
    </row>
    <row r="450" spans="1:36" x14ac:dyDescent="0.35">
      <c r="A450">
        <v>1448.671875</v>
      </c>
      <c r="B450">
        <f t="shared" si="134"/>
        <v>9031.6760361660217</v>
      </c>
      <c r="C450">
        <f t="shared" si="135"/>
        <v>244.76658733455409</v>
      </c>
      <c r="D450">
        <f t="shared" si="136"/>
        <v>1.0682329422443363E-3</v>
      </c>
      <c r="E450">
        <f t="shared" si="137"/>
        <v>1.0719394643796103E-3</v>
      </c>
      <c r="F450">
        <f t="shared" si="138"/>
        <v>4.1010445831074849E-15</v>
      </c>
      <c r="G450">
        <f t="shared" si="139"/>
        <v>2041.2359105265421</v>
      </c>
      <c r="H450">
        <f t="shared" si="140"/>
        <v>255.88865318747557</v>
      </c>
      <c r="I450">
        <f t="shared" si="141"/>
        <v>2.7977583537400932E-7</v>
      </c>
      <c r="J450">
        <f t="shared" si="142"/>
        <v>7.8289974298403243E-6</v>
      </c>
      <c r="K450">
        <f t="shared" si="152"/>
        <v>11573.569335495775</v>
      </c>
      <c r="L450">
        <v>11601.096786</v>
      </c>
      <c r="M450">
        <f t="shared" si="153"/>
        <v>-27.527450504225271</v>
      </c>
      <c r="Z450">
        <v>1756</v>
      </c>
      <c r="AA450">
        <f t="shared" si="143"/>
        <v>0.3667264653760714</v>
      </c>
      <c r="AB450">
        <f t="shared" si="144"/>
        <v>31.311464361376117</v>
      </c>
      <c r="AC450">
        <f t="shared" si="145"/>
        <v>6.4768124081976281E-18</v>
      </c>
      <c r="AD450">
        <f t="shared" si="146"/>
        <v>3.8331993426989114E-28</v>
      </c>
      <c r="AE450">
        <f t="shared" si="147"/>
        <v>1.8409510629304403E-116</v>
      </c>
      <c r="AF450">
        <f t="shared" si="148"/>
        <v>3.5832421117811657E-29</v>
      </c>
      <c r="AG450">
        <f t="shared" si="149"/>
        <v>2.7153063510777585E-24</v>
      </c>
      <c r="AH450">
        <f t="shared" si="150"/>
        <v>6.2342067693658965E-11</v>
      </c>
      <c r="AI450">
        <f t="shared" si="151"/>
        <v>1771.0547045250289</v>
      </c>
      <c r="AJ450">
        <f t="shared" si="154"/>
        <v>1802.7328953518434</v>
      </c>
    </row>
    <row r="451" spans="1:36" x14ac:dyDescent="0.35">
      <c r="A451">
        <v>1449.8984379999999</v>
      </c>
      <c r="B451">
        <f t="shared" si="134"/>
        <v>8903.1602722286389</v>
      </c>
      <c r="C451">
        <f t="shared" si="135"/>
        <v>264.99608736463392</v>
      </c>
      <c r="D451">
        <f t="shared" si="136"/>
        <v>9.7348705338001426E-4</v>
      </c>
      <c r="E451">
        <f t="shared" si="137"/>
        <v>9.3034257459745698E-4</v>
      </c>
      <c r="F451">
        <f t="shared" si="138"/>
        <v>2.4504502984301449E-15</v>
      </c>
      <c r="G451">
        <f t="shared" si="139"/>
        <v>2077.5214757316689</v>
      </c>
      <c r="H451">
        <f t="shared" si="140"/>
        <v>288.02109423121738</v>
      </c>
      <c r="I451">
        <f t="shared" si="141"/>
        <v>4.1027104699146537E-7</v>
      </c>
      <c r="J451">
        <f t="shared" si="142"/>
        <v>9.2429151241490315E-6</v>
      </c>
      <c r="K451">
        <f t="shared" si="152"/>
        <v>11533.700843038972</v>
      </c>
      <c r="L451">
        <v>11563.350833</v>
      </c>
      <c r="M451">
        <f t="shared" si="153"/>
        <v>-29.649989961028041</v>
      </c>
      <c r="Z451">
        <v>1758</v>
      </c>
      <c r="AA451">
        <f t="shared" si="143"/>
        <v>0.32895822476287057</v>
      </c>
      <c r="AB451">
        <f t="shared" si="144"/>
        <v>26.741876631967145</v>
      </c>
      <c r="AC451">
        <f t="shared" si="145"/>
        <v>4.9181954684237018E-18</v>
      </c>
      <c r="AD451">
        <f t="shared" si="146"/>
        <v>2.3178444011442585E-28</v>
      </c>
      <c r="AE451">
        <f t="shared" si="147"/>
        <v>2.0301402131380527E-117</v>
      </c>
      <c r="AF451">
        <f t="shared" si="148"/>
        <v>1.3371385852438598E-29</v>
      </c>
      <c r="AG451">
        <f t="shared" si="149"/>
        <v>1.0216946485524904E-24</v>
      </c>
      <c r="AH451">
        <f t="shared" si="150"/>
        <v>2.9719420922312144E-11</v>
      </c>
      <c r="AI451">
        <f t="shared" si="151"/>
        <v>1732.744220387232</v>
      </c>
      <c r="AJ451">
        <f t="shared" si="154"/>
        <v>1759.8150552439918</v>
      </c>
    </row>
    <row r="452" spans="1:36" x14ac:dyDescent="0.35">
      <c r="A452">
        <v>1451.125</v>
      </c>
      <c r="B452">
        <f t="shared" si="134"/>
        <v>8774.6430735149534</v>
      </c>
      <c r="C452">
        <f t="shared" si="135"/>
        <v>286.69611929571153</v>
      </c>
      <c r="D452">
        <f t="shared" si="136"/>
        <v>8.8687608791190484E-4</v>
      </c>
      <c r="E452">
        <f t="shared" si="137"/>
        <v>8.0691307191525243E-4</v>
      </c>
      <c r="F452">
        <f t="shared" si="138"/>
        <v>1.459312333401019E-15</v>
      </c>
      <c r="G452">
        <f t="shared" si="139"/>
        <v>2109.2148455508518</v>
      </c>
      <c r="H452">
        <f t="shared" si="140"/>
        <v>323.26228305858535</v>
      </c>
      <c r="I452">
        <f t="shared" si="141"/>
        <v>5.9962836307273146E-7</v>
      </c>
      <c r="J452">
        <f t="shared" si="142"/>
        <v>1.0904383057135718E-5</v>
      </c>
      <c r="K452">
        <f t="shared" si="152"/>
        <v>11493.818026713276</v>
      </c>
      <c r="L452">
        <v>11526.293892</v>
      </c>
      <c r="M452">
        <f t="shared" si="153"/>
        <v>-32.475865286724002</v>
      </c>
      <c r="Z452">
        <v>1760</v>
      </c>
      <c r="AA452">
        <f t="shared" si="143"/>
        <v>0.29491605916397567</v>
      </c>
      <c r="AB452">
        <f t="shared" si="144"/>
        <v>22.796574646007674</v>
      </c>
      <c r="AC452">
        <f t="shared" si="145"/>
        <v>3.7316480326260328E-18</v>
      </c>
      <c r="AD452">
        <f t="shared" si="146"/>
        <v>1.3990692694936477E-28</v>
      </c>
      <c r="AE452">
        <f t="shared" si="147"/>
        <v>2.2189966146675776E-118</v>
      </c>
      <c r="AF452">
        <f t="shared" si="148"/>
        <v>4.9569341048780231E-30</v>
      </c>
      <c r="AG452">
        <f t="shared" si="149"/>
        <v>3.8152229129594279E-25</v>
      </c>
      <c r="AH452">
        <f t="shared" si="150"/>
        <v>1.4042560373011138E-11</v>
      </c>
      <c r="AI452">
        <f t="shared" si="151"/>
        <v>1692.0417348262847</v>
      </c>
      <c r="AJ452">
        <f t="shared" si="154"/>
        <v>1715.1332255314703</v>
      </c>
    </row>
    <row r="453" spans="1:36" x14ac:dyDescent="0.35">
      <c r="A453">
        <v>1452.3515629999999</v>
      </c>
      <c r="B453">
        <f t="shared" si="134"/>
        <v>8646.1774678432485</v>
      </c>
      <c r="C453">
        <f t="shared" si="135"/>
        <v>309.95542829920566</v>
      </c>
      <c r="D453">
        <f t="shared" si="136"/>
        <v>8.0772624971756611E-4</v>
      </c>
      <c r="E453">
        <f t="shared" si="137"/>
        <v>6.9939371514182302E-4</v>
      </c>
      <c r="F453">
        <f t="shared" si="138"/>
        <v>8.6616611022720322E-16</v>
      </c>
      <c r="G453">
        <f t="shared" si="139"/>
        <v>2136.0878189512146</v>
      </c>
      <c r="H453">
        <f t="shared" si="140"/>
        <v>361.77897980961001</v>
      </c>
      <c r="I453">
        <f t="shared" si="141"/>
        <v>8.7346269762952609E-7</v>
      </c>
      <c r="J453">
        <f t="shared" si="142"/>
        <v>1.2855313448848369E-5</v>
      </c>
      <c r="K453">
        <f t="shared" si="152"/>
        <v>11454.001215752018</v>
      </c>
      <c r="L453">
        <v>11490.007104</v>
      </c>
      <c r="M453">
        <f t="shared" si="153"/>
        <v>-36.005888247982512</v>
      </c>
      <c r="Z453">
        <v>1762</v>
      </c>
      <c r="AA453">
        <f t="shared" si="143"/>
        <v>0.2642501671358658</v>
      </c>
      <c r="AB453">
        <f t="shared" si="144"/>
        <v>19.397087459033429</v>
      </c>
      <c r="AC453">
        <f t="shared" si="145"/>
        <v>2.8290849357625463E-18</v>
      </c>
      <c r="AD453">
        <f t="shared" si="146"/>
        <v>8.4299737668968943E-29</v>
      </c>
      <c r="AE453">
        <f t="shared" si="147"/>
        <v>2.4039977760878677E-119</v>
      </c>
      <c r="AF453">
        <f t="shared" si="148"/>
        <v>1.8255188706792993E-30</v>
      </c>
      <c r="AG453">
        <f t="shared" si="149"/>
        <v>1.413888729181939E-25</v>
      </c>
      <c r="AH453">
        <f t="shared" si="150"/>
        <v>6.5765643276271132E-12</v>
      </c>
      <c r="AI453">
        <f t="shared" si="151"/>
        <v>1649.1562756759529</v>
      </c>
      <c r="AJ453">
        <f t="shared" si="154"/>
        <v>1668.8176133021288</v>
      </c>
    </row>
    <row r="454" spans="1:36" x14ac:dyDescent="0.35">
      <c r="A454">
        <v>1453.578125</v>
      </c>
      <c r="B454">
        <f t="shared" si="134"/>
        <v>8517.8160959835914</v>
      </c>
      <c r="C454">
        <f t="shared" si="135"/>
        <v>334.86650012619651</v>
      </c>
      <c r="D454">
        <f t="shared" si="136"/>
        <v>7.3541756835931798E-4</v>
      </c>
      <c r="E454">
        <f t="shared" si="137"/>
        <v>6.0579811812427398E-4</v>
      </c>
      <c r="F454">
        <f t="shared" si="138"/>
        <v>5.1239522184132301E-16</v>
      </c>
      <c r="G454">
        <f t="shared" si="139"/>
        <v>2157.9449676445015</v>
      </c>
      <c r="H454">
        <f t="shared" si="140"/>
        <v>403.72821164582086</v>
      </c>
      <c r="I454">
        <f t="shared" si="141"/>
        <v>1.2681107651125467E-6</v>
      </c>
      <c r="J454">
        <f t="shared" si="142"/>
        <v>1.5144451957148799E-5</v>
      </c>
      <c r="K454">
        <f t="shared" si="152"/>
        <v>11414.357133028359</v>
      </c>
      <c r="L454">
        <v>11454.584537000001</v>
      </c>
      <c r="M454">
        <f t="shared" si="153"/>
        <v>-40.227403971641252</v>
      </c>
      <c r="Z454">
        <v>1764</v>
      </c>
      <c r="AA454">
        <f t="shared" si="143"/>
        <v>0.23664171023516109</v>
      </c>
      <c r="AB454">
        <f t="shared" si="144"/>
        <v>16.473757361301427</v>
      </c>
      <c r="AC454">
        <f t="shared" si="145"/>
        <v>2.143096466589416E-18</v>
      </c>
      <c r="AD454">
        <f t="shared" si="146"/>
        <v>5.0704358817371675E-29</v>
      </c>
      <c r="AE454">
        <f t="shared" si="147"/>
        <v>2.5814177949442848E-120</v>
      </c>
      <c r="AF454">
        <f t="shared" si="148"/>
        <v>6.6787619516416125E-31</v>
      </c>
      <c r="AG454">
        <f t="shared" si="149"/>
        <v>5.2000445360419844E-26</v>
      </c>
      <c r="AH454">
        <f t="shared" si="150"/>
        <v>3.0528021666616758E-12</v>
      </c>
      <c r="AI454">
        <f t="shared" si="151"/>
        <v>1604.3040565184936</v>
      </c>
      <c r="AJ454">
        <f t="shared" si="154"/>
        <v>1621.0144555900331</v>
      </c>
    </row>
    <row r="455" spans="1:36" x14ac:dyDescent="0.35">
      <c r="A455">
        <v>1454.8046879999999</v>
      </c>
      <c r="B455">
        <f t="shared" si="134"/>
        <v>8389.6103423542627</v>
      </c>
      <c r="C455">
        <f t="shared" si="135"/>
        <v>361.52575238330945</v>
      </c>
      <c r="D455">
        <f t="shared" si="136"/>
        <v>6.6937931816343592E-4</v>
      </c>
      <c r="E455">
        <f t="shared" si="137"/>
        <v>5.2437892985364822E-4</v>
      </c>
      <c r="F455">
        <f t="shared" si="138"/>
        <v>3.0210612649617696E-16</v>
      </c>
      <c r="G455">
        <f t="shared" si="139"/>
        <v>2174.6261758785095</v>
      </c>
      <c r="H455">
        <f t="shared" si="140"/>
        <v>449.25448177994804</v>
      </c>
      <c r="I455">
        <f t="shared" si="141"/>
        <v>1.8349359585989541E-6</v>
      </c>
      <c r="J455">
        <f t="shared" si="142"/>
        <v>1.782846240479856E-5</v>
      </c>
      <c r="K455">
        <f t="shared" si="152"/>
        <v>11375.017965817677</v>
      </c>
      <c r="L455">
        <v>11420.131249</v>
      </c>
      <c r="M455">
        <f t="shared" si="153"/>
        <v>-45.113283182323357</v>
      </c>
      <c r="Z455">
        <v>1766</v>
      </c>
      <c r="AA455">
        <f t="shared" si="143"/>
        <v>0.21180026348774161</v>
      </c>
      <c r="AB455">
        <f t="shared" si="144"/>
        <v>13.964906078273311</v>
      </c>
      <c r="AC455">
        <f t="shared" si="145"/>
        <v>1.6221382935604254E-18</v>
      </c>
      <c r="AD455">
        <f t="shared" si="146"/>
        <v>3.0443629898344032E-29</v>
      </c>
      <c r="AE455">
        <f t="shared" si="147"/>
        <v>2.7474471909429948E-121</v>
      </c>
      <c r="AF455">
        <f t="shared" si="148"/>
        <v>2.4274039744312502E-31</v>
      </c>
      <c r="AG455">
        <f t="shared" si="149"/>
        <v>1.8979965107204222E-26</v>
      </c>
      <c r="AH455">
        <f t="shared" si="150"/>
        <v>1.4045754267814858E-12</v>
      </c>
      <c r="AI455">
        <f t="shared" si="151"/>
        <v>1557.7066732641863</v>
      </c>
      <c r="AJ455">
        <f t="shared" si="154"/>
        <v>1571.8833796059487</v>
      </c>
    </row>
    <row r="456" spans="1:36" x14ac:dyDescent="0.35">
      <c r="A456">
        <v>1456.03125</v>
      </c>
      <c r="B456">
        <f t="shared" si="134"/>
        <v>8261.6111417558968</v>
      </c>
      <c r="C456">
        <f t="shared" si="135"/>
        <v>390.03340001663048</v>
      </c>
      <c r="D456">
        <f t="shared" si="136"/>
        <v>6.0908672125368677E-4</v>
      </c>
      <c r="E456">
        <f t="shared" si="137"/>
        <v>4.5360075280779778E-4</v>
      </c>
      <c r="F456">
        <f t="shared" si="138"/>
        <v>1.7752721723650607E-16</v>
      </c>
      <c r="G456">
        <f t="shared" si="139"/>
        <v>2186.0084525009338</v>
      </c>
      <c r="H456">
        <f t="shared" si="140"/>
        <v>498.48628626951046</v>
      </c>
      <c r="I456">
        <f t="shared" si="141"/>
        <v>2.6462767879771335E-6</v>
      </c>
      <c r="J456">
        <f t="shared" si="142"/>
        <v>2.0973143970139481E-5</v>
      </c>
      <c r="K456">
        <f t="shared" si="152"/>
        <v>11336.140366849866</v>
      </c>
      <c r="L456">
        <v>11386.761487</v>
      </c>
      <c r="M456">
        <f t="shared" si="153"/>
        <v>-50.62112015013372</v>
      </c>
      <c r="Z456">
        <v>1768</v>
      </c>
      <c r="AA456">
        <f t="shared" si="143"/>
        <v>0.1894614569767667</v>
      </c>
      <c r="AB456">
        <f t="shared" si="144"/>
        <v>11.816057245243897</v>
      </c>
      <c r="AC456">
        <f t="shared" si="145"/>
        <v>1.2268301928759339E-18</v>
      </c>
      <c r="AD456">
        <f t="shared" si="146"/>
        <v>1.8246502810169422E-29</v>
      </c>
      <c r="AE456">
        <f t="shared" si="147"/>
        <v>2.8983259388800983E-122</v>
      </c>
      <c r="AF456">
        <f t="shared" si="148"/>
        <v>8.7644488267586064E-32</v>
      </c>
      <c r="AG456">
        <f t="shared" si="149"/>
        <v>6.8751198283163236E-27</v>
      </c>
      <c r="AH456">
        <f t="shared" si="150"/>
        <v>6.4052824749323339E-13</v>
      </c>
      <c r="AI456">
        <f t="shared" si="151"/>
        <v>1509.5892976590987</v>
      </c>
      <c r="AJ456">
        <f t="shared" si="154"/>
        <v>1521.59481636132</v>
      </c>
    </row>
    <row r="457" spans="1:36" x14ac:dyDescent="0.35">
      <c r="A457">
        <v>1457.2578129999999</v>
      </c>
      <c r="B457">
        <f t="shared" si="134"/>
        <v>8133.8681144398797</v>
      </c>
      <c r="C457">
        <f t="shared" si="135"/>
        <v>420.49364600954124</v>
      </c>
      <c r="D457">
        <f t="shared" si="136"/>
        <v>5.5405701607430546E-4</v>
      </c>
      <c r="E457">
        <f t="shared" si="137"/>
        <v>3.921149659201846E-4</v>
      </c>
      <c r="F457">
        <f t="shared" si="138"/>
        <v>1.0397308582291946E-16</v>
      </c>
      <c r="G457">
        <f t="shared" si="139"/>
        <v>2192.0075487135396</v>
      </c>
      <c r="H457">
        <f t="shared" si="140"/>
        <v>551.53307490076111</v>
      </c>
      <c r="I457">
        <f t="shared" si="141"/>
        <v>3.803649725209881E-6</v>
      </c>
      <c r="J457">
        <f t="shared" si="142"/>
        <v>2.4654864633748677E-5</v>
      </c>
      <c r="K457">
        <f t="shared" si="152"/>
        <v>11297.903358694219</v>
      </c>
      <c r="L457">
        <v>11354.596149999999</v>
      </c>
      <c r="M457">
        <f t="shared" si="153"/>
        <v>-56.692791305780702</v>
      </c>
      <c r="Z457">
        <v>1770</v>
      </c>
      <c r="AA457">
        <f t="shared" si="143"/>
        <v>0.16938479601193385</v>
      </c>
      <c r="AB457">
        <f t="shared" si="144"/>
        <v>9.979214701955085</v>
      </c>
      <c r="AC457">
        <f t="shared" si="145"/>
        <v>9.2711040872212275E-19</v>
      </c>
      <c r="AD457">
        <f t="shared" si="146"/>
        <v>1.0916788825993388E-29</v>
      </c>
      <c r="AE457">
        <f t="shared" si="147"/>
        <v>3.0304834021482986E-123</v>
      </c>
      <c r="AF457">
        <f t="shared" si="148"/>
        <v>3.1437182571360495E-32</v>
      </c>
      <c r="AG457">
        <f t="shared" si="149"/>
        <v>2.4715058920120573E-27</v>
      </c>
      <c r="AH457">
        <f t="shared" si="150"/>
        <v>2.8951983593272111E-13</v>
      </c>
      <c r="AI457">
        <f t="shared" si="151"/>
        <v>1460.1788880932063</v>
      </c>
      <c r="AJ457">
        <f t="shared" si="154"/>
        <v>1470.3274875911736</v>
      </c>
    </row>
    <row r="458" spans="1:36" x14ac:dyDescent="0.35">
      <c r="A458">
        <v>1458.482422</v>
      </c>
      <c r="B458">
        <f t="shared" si="134"/>
        <v>8006.633018543338</v>
      </c>
      <c r="C458">
        <f t="shared" si="135"/>
        <v>452.96102040105359</v>
      </c>
      <c r="D458">
        <f t="shared" si="136"/>
        <v>5.0392294494824266E-4</v>
      </c>
      <c r="E458">
        <f t="shared" si="137"/>
        <v>3.3881740148076085E-4</v>
      </c>
      <c r="F458">
        <f t="shared" si="138"/>
        <v>6.0743706147159926E-17</v>
      </c>
      <c r="G458">
        <f t="shared" si="139"/>
        <v>2192.5823351701779</v>
      </c>
      <c r="H458">
        <f t="shared" si="140"/>
        <v>608.3876979310362</v>
      </c>
      <c r="I458">
        <f t="shared" si="141"/>
        <v>5.4458914049519214E-6</v>
      </c>
      <c r="J458">
        <f t="shared" si="142"/>
        <v>2.8954757435218723E-5</v>
      </c>
      <c r="K458">
        <f t="shared" si="152"/>
        <v>11260.564949186599</v>
      </c>
      <c r="L458">
        <v>11323.808444</v>
      </c>
      <c r="M458">
        <f t="shared" si="153"/>
        <v>-63.243494813401412</v>
      </c>
      <c r="Z458">
        <v>1772</v>
      </c>
      <c r="AA458">
        <f t="shared" si="143"/>
        <v>0.15135164799913775</v>
      </c>
      <c r="AB458">
        <f t="shared" si="144"/>
        <v>8.4121955505763424</v>
      </c>
      <c r="AC458">
        <f t="shared" si="145"/>
        <v>7.0004971105702747E-19</v>
      </c>
      <c r="AD458">
        <f t="shared" si="146"/>
        <v>6.5199196980101098E-30</v>
      </c>
      <c r="AE458">
        <f t="shared" si="147"/>
        <v>3.1406779967682353E-124</v>
      </c>
      <c r="AF458">
        <f t="shared" si="148"/>
        <v>1.1202090617240595E-32</v>
      </c>
      <c r="AG458">
        <f t="shared" si="149"/>
        <v>8.817379720938535E-28</v>
      </c>
      <c r="AH458">
        <f t="shared" si="150"/>
        <v>1.2970752635724048E-13</v>
      </c>
      <c r="AI458">
        <f t="shared" si="151"/>
        <v>1409.7024372821802</v>
      </c>
      <c r="AJ458">
        <f t="shared" si="154"/>
        <v>1418.2659844807558</v>
      </c>
    </row>
    <row r="459" spans="1:36" x14ac:dyDescent="0.35">
      <c r="A459">
        <v>1459.7070309999999</v>
      </c>
      <c r="B459">
        <f t="shared" si="134"/>
        <v>7879.7498595937914</v>
      </c>
      <c r="C459">
        <f t="shared" si="135"/>
        <v>487.59387941208331</v>
      </c>
      <c r="D459">
        <f t="shared" si="136"/>
        <v>4.5818698162293449E-4</v>
      </c>
      <c r="E459">
        <f t="shared" si="137"/>
        <v>2.9257019764114116E-4</v>
      </c>
      <c r="F459">
        <f t="shared" si="138"/>
        <v>3.5370159224560877E-17</v>
      </c>
      <c r="G459">
        <f t="shared" si="139"/>
        <v>2187.7424096823684</v>
      </c>
      <c r="H459">
        <f t="shared" si="140"/>
        <v>669.19202072905466</v>
      </c>
      <c r="I459">
        <f t="shared" si="141"/>
        <v>7.771284603486051E-6</v>
      </c>
      <c r="J459">
        <f t="shared" si="142"/>
        <v>3.3980331137591221E-5</v>
      </c>
      <c r="K459">
        <f t="shared" si="152"/>
        <v>11224.278961926095</v>
      </c>
      <c r="L459">
        <v>11294.472238</v>
      </c>
      <c r="M459">
        <f t="shared" si="153"/>
        <v>-70.193276073905508</v>
      </c>
      <c r="Z459">
        <v>1774</v>
      </c>
      <c r="AA459">
        <f t="shared" si="143"/>
        <v>0.1351633847674783</v>
      </c>
      <c r="AB459">
        <f t="shared" si="144"/>
        <v>7.0780164241300465</v>
      </c>
      <c r="AC459">
        <f t="shared" si="145"/>
        <v>5.2817364501374464E-19</v>
      </c>
      <c r="AD459">
        <f t="shared" si="146"/>
        <v>3.8870636354598442E-30</v>
      </c>
      <c r="AE459">
        <f t="shared" si="147"/>
        <v>3.2261290078242539E-125</v>
      </c>
      <c r="AF459">
        <f t="shared" si="148"/>
        <v>3.9654365239629708E-33</v>
      </c>
      <c r="AG459">
        <f t="shared" si="149"/>
        <v>3.1218638148371631E-28</v>
      </c>
      <c r="AH459">
        <f t="shared" si="150"/>
        <v>5.759686509206117E-14</v>
      </c>
      <c r="AI459">
        <f t="shared" si="151"/>
        <v>1358.3852753279418</v>
      </c>
      <c r="AJ459">
        <f t="shared" si="154"/>
        <v>1365.5984551368394</v>
      </c>
    </row>
    <row r="460" spans="1:36" x14ac:dyDescent="0.35">
      <c r="A460">
        <v>1460.9335940000001</v>
      </c>
      <c r="B460">
        <f t="shared" si="134"/>
        <v>7753.0639174743455</v>
      </c>
      <c r="C460">
        <f t="shared" si="135"/>
        <v>524.56826135987058</v>
      </c>
      <c r="D460">
        <f t="shared" si="136"/>
        <v>4.1641277860079691E-4</v>
      </c>
      <c r="E460">
        <f t="shared" si="137"/>
        <v>2.5240860979041258E-4</v>
      </c>
      <c r="F460">
        <f t="shared" si="138"/>
        <v>2.0509256133383513E-17</v>
      </c>
      <c r="G460">
        <f t="shared" si="139"/>
        <v>2177.5030293340692</v>
      </c>
      <c r="H460">
        <f t="shared" si="140"/>
        <v>734.0837280583653</v>
      </c>
      <c r="I460">
        <f t="shared" si="141"/>
        <v>1.105897736123341E-5</v>
      </c>
      <c r="J460">
        <f t="shared" si="142"/>
        <v>3.9859864248352827E-5</v>
      </c>
      <c r="K460">
        <f t="shared" si="152"/>
        <v>11189.219655966881</v>
      </c>
      <c r="L460">
        <v>11266.669427999999</v>
      </c>
      <c r="M460">
        <f t="shared" si="153"/>
        <v>-77.449772033118279</v>
      </c>
      <c r="Z460">
        <v>1776</v>
      </c>
      <c r="AA460">
        <f t="shared" si="143"/>
        <v>0.1206396697282494</v>
      </c>
      <c r="AB460">
        <f t="shared" si="144"/>
        <v>5.9443310137221648</v>
      </c>
      <c r="AC460">
        <f t="shared" si="145"/>
        <v>3.9817592295369931E-19</v>
      </c>
      <c r="AD460">
        <f t="shared" si="146"/>
        <v>2.3133061937504574E-30</v>
      </c>
      <c r="AE460">
        <f t="shared" si="147"/>
        <v>3.2846330953912378E-126</v>
      </c>
      <c r="AF460">
        <f t="shared" si="148"/>
        <v>1.3945027655922485E-33</v>
      </c>
      <c r="AG460">
        <f t="shared" si="149"/>
        <v>1.096945067153503E-28</v>
      </c>
      <c r="AH460">
        <f t="shared" si="150"/>
        <v>2.5350079825134025E-14</v>
      </c>
      <c r="AI460">
        <f t="shared" si="151"/>
        <v>1306.4494453513671</v>
      </c>
      <c r="AJ460">
        <f t="shared" si="154"/>
        <v>1312.5144160348175</v>
      </c>
    </row>
    <row r="461" spans="1:36" x14ac:dyDescent="0.35">
      <c r="A461">
        <v>1462.158203</v>
      </c>
      <c r="B461">
        <f t="shared" si="134"/>
        <v>7627.0246557028031</v>
      </c>
      <c r="C461">
        <f t="shared" si="135"/>
        <v>563.88557530903574</v>
      </c>
      <c r="D461">
        <f t="shared" si="136"/>
        <v>3.7839058890492113E-4</v>
      </c>
      <c r="E461">
        <f t="shared" si="137"/>
        <v>2.1766683413982759E-4</v>
      </c>
      <c r="F461">
        <f t="shared" si="138"/>
        <v>1.1862987859739377E-17</v>
      </c>
      <c r="G461">
        <f t="shared" si="139"/>
        <v>2161.972416503414</v>
      </c>
      <c r="H461">
        <f t="shared" si="140"/>
        <v>802.85457779484477</v>
      </c>
      <c r="I461">
        <f t="shared" si="141"/>
        <v>1.5676433135468153E-5</v>
      </c>
      <c r="J461">
        <f t="shared" si="142"/>
        <v>4.671149112587879E-5</v>
      </c>
      <c r="K461">
        <f t="shared" si="152"/>
        <v>11155.737883755446</v>
      </c>
      <c r="L461">
        <v>11240.609612</v>
      </c>
      <c r="M461">
        <f t="shared" si="153"/>
        <v>-84.871728244554106</v>
      </c>
      <c r="Z461">
        <v>1778</v>
      </c>
      <c r="AA461">
        <f t="shared" si="143"/>
        <v>0.10761687983736519</v>
      </c>
      <c r="AB461">
        <f t="shared" si="144"/>
        <v>4.9829165928846049</v>
      </c>
      <c r="AC461">
        <f t="shared" si="145"/>
        <v>2.999326097599383E-19</v>
      </c>
      <c r="AD461">
        <f t="shared" si="146"/>
        <v>1.3742845277686604E-30</v>
      </c>
      <c r="AE461">
        <f t="shared" si="147"/>
        <v>3.3146586823568351E-127</v>
      </c>
      <c r="AF461">
        <f t="shared" si="148"/>
        <v>4.8717412529355366E-34</v>
      </c>
      <c r="AG461">
        <f t="shared" si="149"/>
        <v>3.825183915458746E-29</v>
      </c>
      <c r="AH461">
        <f t="shared" si="150"/>
        <v>1.1058765077986684E-14</v>
      </c>
      <c r="AI461">
        <f t="shared" si="151"/>
        <v>1254.1121673651321</v>
      </c>
      <c r="AJ461">
        <f t="shared" si="154"/>
        <v>1259.2027008378541</v>
      </c>
    </row>
    <row r="462" spans="1:36" x14ac:dyDescent="0.35">
      <c r="A462">
        <v>1463.3828129999999</v>
      </c>
      <c r="B462">
        <f t="shared" si="134"/>
        <v>7501.4745706899221</v>
      </c>
      <c r="C462">
        <f t="shared" si="135"/>
        <v>605.72570967818706</v>
      </c>
      <c r="D462">
        <f t="shared" si="136"/>
        <v>3.437363869271858E-4</v>
      </c>
      <c r="E462">
        <f t="shared" si="137"/>
        <v>1.8758253146895177E-4</v>
      </c>
      <c r="F462">
        <f t="shared" si="138"/>
        <v>6.8390132275855956E-18</v>
      </c>
      <c r="G462">
        <f t="shared" si="139"/>
        <v>2141.2527571530359</v>
      </c>
      <c r="H462">
        <f t="shared" si="140"/>
        <v>875.56758947532376</v>
      </c>
      <c r="I462">
        <f t="shared" si="141"/>
        <v>2.2148026698640334E-5</v>
      </c>
      <c r="J462">
        <f t="shared" si="142"/>
        <v>5.4701856993036801E-5</v>
      </c>
      <c r="K462">
        <f t="shared" si="152"/>
        <v>11124.02123516527</v>
      </c>
      <c r="L462">
        <v>11216.361347</v>
      </c>
      <c r="M462">
        <f t="shared" si="153"/>
        <v>-92.340111834730124</v>
      </c>
      <c r="Z462">
        <v>1780</v>
      </c>
      <c r="AA462">
        <f t="shared" si="143"/>
        <v>9.594665290801771E-2</v>
      </c>
      <c r="AB462">
        <f t="shared" si="144"/>
        <v>4.16920704688334</v>
      </c>
      <c r="AC462">
        <f t="shared" si="145"/>
        <v>2.2574742218786936E-19</v>
      </c>
      <c r="AD462">
        <f t="shared" si="146"/>
        <v>8.14989962251259E-31</v>
      </c>
      <c r="AE462">
        <f t="shared" si="147"/>
        <v>3.3154125812801634E-128</v>
      </c>
      <c r="AF462">
        <f t="shared" si="148"/>
        <v>1.6907737822068046E-34</v>
      </c>
      <c r="AG462">
        <f t="shared" si="149"/>
        <v>1.3237814107406261E-29</v>
      </c>
      <c r="AH462">
        <f t="shared" si="150"/>
        <v>4.7816826512696688E-15</v>
      </c>
      <c r="AI462">
        <f t="shared" si="151"/>
        <v>1201.5844043483928</v>
      </c>
      <c r="AJ462">
        <f t="shared" si="154"/>
        <v>1205.8495580481842</v>
      </c>
    </row>
    <row r="463" spans="1:36" x14ac:dyDescent="0.35">
      <c r="A463">
        <v>1464.607422</v>
      </c>
      <c r="B463">
        <f t="shared" si="134"/>
        <v>7376.457581529452</v>
      </c>
      <c r="C463">
        <f t="shared" si="135"/>
        <v>650.21506358452052</v>
      </c>
      <c r="D463">
        <f t="shared" si="136"/>
        <v>3.1216173118434022E-4</v>
      </c>
      <c r="E463">
        <f t="shared" si="137"/>
        <v>1.6154914566149692E-4</v>
      </c>
      <c r="F463">
        <f t="shared" si="138"/>
        <v>3.9296002506053242E-18</v>
      </c>
      <c r="G463">
        <f t="shared" si="139"/>
        <v>2115.4956377035246</v>
      </c>
      <c r="H463">
        <f t="shared" si="140"/>
        <v>952.14678035042323</v>
      </c>
      <c r="I463">
        <f t="shared" si="141"/>
        <v>3.1187321390866839E-5</v>
      </c>
      <c r="J463">
        <f t="shared" si="142"/>
        <v>6.4013374149142466E-5</v>
      </c>
      <c r="K463">
        <f t="shared" si="152"/>
        <v>11094.315632079493</v>
      </c>
      <c r="L463">
        <v>11194.029602000001</v>
      </c>
      <c r="M463">
        <f t="shared" si="153"/>
        <v>-99.713969920507225</v>
      </c>
      <c r="Z463">
        <v>1782</v>
      </c>
      <c r="AA463">
        <f t="shared" si="143"/>
        <v>8.5494551373811997E-2</v>
      </c>
      <c r="AB463">
        <f t="shared" si="144"/>
        <v>3.4818697550033044</v>
      </c>
      <c r="AC463">
        <f t="shared" si="145"/>
        <v>1.697744513365454E-19</v>
      </c>
      <c r="AD463">
        <f t="shared" si="146"/>
        <v>4.8245846297759379E-31</v>
      </c>
      <c r="AE463">
        <f t="shared" si="147"/>
        <v>3.2868748145380463E-129</v>
      </c>
      <c r="AF463">
        <f t="shared" si="148"/>
        <v>5.8293918885125161E-35</v>
      </c>
      <c r="AG463">
        <f t="shared" si="149"/>
        <v>4.5464953503264966E-30</v>
      </c>
      <c r="AH463">
        <f t="shared" si="150"/>
        <v>2.0492817996593617E-15</v>
      </c>
      <c r="AI463">
        <f t="shared" si="151"/>
        <v>1149.0695426327295</v>
      </c>
      <c r="AJ463">
        <f t="shared" si="154"/>
        <v>1152.6369069391067</v>
      </c>
    </row>
    <row r="464" spans="1:36" x14ac:dyDescent="0.35">
      <c r="A464">
        <v>1465.8320309999999</v>
      </c>
      <c r="B464">
        <f t="shared" si="134"/>
        <v>7252.0162458706727</v>
      </c>
      <c r="C464">
        <f t="shared" si="135"/>
        <v>697.48370869580026</v>
      </c>
      <c r="D464">
        <f t="shared" si="136"/>
        <v>2.8340189566908081E-4</v>
      </c>
      <c r="E464">
        <f t="shared" si="137"/>
        <v>1.3903656432471458E-4</v>
      </c>
      <c r="F464">
        <f t="shared" si="138"/>
        <v>2.2503946077372244E-18</v>
      </c>
      <c r="G464">
        <f t="shared" si="139"/>
        <v>2084.8880617827649</v>
      </c>
      <c r="H464">
        <f t="shared" si="140"/>
        <v>1032.4751259700479</v>
      </c>
      <c r="I464">
        <f t="shared" si="141"/>
        <v>4.3769994273632123E-5</v>
      </c>
      <c r="J464">
        <f t="shared" si="142"/>
        <v>7.4856537732936415E-5</v>
      </c>
      <c r="K464">
        <f t="shared" si="152"/>
        <v>11066.863683384279</v>
      </c>
      <c r="L464">
        <v>11173.707764000001</v>
      </c>
      <c r="M464">
        <f t="shared" si="153"/>
        <v>-106.8440806157214</v>
      </c>
      <c r="Z464">
        <v>1784</v>
      </c>
      <c r="AA464">
        <f t="shared" si="143"/>
        <v>7.6138834133908845E-2</v>
      </c>
      <c r="AB464">
        <f t="shared" si="144"/>
        <v>2.9024235757994776</v>
      </c>
      <c r="AC464">
        <f t="shared" si="145"/>
        <v>1.275769731078623E-19</v>
      </c>
      <c r="AD464">
        <f t="shared" si="146"/>
        <v>2.8510160640889397E-31</v>
      </c>
      <c r="AE464">
        <f t="shared" si="147"/>
        <v>3.2297994940435673E-130</v>
      </c>
      <c r="AF464">
        <f t="shared" si="148"/>
        <v>1.9966293755096326E-35</v>
      </c>
      <c r="AG464">
        <f t="shared" si="149"/>
        <v>1.5496504266600515E-30</v>
      </c>
      <c r="AH464">
        <f t="shared" si="150"/>
        <v>8.705013166174735E-16</v>
      </c>
      <c r="AI464">
        <f t="shared" si="151"/>
        <v>1096.7621967471068</v>
      </c>
      <c r="AJ464">
        <f t="shared" si="154"/>
        <v>1099.7407591570402</v>
      </c>
    </row>
    <row r="465" spans="1:36" x14ac:dyDescent="0.35">
      <c r="A465">
        <v>1467.0546879999999</v>
      </c>
      <c r="B465">
        <f t="shared" si="134"/>
        <v>7128.3890129690963</v>
      </c>
      <c r="C465">
        <f t="shared" si="135"/>
        <v>747.58276193778011</v>
      </c>
      <c r="D465">
        <f t="shared" si="136"/>
        <v>2.5725392060052792E-4</v>
      </c>
      <c r="E465">
        <f t="shared" si="137"/>
        <v>1.1961070628262928E-4</v>
      </c>
      <c r="F465">
        <f t="shared" si="138"/>
        <v>1.2856231933391608E-18</v>
      </c>
      <c r="G465">
        <f t="shared" si="139"/>
        <v>2049.7099763520373</v>
      </c>
      <c r="H465">
        <f t="shared" si="140"/>
        <v>1116.2556000470163</v>
      </c>
      <c r="I465">
        <f t="shared" si="141"/>
        <v>6.1192627522168674E-5</v>
      </c>
      <c r="J465">
        <f t="shared" si="142"/>
        <v>8.7452360182201937E-5</v>
      </c>
      <c r="K465">
        <f t="shared" si="152"/>
        <v>11041.937876815544</v>
      </c>
      <c r="L465">
        <v>11155.503094</v>
      </c>
      <c r="M465">
        <f t="shared" si="153"/>
        <v>-113.56521718445583</v>
      </c>
      <c r="Z465">
        <v>1786</v>
      </c>
      <c r="AA465">
        <f t="shared" si="143"/>
        <v>6.7769328620729152E-2</v>
      </c>
      <c r="AB465">
        <f t="shared" si="144"/>
        <v>2.4148951406775541</v>
      </c>
      <c r="AC465">
        <f t="shared" si="145"/>
        <v>9.5790551691315911E-20</v>
      </c>
      <c r="AD465">
        <f t="shared" si="146"/>
        <v>1.6817888394572575E-31</v>
      </c>
      <c r="AE465">
        <f t="shared" si="147"/>
        <v>3.14568170645504E-131</v>
      </c>
      <c r="AF465">
        <f t="shared" si="148"/>
        <v>6.7937274065842131E-36</v>
      </c>
      <c r="AG465">
        <f t="shared" si="149"/>
        <v>5.2418820552623122E-31</v>
      </c>
      <c r="AH465">
        <f t="shared" si="150"/>
        <v>3.6650845489546099E-16</v>
      </c>
      <c r="AI465">
        <f t="shared" si="151"/>
        <v>1044.8471468355178</v>
      </c>
      <c r="AJ465">
        <f t="shared" si="154"/>
        <v>1047.3298113048161</v>
      </c>
    </row>
    <row r="466" spans="1:36" x14ac:dyDescent="0.35">
      <c r="A466">
        <v>1468.279297</v>
      </c>
      <c r="B466">
        <f t="shared" si="134"/>
        <v>7005.2215841275029</v>
      </c>
      <c r="C466">
        <f t="shared" si="135"/>
        <v>800.80882310179175</v>
      </c>
      <c r="D466">
        <f t="shared" si="136"/>
        <v>2.3341199814806354E-4</v>
      </c>
      <c r="E466">
        <f t="shared" si="137"/>
        <v>1.0280613999098787E-4</v>
      </c>
      <c r="F466">
        <f t="shared" si="138"/>
        <v>7.3136986235061971E-19</v>
      </c>
      <c r="G466">
        <f t="shared" si="139"/>
        <v>2010.0994909487933</v>
      </c>
      <c r="H466">
        <f t="shared" si="140"/>
        <v>1203.55032868032</v>
      </c>
      <c r="I466">
        <f t="shared" si="141"/>
        <v>8.531208802213831E-5</v>
      </c>
      <c r="J466">
        <f t="shared" si="142"/>
        <v>1.0212022881689226E-4</v>
      </c>
      <c r="K466">
        <f t="shared" si="152"/>
        <v>11019.680750508862</v>
      </c>
      <c r="L466">
        <v>11139.422178999999</v>
      </c>
      <c r="M466">
        <f t="shared" si="153"/>
        <v>-119.74142849113741</v>
      </c>
      <c r="Z466">
        <v>1788</v>
      </c>
      <c r="AA466">
        <f t="shared" si="143"/>
        <v>6.0286395717507442E-2</v>
      </c>
      <c r="AB466">
        <f t="shared" si="144"/>
        <v>2.0055106619525569</v>
      </c>
      <c r="AC466">
        <f t="shared" si="145"/>
        <v>7.1866000748729764E-20</v>
      </c>
      <c r="AD466">
        <f t="shared" si="146"/>
        <v>9.9031950815180192E-32</v>
      </c>
      <c r="AE466">
        <f t="shared" si="147"/>
        <v>3.0366924337142643E-132</v>
      </c>
      <c r="AF466">
        <f t="shared" si="148"/>
        <v>2.2964406957642939E-36</v>
      </c>
      <c r="AG466">
        <f t="shared" si="149"/>
        <v>1.759694454660392E-31</v>
      </c>
      <c r="AH466">
        <f t="shared" si="150"/>
        <v>1.5294855531844891E-16</v>
      </c>
      <c r="AI466">
        <f t="shared" si="151"/>
        <v>993.49841469148782</v>
      </c>
      <c r="AJ466">
        <f t="shared" si="154"/>
        <v>995.56421174915783</v>
      </c>
    </row>
    <row r="467" spans="1:36" x14ac:dyDescent="0.35">
      <c r="A467">
        <v>1469.501953</v>
      </c>
      <c r="B467">
        <f t="shared" si="134"/>
        <v>6882.9459766415275</v>
      </c>
      <c r="C467">
        <f t="shared" si="135"/>
        <v>857.13165308196756</v>
      </c>
      <c r="D467">
        <f t="shared" si="136"/>
        <v>2.1174880291410336E-4</v>
      </c>
      <c r="E467">
        <f t="shared" si="137"/>
        <v>8.8325415295501038E-5</v>
      </c>
      <c r="F467">
        <f t="shared" si="138"/>
        <v>4.1505909996496991E-19</v>
      </c>
      <c r="G467">
        <f t="shared" si="139"/>
        <v>1966.4603055487269</v>
      </c>
      <c r="H467">
        <f t="shared" si="140"/>
        <v>1293.8297700691476</v>
      </c>
      <c r="I467">
        <f t="shared" si="141"/>
        <v>1.1848154938250038E-4</v>
      </c>
      <c r="J467">
        <f t="shared" si="142"/>
        <v>1.1913400368868764E-4</v>
      </c>
      <c r="K467">
        <f t="shared" si="152"/>
        <v>11000.368243031142</v>
      </c>
      <c r="L467">
        <v>11125.564664</v>
      </c>
      <c r="M467">
        <f t="shared" si="153"/>
        <v>-125.19642096885764</v>
      </c>
      <c r="Z467">
        <v>1790</v>
      </c>
      <c r="AA467">
        <f t="shared" si="143"/>
        <v>5.3599980617604008E-2</v>
      </c>
      <c r="AB467">
        <f t="shared" si="144"/>
        <v>1.6624205002767032</v>
      </c>
      <c r="AC467">
        <f t="shared" si="145"/>
        <v>5.3873439441267418E-20</v>
      </c>
      <c r="AD467">
        <f t="shared" si="146"/>
        <v>5.8211832185521302E-32</v>
      </c>
      <c r="AE467">
        <f t="shared" si="147"/>
        <v>2.9055854631444919E-133</v>
      </c>
      <c r="AF467">
        <f t="shared" si="148"/>
        <v>7.7114990337624721E-37</v>
      </c>
      <c r="AG467">
        <f t="shared" si="149"/>
        <v>5.862512771155727E-32</v>
      </c>
      <c r="AH467">
        <f t="shared" si="150"/>
        <v>6.3263552658871858E-17</v>
      </c>
      <c r="AI467">
        <f t="shared" si="151"/>
        <v>942.87848238476147</v>
      </c>
      <c r="AJ467">
        <f t="shared" si="154"/>
        <v>944.59450286565573</v>
      </c>
    </row>
    <row r="468" spans="1:36" x14ac:dyDescent="0.35">
      <c r="A468">
        <v>1470.7246090000001</v>
      </c>
      <c r="B468">
        <f t="shared" si="134"/>
        <v>6761.403332959776</v>
      </c>
      <c r="C468">
        <f t="shared" si="135"/>
        <v>916.77594337485664</v>
      </c>
      <c r="D468">
        <f t="shared" si="136"/>
        <v>1.9203841212589743E-4</v>
      </c>
      <c r="E468">
        <f t="shared" si="137"/>
        <v>7.5834238370391018E-5</v>
      </c>
      <c r="F468">
        <f t="shared" si="138"/>
        <v>2.347701083145712E-19</v>
      </c>
      <c r="G468">
        <f t="shared" si="139"/>
        <v>1919.033897179595</v>
      </c>
      <c r="H468">
        <f t="shared" si="140"/>
        <v>1386.9328642206481</v>
      </c>
      <c r="I468">
        <f t="shared" si="141"/>
        <v>1.6400264746038783E-4</v>
      </c>
      <c r="J468">
        <f t="shared" si="142"/>
        <v>1.3888362676748114E-4</v>
      </c>
      <c r="K468">
        <f t="shared" si="152"/>
        <v>10984.1466084938</v>
      </c>
      <c r="L468">
        <v>11113.93462</v>
      </c>
      <c r="M468">
        <f t="shared" si="153"/>
        <v>-129.78801150619984</v>
      </c>
      <c r="Z468">
        <v>1792</v>
      </c>
      <c r="AA468">
        <f t="shared" si="143"/>
        <v>4.7628743160174174E-2</v>
      </c>
      <c r="AB468">
        <f t="shared" si="144"/>
        <v>1.3754538061567594</v>
      </c>
      <c r="AC468">
        <f t="shared" si="145"/>
        <v>4.0353048649809735E-20</v>
      </c>
      <c r="AD468">
        <f t="shared" si="146"/>
        <v>3.4156964587247466E-32</v>
      </c>
      <c r="AE468">
        <f t="shared" si="147"/>
        <v>2.7555818577591336E-134</v>
      </c>
      <c r="AF468">
        <f t="shared" si="148"/>
        <v>2.5725204696974609E-37</v>
      </c>
      <c r="AG468">
        <f t="shared" si="149"/>
        <v>1.9383261460975203E-32</v>
      </c>
      <c r="AH468">
        <f t="shared" si="150"/>
        <v>2.5936334002734566E-17</v>
      </c>
      <c r="AI468">
        <f t="shared" si="151"/>
        <v>893.13765542179601</v>
      </c>
      <c r="AJ468">
        <f t="shared" si="154"/>
        <v>894.56073797111299</v>
      </c>
    </row>
    <row r="469" spans="1:36" x14ac:dyDescent="0.35">
      <c r="A469">
        <v>1471.9492190000001</v>
      </c>
      <c r="B469">
        <f t="shared" si="134"/>
        <v>6640.4382573831645</v>
      </c>
      <c r="C469">
        <f t="shared" si="135"/>
        <v>979.99044108862404</v>
      </c>
      <c r="D469">
        <f t="shared" si="136"/>
        <v>1.7408304564334363E-4</v>
      </c>
      <c r="E469">
        <f t="shared" si="137"/>
        <v>6.5050622645546893E-5</v>
      </c>
      <c r="F469">
        <f t="shared" si="138"/>
        <v>1.3223203917663747E-19</v>
      </c>
      <c r="G469">
        <f t="shared" si="139"/>
        <v>1868.0583066322083</v>
      </c>
      <c r="H469">
        <f t="shared" si="140"/>
        <v>1482.669735330933</v>
      </c>
      <c r="I469">
        <f t="shared" si="141"/>
        <v>2.2637745858711641E-4</v>
      </c>
      <c r="J469">
        <f t="shared" si="142"/>
        <v>1.61831640407392E-4</v>
      </c>
      <c r="K469">
        <f t="shared" si="152"/>
        <v>10971.157367777698</v>
      </c>
      <c r="L469">
        <v>11104.533283999999</v>
      </c>
      <c r="M469">
        <f t="shared" si="153"/>
        <v>-133.37591622230138</v>
      </c>
      <c r="Z469">
        <v>1794</v>
      </c>
      <c r="AA469">
        <f t="shared" si="143"/>
        <v>4.2299261597904175E-2</v>
      </c>
      <c r="AB469">
        <f t="shared" si="144"/>
        <v>1.1359006449343176</v>
      </c>
      <c r="AC469">
        <f t="shared" si="145"/>
        <v>3.0201493601224889E-20</v>
      </c>
      <c r="AD469">
        <f t="shared" si="146"/>
        <v>2.0006878586235145E-32</v>
      </c>
      <c r="AE469">
        <f t="shared" si="147"/>
        <v>2.5902387465847948E-135</v>
      </c>
      <c r="AF469">
        <f t="shared" si="148"/>
        <v>8.5254110284807385E-38</v>
      </c>
      <c r="AG469">
        <f t="shared" si="149"/>
        <v>6.3601362879937071E-33</v>
      </c>
      <c r="AH469">
        <f t="shared" si="150"/>
        <v>1.053926731388778E-17</v>
      </c>
      <c r="AI469">
        <f t="shared" si="151"/>
        <v>844.41357041533468</v>
      </c>
      <c r="AJ469">
        <f t="shared" si="154"/>
        <v>845.59177032186687</v>
      </c>
    </row>
    <row r="470" spans="1:36" x14ac:dyDescent="0.35">
      <c r="A470">
        <v>1473.171875</v>
      </c>
      <c r="B470">
        <f t="shared" ref="B470:B533" si="155">$I$2*_xlfn.NORM.DIST($A470,$F$2,$H$2/$A$19,0)</f>
        <v>6520.4726746606593</v>
      </c>
      <c r="C470">
        <f t="shared" ref="C470:C533" si="156">$R$2*_xlfn.NORM.DIST($A470,$O$2,$Q$2/$A$19,0)</f>
        <v>1046.7211817822251</v>
      </c>
      <c r="D470">
        <f t="shared" ref="D470:D533" si="157">$W$2*_xlfn.NORM.DIST($A470,$T$2,$V$2/$A$19,0)</f>
        <v>1.5778369432448283E-4</v>
      </c>
      <c r="E470">
        <f t="shared" ref="E470:E533" si="158">$AB$2*_xlfn.NORM.DIST($A470,$Y$2,$AA$2/$A$19,0)</f>
        <v>5.5777192824731305E-5</v>
      </c>
      <c r="F470">
        <f t="shared" ref="F470:F533" si="159">$AG$2*_xlfn.NORM.DIST($A470,$AD$2,$AF$2/$A$19,0)</f>
        <v>7.4299726592373436E-20</v>
      </c>
      <c r="G470">
        <f t="shared" ref="G470:G533" si="160">$AL$2*_xlfn.NORM.DIST($A470,$AI$2,$AK$2/$A$19,0)</f>
        <v>1814.0357476624476</v>
      </c>
      <c r="H470">
        <f t="shared" ref="H470:H533" si="161">$AQ$2*_xlfn.NORM.DIST($A470,$AN$2,$AP$2/$A$19,0)</f>
        <v>1580.3438116649711</v>
      </c>
      <c r="I470">
        <f t="shared" ref="I470:I533" si="162">$AV$2*_xlfn.NORM.DIST($A470,$AS$2,$AU$2/$A$19,0)</f>
        <v>3.1127982528206E-4</v>
      </c>
      <c r="J470">
        <f t="shared" ref="J470:J533" si="163">$BA$2*_xlfn.NORM.DIST($A470,$AX$2,$AZ$2/$A$19,0)</f>
        <v>1.883913519342759E-4</v>
      </c>
      <c r="K470">
        <f t="shared" si="152"/>
        <v>10961.574129002367</v>
      </c>
      <c r="L470">
        <v>11097.388483000001</v>
      </c>
      <c r="M470">
        <f t="shared" si="153"/>
        <v>-135.81435399763359</v>
      </c>
      <c r="Z470">
        <v>1796</v>
      </c>
      <c r="AA470">
        <f t="shared" ref="AA470:AA533" si="164">$I$2*_xlfn.NORM.DIST($Z470,$F$2,$H$2/$A$19,0)</f>
        <v>3.7545304152428016E-2</v>
      </c>
      <c r="AB470">
        <f t="shared" ref="AB470:AB533" si="165">$R$2*_xlfn.NORM.DIST($Z470,$O$2,$Q$2/$A$19,0)</f>
        <v>0.93631912844970122</v>
      </c>
      <c r="AC470">
        <f t="shared" ref="AC470:AC533" si="166">$W$2*_xlfn.NORM.DIST($Z470,$T$2,$V$2/$A$19,0)</f>
        <v>2.2585562646060798E-20</v>
      </c>
      <c r="AD470">
        <f t="shared" ref="AD470:AD533" si="167">$AB$2*_xlfn.NORM.DIST($Z470,$Y$2,$AA$2/$A$19,0)</f>
        <v>1.1697996040951439E-32</v>
      </c>
      <c r="AE470">
        <f t="shared" ref="AE470:AE533" si="168">$AG$2*_xlfn.NORM.DIST($Z470,$AD$2,$AF$2/$A$19,0)</f>
        <v>2.4133098773893346E-136</v>
      </c>
      <c r="AF470">
        <f t="shared" ref="AF470:AF533" si="169">$AL$2*_xlfn.NORM.DIST($Z470,$AI$2,$AK$2/$A$19,0)</f>
        <v>2.8067793350788126E-38</v>
      </c>
      <c r="AG470">
        <f t="shared" ref="AG470:AG533" si="170">$AQ$2*_xlfn.NORM.DIST($Z470,$AN$2,$AP$2/$A$19,0)</f>
        <v>2.07110685377696E-33</v>
      </c>
      <c r="AH470">
        <f t="shared" ref="AH470:AH533" si="171">$AV$2*_xlfn.NORM.DIST($Z470,$AS$2,$AU$2/$A$19,0)</f>
        <v>4.2448179155963571E-18</v>
      </c>
      <c r="AI470">
        <f t="shared" ref="AI470:AI533" si="172">$BA$2*_xlfn.NORM.DIST($Z470,$AX$2,$AZ$2/$A$19,0)</f>
        <v>796.83084536889714</v>
      </c>
      <c r="AJ470">
        <f t="shared" si="154"/>
        <v>797.80470980149926</v>
      </c>
    </row>
    <row r="471" spans="1:36" x14ac:dyDescent="0.35">
      <c r="A471">
        <v>1474.3945309999999</v>
      </c>
      <c r="B471">
        <f t="shared" si="155"/>
        <v>6401.3476562173018</v>
      </c>
      <c r="C471">
        <f t="shared" si="156"/>
        <v>1117.2160781663174</v>
      </c>
      <c r="D471">
        <f t="shared" si="157"/>
        <v>1.4296743308224005E-4</v>
      </c>
      <c r="E471">
        <f t="shared" si="158"/>
        <v>4.779416238425607E-5</v>
      </c>
      <c r="F471">
        <f t="shared" si="159"/>
        <v>4.1610000082509001E-20</v>
      </c>
      <c r="G471">
        <f t="shared" si="160"/>
        <v>1757.2400210471253</v>
      </c>
      <c r="H471">
        <f t="shared" si="161"/>
        <v>1679.6707257463345</v>
      </c>
      <c r="I471">
        <f t="shared" si="162"/>
        <v>4.2660775774896044E-4</v>
      </c>
      <c r="J471">
        <f t="shared" si="163"/>
        <v>2.1915422260395575E-4</v>
      </c>
      <c r="K471">
        <f t="shared" ref="K471:K534" si="173">SUM(B471:J471)</f>
        <v>10955.475317700655</v>
      </c>
      <c r="L471">
        <v>11092.465569</v>
      </c>
      <c r="M471">
        <f t="shared" ref="M471:M534" si="174">K471-L471</f>
        <v>-136.99025129934489</v>
      </c>
      <c r="Z471">
        <v>1798</v>
      </c>
      <c r="AA471">
        <f t="shared" si="164"/>
        <v>3.3307163092219531E-2</v>
      </c>
      <c r="AB471">
        <f t="shared" si="165"/>
        <v>0.77036520464625158</v>
      </c>
      <c r="AC471">
        <f t="shared" si="166"/>
        <v>1.6876556171321754E-20</v>
      </c>
      <c r="AD471">
        <f t="shared" si="167"/>
        <v>6.8277194834874411E-33</v>
      </c>
      <c r="AE471">
        <f t="shared" si="168"/>
        <v>2.2286055170915969E-137</v>
      </c>
      <c r="AF471">
        <f t="shared" si="169"/>
        <v>9.1798940951499278E-39</v>
      </c>
      <c r="AG471">
        <f t="shared" si="170"/>
        <v>6.6932200833807278E-34</v>
      </c>
      <c r="AH471">
        <f t="shared" si="171"/>
        <v>1.694550544503334E-18</v>
      </c>
      <c r="AI471">
        <f t="shared" si="172"/>
        <v>750.50086893571563</v>
      </c>
      <c r="AJ471">
        <f t="shared" ref="AJ471:AJ534" si="175">SUM(AA471:AI471)</f>
        <v>751.30454130345413</v>
      </c>
    </row>
    <row r="472" spans="1:36" x14ac:dyDescent="0.35">
      <c r="A472">
        <v>1475.6152340000001</v>
      </c>
      <c r="B472">
        <f t="shared" si="155"/>
        <v>6283.2849359767106</v>
      </c>
      <c r="C472">
        <f t="shared" si="156"/>
        <v>1191.5049299327795</v>
      </c>
      <c r="D472">
        <f t="shared" si="157"/>
        <v>1.2952398367768449E-4</v>
      </c>
      <c r="E472">
        <f t="shared" si="158"/>
        <v>4.0936801082047149E-5</v>
      </c>
      <c r="F472">
        <f t="shared" si="159"/>
        <v>2.324737069564728E-20</v>
      </c>
      <c r="G472">
        <f t="shared" si="160"/>
        <v>1698.1294393838441</v>
      </c>
      <c r="H472">
        <f t="shared" si="161"/>
        <v>1780.0115175907747</v>
      </c>
      <c r="I472">
        <f t="shared" si="162"/>
        <v>5.8244015920497899E-4</v>
      </c>
      <c r="J472">
        <f t="shared" si="163"/>
        <v>2.5469820751758957E-4</v>
      </c>
      <c r="K472">
        <f t="shared" si="173"/>
        <v>10952.93183048326</v>
      </c>
      <c r="L472">
        <v>11089.735140999999</v>
      </c>
      <c r="M472">
        <f t="shared" si="174"/>
        <v>-136.80331051673966</v>
      </c>
      <c r="Z472">
        <v>1800</v>
      </c>
      <c r="AA472">
        <f t="shared" si="164"/>
        <v>2.9531046426712573E-2</v>
      </c>
      <c r="AB472">
        <f t="shared" si="165"/>
        <v>0.6326428942060246</v>
      </c>
      <c r="AC472">
        <f t="shared" si="166"/>
        <v>1.2600482247406346E-20</v>
      </c>
      <c r="AD472">
        <f t="shared" si="167"/>
        <v>3.9780655581182093E-33</v>
      </c>
      <c r="AE472">
        <f t="shared" si="168"/>
        <v>2.039858902756425E-138</v>
      </c>
      <c r="AF472">
        <f t="shared" si="169"/>
        <v>2.9826584764334239E-39</v>
      </c>
      <c r="AG472">
        <f t="shared" si="170"/>
        <v>2.1466647307905944E-34</v>
      </c>
      <c r="AH472">
        <f t="shared" si="171"/>
        <v>6.7049694770890172E-19</v>
      </c>
      <c r="AI472">
        <f t="shared" si="172"/>
        <v>705.5217234110977</v>
      </c>
      <c r="AJ472">
        <f t="shared" si="175"/>
        <v>706.18389735173048</v>
      </c>
    </row>
    <row r="473" spans="1:36" x14ac:dyDescent="0.35">
      <c r="A473">
        <v>1476.8378909999999</v>
      </c>
      <c r="B473">
        <f t="shared" si="155"/>
        <v>6165.9390058534182</v>
      </c>
      <c r="C473">
        <f t="shared" si="156"/>
        <v>1269.9788746249114</v>
      </c>
      <c r="D473">
        <f t="shared" si="157"/>
        <v>1.1729083453616246E-4</v>
      </c>
      <c r="E473">
        <f t="shared" si="158"/>
        <v>3.5031482768339835E-5</v>
      </c>
      <c r="F473">
        <f t="shared" si="159"/>
        <v>1.2933211938939234E-20</v>
      </c>
      <c r="G473">
        <f t="shared" si="160"/>
        <v>1636.8820786358401</v>
      </c>
      <c r="H473">
        <f t="shared" si="161"/>
        <v>1881.1707080715137</v>
      </c>
      <c r="I473">
        <f t="shared" si="162"/>
        <v>7.9296032283762328E-4</v>
      </c>
      <c r="J473">
        <f t="shared" si="163"/>
        <v>2.9586801815806172E-4</v>
      </c>
      <c r="K473">
        <f t="shared" si="173"/>
        <v>10953.971908336342</v>
      </c>
      <c r="L473">
        <v>11089.144307</v>
      </c>
      <c r="M473">
        <f t="shared" si="174"/>
        <v>-135.1723986636589</v>
      </c>
      <c r="Z473">
        <v>1802</v>
      </c>
      <c r="AA473">
        <f t="shared" si="164"/>
        <v>2.6168522649721738E-2</v>
      </c>
      <c r="AB473">
        <f t="shared" si="165"/>
        <v>0.51857290714171311</v>
      </c>
      <c r="AC473">
        <f t="shared" si="166"/>
        <v>9.4002829647948851E-21</v>
      </c>
      <c r="AD473">
        <f t="shared" si="167"/>
        <v>2.3136638898375424E-33</v>
      </c>
      <c r="AE473">
        <f t="shared" si="168"/>
        <v>1.8506055968503488E-139</v>
      </c>
      <c r="AF473">
        <f t="shared" si="169"/>
        <v>9.6273296329810265E-40</v>
      </c>
      <c r="AG473">
        <f t="shared" si="170"/>
        <v>6.8326606601856101E-35</v>
      </c>
      <c r="AH473">
        <f t="shared" si="171"/>
        <v>2.6295770396587097E-19</v>
      </c>
      <c r="AI473">
        <f t="shared" si="172"/>
        <v>661.97823478121052</v>
      </c>
      <c r="AJ473">
        <f t="shared" si="175"/>
        <v>662.52297621100195</v>
      </c>
    </row>
    <row r="474" spans="1:36" x14ac:dyDescent="0.35">
      <c r="A474">
        <v>1478.060547</v>
      </c>
      <c r="B474">
        <f t="shared" si="155"/>
        <v>6049.5309009473867</v>
      </c>
      <c r="C474">
        <f t="shared" si="156"/>
        <v>1352.6770394233888</v>
      </c>
      <c r="D474">
        <f t="shared" si="157"/>
        <v>1.0618113170047705E-4</v>
      </c>
      <c r="E474">
        <f t="shared" si="158"/>
        <v>2.995823332414095E-5</v>
      </c>
      <c r="F474">
        <f t="shared" si="159"/>
        <v>7.1713205692619592E-21</v>
      </c>
      <c r="G474">
        <f t="shared" si="160"/>
        <v>1573.9605403679689</v>
      </c>
      <c r="H474">
        <f t="shared" si="161"/>
        <v>1982.4351905027013</v>
      </c>
      <c r="I474">
        <f t="shared" si="162"/>
        <v>1.0759980219175215E-3</v>
      </c>
      <c r="J474">
        <f t="shared" si="163"/>
        <v>3.4344836820174074E-4</v>
      </c>
      <c r="K474">
        <f t="shared" si="173"/>
        <v>10958.6052268272</v>
      </c>
      <c r="L474">
        <v>11090.645254999999</v>
      </c>
      <c r="M474">
        <f t="shared" si="174"/>
        <v>-132.04002817279979</v>
      </c>
      <c r="Z474">
        <v>1804</v>
      </c>
      <c r="AA474">
        <f t="shared" si="164"/>
        <v>2.3176014285516206E-2</v>
      </c>
      <c r="AB474">
        <f t="shared" si="165"/>
        <v>0.42427771886134463</v>
      </c>
      <c r="AC474">
        <f t="shared" si="166"/>
        <v>7.0072096145555781E-21</v>
      </c>
      <c r="AD474">
        <f t="shared" si="167"/>
        <v>1.3432618089784433E-33</v>
      </c>
      <c r="AE474">
        <f t="shared" si="168"/>
        <v>1.6640808788301244E-140</v>
      </c>
      <c r="AF474">
        <f t="shared" si="169"/>
        <v>3.0870567444431213E-40</v>
      </c>
      <c r="AG474">
        <f t="shared" si="170"/>
        <v>2.1583009377276612E-35</v>
      </c>
      <c r="AH474">
        <f t="shared" si="171"/>
        <v>1.0221668893752234E-19</v>
      </c>
      <c r="AI474">
        <f t="shared" si="172"/>
        <v>619.94214189452407</v>
      </c>
      <c r="AJ474">
        <f t="shared" si="175"/>
        <v>620.38959562767093</v>
      </c>
    </row>
    <row r="475" spans="1:36" x14ac:dyDescent="0.35">
      <c r="A475">
        <v>1479.28125</v>
      </c>
      <c r="B475">
        <f t="shared" si="155"/>
        <v>5934.2742191009484</v>
      </c>
      <c r="C475">
        <f t="shared" si="156"/>
        <v>1439.612779376384</v>
      </c>
      <c r="D475">
        <f t="shared" si="157"/>
        <v>9.6110165095054557E-5</v>
      </c>
      <c r="E475">
        <f t="shared" si="158"/>
        <v>2.5609205111519883E-5</v>
      </c>
      <c r="F475">
        <f t="shared" si="159"/>
        <v>3.9670200797980786E-21</v>
      </c>
      <c r="G475">
        <f t="shared" si="160"/>
        <v>1509.8363359838959</v>
      </c>
      <c r="H475">
        <f t="shared" si="161"/>
        <v>2083.0600423343594</v>
      </c>
      <c r="I475">
        <f t="shared" si="162"/>
        <v>1.4545316446286018E-3</v>
      </c>
      <c r="J475">
        <f t="shared" si="163"/>
        <v>3.9830296153898717E-4</v>
      </c>
      <c r="K475">
        <f t="shared" si="173"/>
        <v>10966.785351349563</v>
      </c>
      <c r="L475">
        <v>11094.170028</v>
      </c>
      <c r="M475">
        <f t="shared" si="174"/>
        <v>-127.38467665043754</v>
      </c>
      <c r="Z475">
        <v>1806</v>
      </c>
      <c r="AA475">
        <f t="shared" si="164"/>
        <v>2.0514336292773983E-2</v>
      </c>
      <c r="AB475">
        <f t="shared" si="165"/>
        <v>0.3464813318542358</v>
      </c>
      <c r="AC475">
        <f t="shared" si="166"/>
        <v>5.2191492220737932E-21</v>
      </c>
      <c r="AD475">
        <f t="shared" si="167"/>
        <v>7.7849016875471319E-34</v>
      </c>
      <c r="AE475">
        <f t="shared" si="168"/>
        <v>1.4831388306160074E-141</v>
      </c>
      <c r="AF475">
        <f t="shared" si="169"/>
        <v>9.8337653169885157E-41</v>
      </c>
      <c r="AG475">
        <f t="shared" si="170"/>
        <v>6.7659792627254588E-36</v>
      </c>
      <c r="AH475">
        <f t="shared" si="171"/>
        <v>3.9382613643656388E-20</v>
      </c>
      <c r="AI475">
        <f t="shared" si="172"/>
        <v>579.47237575522786</v>
      </c>
      <c r="AJ475">
        <f t="shared" si="175"/>
        <v>579.83937142337481</v>
      </c>
    </row>
    <row r="476" spans="1:36" x14ac:dyDescent="0.35">
      <c r="A476">
        <v>1480.501953</v>
      </c>
      <c r="B476">
        <f t="shared" si="155"/>
        <v>5820.0110403206172</v>
      </c>
      <c r="C476">
        <f t="shared" si="156"/>
        <v>1531.0706330109663</v>
      </c>
      <c r="D476">
        <f t="shared" si="157"/>
        <v>8.6968317639552408E-5</v>
      </c>
      <c r="E476">
        <f t="shared" si="158"/>
        <v>2.1877108498749614E-5</v>
      </c>
      <c r="F476">
        <f t="shared" si="159"/>
        <v>2.1872289135786568E-21</v>
      </c>
      <c r="G476">
        <f t="shared" si="160"/>
        <v>1444.7714561533321</v>
      </c>
      <c r="H476">
        <f t="shared" si="161"/>
        <v>2182.5989137402053</v>
      </c>
      <c r="I476">
        <f t="shared" si="162"/>
        <v>1.95974449322386E-3</v>
      </c>
      <c r="J476">
        <f t="shared" si="163"/>
        <v>4.615916595279131E-4</v>
      </c>
      <c r="K476">
        <f t="shared" si="173"/>
        <v>10978.454573406698</v>
      </c>
      <c r="L476">
        <v>11099.655411</v>
      </c>
      <c r="M476">
        <f t="shared" si="174"/>
        <v>-121.20083759330191</v>
      </c>
      <c r="Z476">
        <v>1808</v>
      </c>
      <c r="AA476">
        <f t="shared" si="164"/>
        <v>1.8148275665790067E-2</v>
      </c>
      <c r="AB476">
        <f t="shared" si="165"/>
        <v>0.28242209358043174</v>
      </c>
      <c r="AC476">
        <f t="shared" si="166"/>
        <v>3.8842282388831614E-21</v>
      </c>
      <c r="AD476">
        <f t="shared" si="167"/>
        <v>4.5037851424760211E-34</v>
      </c>
      <c r="AE476">
        <f t="shared" si="168"/>
        <v>1.3101951777641451E-142</v>
      </c>
      <c r="AF476">
        <f t="shared" si="169"/>
        <v>3.1119422102304184E-41</v>
      </c>
      <c r="AG476">
        <f t="shared" si="170"/>
        <v>2.104969663068107E-36</v>
      </c>
      <c r="AH476">
        <f t="shared" si="171"/>
        <v>1.5039523509499984E-20</v>
      </c>
      <c r="AI476">
        <f t="shared" si="172"/>
        <v>540.61543906730378</v>
      </c>
      <c r="AJ476">
        <f t="shared" si="175"/>
        <v>540.91600943654998</v>
      </c>
    </row>
    <row r="477" spans="1:36" x14ac:dyDescent="0.35">
      <c r="A477">
        <v>1481.7226559999999</v>
      </c>
      <c r="B477">
        <f t="shared" si="155"/>
        <v>5706.7689831874577</v>
      </c>
      <c r="C477">
        <f t="shared" si="156"/>
        <v>1627.2066790098556</v>
      </c>
      <c r="D477">
        <f t="shared" si="157"/>
        <v>7.8672434013871942E-5</v>
      </c>
      <c r="E477">
        <f t="shared" si="158"/>
        <v>1.8676593453389185E-5</v>
      </c>
      <c r="F477">
        <f t="shared" si="159"/>
        <v>1.2019562368374332E-21</v>
      </c>
      <c r="G477">
        <f t="shared" si="160"/>
        <v>1379.1188036627266</v>
      </c>
      <c r="H477">
        <f t="shared" si="161"/>
        <v>2280.4231317069471</v>
      </c>
      <c r="I477">
        <f t="shared" si="162"/>
        <v>2.631723804797521E-3</v>
      </c>
      <c r="J477">
        <f t="shared" si="163"/>
        <v>5.3455784747596198E-4</v>
      </c>
      <c r="K477">
        <f t="shared" si="173"/>
        <v>10993.520861197669</v>
      </c>
      <c r="L477">
        <v>11107.03744</v>
      </c>
      <c r="M477">
        <f t="shared" si="174"/>
        <v>-113.51657880233142</v>
      </c>
      <c r="Z477">
        <v>1810</v>
      </c>
      <c r="AA477">
        <f t="shared" si="164"/>
        <v>1.6046208839392027E-2</v>
      </c>
      <c r="AB477">
        <f t="shared" si="165"/>
        <v>0.22977708157982143</v>
      </c>
      <c r="AC477">
        <f t="shared" si="166"/>
        <v>2.8884189857818452E-21</v>
      </c>
      <c r="AD477">
        <f t="shared" si="167"/>
        <v>2.6009635242029059E-34</v>
      </c>
      <c r="AE477">
        <f t="shared" si="168"/>
        <v>1.1471943618586544E-143</v>
      </c>
      <c r="AF477">
        <f t="shared" si="169"/>
        <v>9.7831714323845331E-42</v>
      </c>
      <c r="AG477">
        <f t="shared" si="170"/>
        <v>6.4991645931766475E-37</v>
      </c>
      <c r="AH477">
        <f t="shared" si="171"/>
        <v>5.6925969397857057E-21</v>
      </c>
      <c r="AI477">
        <f t="shared" si="172"/>
        <v>503.40587548607522</v>
      </c>
      <c r="AJ477">
        <f t="shared" si="175"/>
        <v>503.65169877649441</v>
      </c>
    </row>
    <row r="478" spans="1:36" x14ac:dyDescent="0.35">
      <c r="A478">
        <v>1482.9453129999999</v>
      </c>
      <c r="B478">
        <f t="shared" si="155"/>
        <v>5594.3957669923593</v>
      </c>
      <c r="C478">
        <f t="shared" si="156"/>
        <v>1728.3423733850864</v>
      </c>
      <c r="D478">
        <f t="shared" si="157"/>
        <v>7.113508770755784E-5</v>
      </c>
      <c r="E478">
        <f t="shared" si="158"/>
        <v>1.5929740030072987E-5</v>
      </c>
      <c r="F478">
        <f t="shared" si="159"/>
        <v>6.5770024855330651E-22</v>
      </c>
      <c r="G478">
        <f t="shared" si="160"/>
        <v>1313.1143911118365</v>
      </c>
      <c r="H478">
        <f t="shared" si="161"/>
        <v>2376.0404000084563</v>
      </c>
      <c r="I478">
        <f t="shared" si="162"/>
        <v>3.5240921093230831E-3</v>
      </c>
      <c r="J478">
        <f t="shared" si="163"/>
        <v>6.1876407446760466E-4</v>
      </c>
      <c r="K478">
        <f t="shared" si="173"/>
        <v>11011.897161418749</v>
      </c>
      <c r="L478">
        <v>11116.272058</v>
      </c>
      <c r="M478">
        <f t="shared" si="174"/>
        <v>-104.37489658125196</v>
      </c>
      <c r="Z478">
        <v>1812</v>
      </c>
      <c r="AA478">
        <f t="shared" si="164"/>
        <v>1.4179753754734584E-2</v>
      </c>
      <c r="AB478">
        <f t="shared" si="165"/>
        <v>0.18659670184223065</v>
      </c>
      <c r="AC478">
        <f t="shared" si="166"/>
        <v>2.1461796029500557E-21</v>
      </c>
      <c r="AD478">
        <f t="shared" si="167"/>
        <v>1.499418710442163E-34</v>
      </c>
      <c r="AE478">
        <f t="shared" si="168"/>
        <v>9.9559986072499387E-145</v>
      </c>
      <c r="AF478">
        <f t="shared" si="169"/>
        <v>3.0553731714989663E-42</v>
      </c>
      <c r="AG478">
        <f t="shared" si="170"/>
        <v>1.9914332137541367E-37</v>
      </c>
      <c r="AH478">
        <f t="shared" si="171"/>
        <v>2.135667354404946E-21</v>
      </c>
      <c r="AI478">
        <f t="shared" si="172"/>
        <v>467.86681755964662</v>
      </c>
      <c r="AJ478">
        <f t="shared" si="175"/>
        <v>468.06759401524357</v>
      </c>
    </row>
    <row r="479" spans="1:36" x14ac:dyDescent="0.35">
      <c r="A479">
        <v>1484.1640629999999</v>
      </c>
      <c r="B479">
        <f t="shared" si="155"/>
        <v>5483.4528127893491</v>
      </c>
      <c r="C479">
        <f t="shared" si="156"/>
        <v>1834.1362641511578</v>
      </c>
      <c r="D479">
        <f t="shared" si="157"/>
        <v>6.432131333127039E-5</v>
      </c>
      <c r="E479">
        <f t="shared" si="158"/>
        <v>1.3584850552707581E-5</v>
      </c>
      <c r="F479">
        <f t="shared" si="159"/>
        <v>3.5939415163448033E-22</v>
      </c>
      <c r="G479">
        <f t="shared" si="160"/>
        <v>1247.4020599220303</v>
      </c>
      <c r="H479">
        <f t="shared" si="161"/>
        <v>2468.3487811515261</v>
      </c>
      <c r="I479">
        <f t="shared" si="162"/>
        <v>4.6991126369808605E-3</v>
      </c>
      <c r="J479">
        <f t="shared" si="163"/>
        <v>7.1539399689882937E-4</v>
      </c>
      <c r="K479">
        <f t="shared" si="173"/>
        <v>11033.34541042686</v>
      </c>
      <c r="L479">
        <v>11127.257944000001</v>
      </c>
      <c r="M479">
        <f t="shared" si="174"/>
        <v>-93.912533573140536</v>
      </c>
      <c r="Z479">
        <v>1814</v>
      </c>
      <c r="AA479">
        <f t="shared" si="164"/>
        <v>1.2523453678192114E-2</v>
      </c>
      <c r="AB479">
        <f t="shared" si="165"/>
        <v>0.15124827503313062</v>
      </c>
      <c r="AC479">
        <f t="shared" si="166"/>
        <v>1.5933909918268144E-21</v>
      </c>
      <c r="AD479">
        <f t="shared" si="167"/>
        <v>8.6286659564090738E-35</v>
      </c>
      <c r="AE479">
        <f t="shared" si="168"/>
        <v>8.5640553702385425E-146</v>
      </c>
      <c r="AF479">
        <f t="shared" si="169"/>
        <v>9.4794974605914063E-43</v>
      </c>
      <c r="AG479">
        <f t="shared" si="170"/>
        <v>6.0557853414822152E-38</v>
      </c>
      <c r="AH479">
        <f t="shared" si="171"/>
        <v>7.9415193663215018E-22</v>
      </c>
      <c r="AI479">
        <f t="shared" si="172"/>
        <v>434.01060206081144</v>
      </c>
      <c r="AJ479">
        <f t="shared" si="175"/>
        <v>434.17437378952275</v>
      </c>
    </row>
    <row r="480" spans="1:36" x14ac:dyDescent="0.35">
      <c r="A480">
        <v>1485.3847659999999</v>
      </c>
      <c r="B480">
        <f t="shared" si="155"/>
        <v>5373.4282273739027</v>
      </c>
      <c r="C480">
        <f t="shared" si="156"/>
        <v>1945.2389828696384</v>
      </c>
      <c r="D480">
        <f t="shared" si="157"/>
        <v>5.8133401865778197E-5</v>
      </c>
      <c r="E480">
        <f t="shared" si="158"/>
        <v>1.157455697101863E-5</v>
      </c>
      <c r="F480">
        <f t="shared" si="159"/>
        <v>1.9555060039497088E-22</v>
      </c>
      <c r="G480">
        <f t="shared" si="160"/>
        <v>1181.9761806213605</v>
      </c>
      <c r="H480">
        <f t="shared" si="161"/>
        <v>2557.149372711192</v>
      </c>
      <c r="I480">
        <f t="shared" si="162"/>
        <v>6.2481355424929032E-3</v>
      </c>
      <c r="J480">
        <f t="shared" si="163"/>
        <v>8.2672118207959737E-4</v>
      </c>
      <c r="K480">
        <f t="shared" si="173"/>
        <v>11057.799908140776</v>
      </c>
      <c r="L480">
        <v>11140.002273</v>
      </c>
      <c r="M480">
        <f t="shared" si="174"/>
        <v>-82.202364859223962</v>
      </c>
      <c r="Z480">
        <v>1816</v>
      </c>
      <c r="AA480">
        <f t="shared" si="164"/>
        <v>1.1054490085647389E-2</v>
      </c>
      <c r="AB480">
        <f t="shared" si="165"/>
        <v>0.12236750649278866</v>
      </c>
      <c r="AC480">
        <f t="shared" si="166"/>
        <v>1.18203156603481E-21</v>
      </c>
      <c r="AD480">
        <f t="shared" si="167"/>
        <v>4.9567435850490979E-35</v>
      </c>
      <c r="AE480">
        <f t="shared" si="168"/>
        <v>7.3016484944362086E-147</v>
      </c>
      <c r="AF480">
        <f t="shared" si="169"/>
        <v>2.9217484673857952E-43</v>
      </c>
      <c r="AG480">
        <f t="shared" si="170"/>
        <v>1.8275602963240435E-38</v>
      </c>
      <c r="AH480">
        <f t="shared" si="171"/>
        <v>2.9269843850722222E-22</v>
      </c>
      <c r="AI480">
        <f t="shared" si="172"/>
        <v>401.83944131268743</v>
      </c>
      <c r="AJ480">
        <f t="shared" si="175"/>
        <v>401.97286330926585</v>
      </c>
    </row>
    <row r="481" spans="1:36" x14ac:dyDescent="0.35">
      <c r="A481">
        <v>1486.6054690000001</v>
      </c>
      <c r="B481">
        <f t="shared" si="155"/>
        <v>5264.5236417079968</v>
      </c>
      <c r="C481">
        <f t="shared" si="156"/>
        <v>2061.6374244532349</v>
      </c>
      <c r="D481">
        <f t="shared" si="157"/>
        <v>5.2525034285953535E-5</v>
      </c>
      <c r="E481">
        <f t="shared" si="158"/>
        <v>9.8552537580506878E-6</v>
      </c>
      <c r="F481">
        <f t="shared" si="159"/>
        <v>1.0605029457369464E-22</v>
      </c>
      <c r="G481">
        <f t="shared" si="160"/>
        <v>1117.2342464517355</v>
      </c>
      <c r="H481">
        <f t="shared" si="161"/>
        <v>2641.6484752551169</v>
      </c>
      <c r="I481">
        <f t="shared" si="162"/>
        <v>8.2803673983678824E-3</v>
      </c>
      <c r="J481">
        <f t="shared" si="163"/>
        <v>9.5469616485582007E-4</v>
      </c>
      <c r="K481">
        <f t="shared" si="173"/>
        <v>11085.053085311934</v>
      </c>
      <c r="L481">
        <v>11154.4625</v>
      </c>
      <c r="M481">
        <f t="shared" si="174"/>
        <v>-69.409414688065226</v>
      </c>
      <c r="Z481">
        <v>1818</v>
      </c>
      <c r="AA481">
        <f t="shared" si="164"/>
        <v>9.7524221302807152E-3</v>
      </c>
      <c r="AB481">
        <f t="shared" si="165"/>
        <v>9.8816849522357017E-2</v>
      </c>
      <c r="AC481">
        <f t="shared" si="166"/>
        <v>8.7616563210908952E-22</v>
      </c>
      <c r="AD481">
        <f t="shared" si="167"/>
        <v>2.8423746184336803E-35</v>
      </c>
      <c r="AE481">
        <f t="shared" si="168"/>
        <v>6.1703413932798708E-148</v>
      </c>
      <c r="AF481">
        <f t="shared" si="169"/>
        <v>8.9461626926301567E-44</v>
      </c>
      <c r="AG481">
        <f t="shared" si="170"/>
        <v>5.4735548231850103E-39</v>
      </c>
      <c r="AH481">
        <f t="shared" si="171"/>
        <v>1.0692617413533168E-22</v>
      </c>
      <c r="AI481">
        <f t="shared" si="172"/>
        <v>371.34613918759834</v>
      </c>
      <c r="AJ481">
        <f t="shared" si="175"/>
        <v>371.45470845925098</v>
      </c>
    </row>
    <row r="482" spans="1:36" x14ac:dyDescent="0.35">
      <c r="A482">
        <v>1487.826172</v>
      </c>
      <c r="B482">
        <f t="shared" si="155"/>
        <v>5156.7608896267993</v>
      </c>
      <c r="C482">
        <f t="shared" si="156"/>
        <v>2183.4817814812932</v>
      </c>
      <c r="D482">
        <f t="shared" si="157"/>
        <v>4.7443500350443396E-5</v>
      </c>
      <c r="E482">
        <f t="shared" si="158"/>
        <v>8.3858128910947047E-6</v>
      </c>
      <c r="F482">
        <f t="shared" si="159"/>
        <v>5.7323035764837616E-23</v>
      </c>
      <c r="G482">
        <f t="shared" si="160"/>
        <v>1053.4477545223162</v>
      </c>
      <c r="H482">
        <f t="shared" si="161"/>
        <v>2721.2178424624817</v>
      </c>
      <c r="I482">
        <f t="shared" si="162"/>
        <v>1.0937381197792423E-2</v>
      </c>
      <c r="J482">
        <f t="shared" si="163"/>
        <v>1.1017007113450013E-3</v>
      </c>
      <c r="K482">
        <f t="shared" si="173"/>
        <v>11114.920363004112</v>
      </c>
      <c r="L482">
        <v>11170.630837000001</v>
      </c>
      <c r="M482">
        <f t="shared" si="174"/>
        <v>-55.710473995888606</v>
      </c>
      <c r="Z482">
        <v>1820</v>
      </c>
      <c r="AA482">
        <f t="shared" si="164"/>
        <v>8.5989504041878561E-3</v>
      </c>
      <c r="AB482">
        <f t="shared" si="165"/>
        <v>7.9649877064187913E-2</v>
      </c>
      <c r="AC482">
        <f t="shared" si="166"/>
        <v>6.4892390893200809E-22</v>
      </c>
      <c r="AD482">
        <f t="shared" si="167"/>
        <v>1.6270400595569966E-35</v>
      </c>
      <c r="AE482">
        <f t="shared" si="168"/>
        <v>5.1682591346301006E-149</v>
      </c>
      <c r="AF482">
        <f t="shared" si="169"/>
        <v>2.7212423145218883E-44</v>
      </c>
      <c r="AG482">
        <f t="shared" si="170"/>
        <v>1.6269108145547585E-39</v>
      </c>
      <c r="AH482">
        <f t="shared" si="171"/>
        <v>3.8716355254283089E-23</v>
      </c>
      <c r="AI482">
        <f t="shared" si="172"/>
        <v>342.5148406952394</v>
      </c>
      <c r="AJ482">
        <f t="shared" si="175"/>
        <v>342.60308952270776</v>
      </c>
    </row>
    <row r="483" spans="1:36" x14ac:dyDescent="0.35">
      <c r="A483">
        <v>1489.044922</v>
      </c>
      <c r="B483">
        <f t="shared" si="155"/>
        <v>5050.3302704094403</v>
      </c>
      <c r="C483">
        <f t="shared" si="156"/>
        <v>2310.7110527560094</v>
      </c>
      <c r="D483">
        <f t="shared" si="157"/>
        <v>4.2847736631715334E-5</v>
      </c>
      <c r="E483">
        <f t="shared" si="158"/>
        <v>7.1326238664560672E-6</v>
      </c>
      <c r="F483">
        <f t="shared" si="159"/>
        <v>3.0913058117143055E-23</v>
      </c>
      <c r="G483">
        <f t="shared" si="160"/>
        <v>990.96523107036114</v>
      </c>
      <c r="H483">
        <f t="shared" si="161"/>
        <v>2795.1381810779303</v>
      </c>
      <c r="I483">
        <f t="shared" si="162"/>
        <v>1.4393013788099512E-2</v>
      </c>
      <c r="J483">
        <f t="shared" si="163"/>
        <v>1.270151857432797E-3</v>
      </c>
      <c r="K483">
        <f t="shared" si="173"/>
        <v>11147.160448459746</v>
      </c>
      <c r="L483">
        <v>11188.49127</v>
      </c>
      <c r="M483">
        <f t="shared" si="174"/>
        <v>-41.330821540253964</v>
      </c>
      <c r="Z483">
        <v>1822</v>
      </c>
      <c r="AA483">
        <f t="shared" si="164"/>
        <v>7.5777028834785659E-3</v>
      </c>
      <c r="AB483">
        <f t="shared" si="165"/>
        <v>6.4080874386920839E-2</v>
      </c>
      <c r="AC483">
        <f t="shared" si="166"/>
        <v>4.8023273434135688E-22</v>
      </c>
      <c r="AD483">
        <f t="shared" si="167"/>
        <v>9.2970944225546958E-36</v>
      </c>
      <c r="AE483">
        <f t="shared" si="168"/>
        <v>4.2906805781576722E-150</v>
      </c>
      <c r="AF483">
        <f t="shared" si="169"/>
        <v>8.2230720540756034E-45</v>
      </c>
      <c r="AG483">
        <f t="shared" si="170"/>
        <v>4.7990418319666476E-40</v>
      </c>
      <c r="AH483">
        <f t="shared" si="171"/>
        <v>1.389478146413285E-23</v>
      </c>
      <c r="AI483">
        <f t="shared" si="172"/>
        <v>315.32180445760127</v>
      </c>
      <c r="AJ483">
        <f t="shared" si="175"/>
        <v>315.39346303487167</v>
      </c>
    </row>
    <row r="484" spans="1:36" x14ac:dyDescent="0.35">
      <c r="A484">
        <v>1490.263672</v>
      </c>
      <c r="B484">
        <f t="shared" si="155"/>
        <v>4945.0779146188543</v>
      </c>
      <c r="C484">
        <f t="shared" si="156"/>
        <v>2443.6591835501563</v>
      </c>
      <c r="D484">
        <f t="shared" si="157"/>
        <v>3.8685591083420497E-5</v>
      </c>
      <c r="E484">
        <f t="shared" si="158"/>
        <v>6.0627312063823417E-6</v>
      </c>
      <c r="F484">
        <f t="shared" si="159"/>
        <v>1.6615902129079212E-23</v>
      </c>
      <c r="G484">
        <f t="shared" si="160"/>
        <v>929.90908428541684</v>
      </c>
      <c r="H484">
        <f t="shared" si="161"/>
        <v>2862.9683473757477</v>
      </c>
      <c r="I484">
        <f t="shared" si="162"/>
        <v>1.8878144279467619E-2</v>
      </c>
      <c r="J484">
        <f t="shared" si="163"/>
        <v>1.4633256601752614E-3</v>
      </c>
      <c r="K484">
        <f t="shared" si="173"/>
        <v>11181.634916048435</v>
      </c>
      <c r="L484">
        <v>11208.106737</v>
      </c>
      <c r="M484">
        <f t="shared" si="174"/>
        <v>-26.471820951564951</v>
      </c>
      <c r="Z484">
        <v>1824</v>
      </c>
      <c r="AA484">
        <f t="shared" si="164"/>
        <v>6.6740411135995797E-3</v>
      </c>
      <c r="AB484">
        <f t="shared" si="165"/>
        <v>5.1458954862558505E-2</v>
      </c>
      <c r="AC484">
        <f t="shared" si="166"/>
        <v>3.5510776287494482E-22</v>
      </c>
      <c r="AD484">
        <f t="shared" si="167"/>
        <v>5.3030815284436376E-36</v>
      </c>
      <c r="AE484">
        <f t="shared" si="168"/>
        <v>3.5306519253116483E-151</v>
      </c>
      <c r="AF484">
        <f t="shared" si="169"/>
        <v>2.4685244472301834E-45</v>
      </c>
      <c r="AG484">
        <f t="shared" si="170"/>
        <v>1.4048884463659874E-40</v>
      </c>
      <c r="AH484">
        <f t="shared" si="171"/>
        <v>4.9426037130001283E-24</v>
      </c>
      <c r="AI484">
        <f t="shared" si="172"/>
        <v>289.73618787761393</v>
      </c>
      <c r="AJ484">
        <f t="shared" si="175"/>
        <v>289.7943208735901</v>
      </c>
    </row>
    <row r="485" spans="1:36" x14ac:dyDescent="0.35">
      <c r="A485">
        <v>1491.484375</v>
      </c>
      <c r="B485">
        <f t="shared" si="155"/>
        <v>4840.856380396539</v>
      </c>
      <c r="C485">
        <f t="shared" si="156"/>
        <v>2582.692847632095</v>
      </c>
      <c r="D485">
        <f t="shared" si="157"/>
        <v>3.4911567541502806E-5</v>
      </c>
      <c r="E485">
        <f t="shared" si="158"/>
        <v>5.1485905309756637E-6</v>
      </c>
      <c r="F485">
        <f t="shared" si="159"/>
        <v>8.8928210615702432E-24</v>
      </c>
      <c r="G485">
        <f t="shared" si="160"/>
        <v>870.38702329781961</v>
      </c>
      <c r="H485">
        <f t="shared" si="161"/>
        <v>2924.265753856193</v>
      </c>
      <c r="I485">
        <f t="shared" si="162"/>
        <v>2.4690015819994502E-2</v>
      </c>
      <c r="J485">
        <f t="shared" si="163"/>
        <v>1.6850680414688356E-3</v>
      </c>
      <c r="K485">
        <f t="shared" si="173"/>
        <v>11218.228420326666</v>
      </c>
      <c r="L485">
        <v>11229.578371</v>
      </c>
      <c r="M485">
        <f t="shared" si="174"/>
        <v>-11.349950673333296</v>
      </c>
      <c r="Z485">
        <v>1826</v>
      </c>
      <c r="AA485">
        <f t="shared" si="164"/>
        <v>5.8748848471370761E-3</v>
      </c>
      <c r="AB485">
        <f t="shared" si="165"/>
        <v>4.1246082559323244E-2</v>
      </c>
      <c r="AC485">
        <f t="shared" si="166"/>
        <v>2.6237291195851842E-22</v>
      </c>
      <c r="AD485">
        <f t="shared" si="167"/>
        <v>3.0195444868898424E-36</v>
      </c>
      <c r="AE485">
        <f t="shared" si="168"/>
        <v>2.8795885615643371E-152</v>
      </c>
      <c r="AF485">
        <f t="shared" si="169"/>
        <v>7.3616849280276905E-46</v>
      </c>
      <c r="AG485">
        <f t="shared" si="170"/>
        <v>4.0815550845991254E-41</v>
      </c>
      <c r="AH485">
        <f t="shared" si="171"/>
        <v>1.7426359839816622E-24</v>
      </c>
      <c r="AI485">
        <f t="shared" si="172"/>
        <v>265.72083542806331</v>
      </c>
      <c r="AJ485">
        <f t="shared" si="175"/>
        <v>265.76795639546975</v>
      </c>
    </row>
    <row r="486" spans="1:36" x14ac:dyDescent="0.35">
      <c r="A486">
        <v>1492.703125</v>
      </c>
      <c r="B486">
        <f t="shared" si="155"/>
        <v>4738.016396040257</v>
      </c>
      <c r="C486">
        <f t="shared" si="156"/>
        <v>2727.50225736414</v>
      </c>
      <c r="D486">
        <f t="shared" si="157"/>
        <v>3.1501473554853841E-5</v>
      </c>
      <c r="E486">
        <f t="shared" si="158"/>
        <v>4.3705547250329353E-6</v>
      </c>
      <c r="F486">
        <f t="shared" si="159"/>
        <v>4.7485121055489055E-24</v>
      </c>
      <c r="G486">
        <f t="shared" si="160"/>
        <v>812.76705681868771</v>
      </c>
      <c r="H486">
        <f t="shared" si="161"/>
        <v>2978.3430481749087</v>
      </c>
      <c r="I486">
        <f t="shared" si="162"/>
        <v>3.217103020679888E-2</v>
      </c>
      <c r="J486">
        <f t="shared" si="163"/>
        <v>1.9386032509602772E-3</v>
      </c>
      <c r="K486">
        <f t="shared" si="173"/>
        <v>11256.66290390348</v>
      </c>
      <c r="L486">
        <v>11252.93158</v>
      </c>
      <c r="M486">
        <f t="shared" si="174"/>
        <v>3.7313239034792787</v>
      </c>
      <c r="Z486">
        <v>1828</v>
      </c>
      <c r="AA486">
        <f t="shared" si="164"/>
        <v>5.168553490928162E-3</v>
      </c>
      <c r="AB486">
        <f t="shared" si="165"/>
        <v>3.2998459452414246E-2</v>
      </c>
      <c r="AC486">
        <f t="shared" si="166"/>
        <v>1.9369938721223602E-22</v>
      </c>
      <c r="AD486">
        <f t="shared" si="167"/>
        <v>1.7162740155621194E-36</v>
      </c>
      <c r="AE486">
        <f t="shared" si="168"/>
        <v>2.3278382042292384E-153</v>
      </c>
      <c r="AF486">
        <f t="shared" si="169"/>
        <v>2.1809890059232404E-46</v>
      </c>
      <c r="AG486">
        <f t="shared" si="170"/>
        <v>1.1768090487054284E-41</v>
      </c>
      <c r="AH486">
        <f t="shared" si="171"/>
        <v>6.0898189347768583E-25</v>
      </c>
      <c r="AI486">
        <f t="shared" si="172"/>
        <v>243.23306119841496</v>
      </c>
      <c r="AJ486">
        <f t="shared" si="175"/>
        <v>243.27122821135831</v>
      </c>
    </row>
    <row r="487" spans="1:36" x14ac:dyDescent="0.35">
      <c r="A487">
        <v>1493.921875</v>
      </c>
      <c r="B487">
        <f t="shared" si="155"/>
        <v>4636.4063652467839</v>
      </c>
      <c r="C487">
        <f t="shared" si="156"/>
        <v>2878.4348333581788</v>
      </c>
      <c r="D487">
        <f t="shared" si="157"/>
        <v>2.8415976057598875E-5</v>
      </c>
      <c r="E487">
        <f t="shared" si="158"/>
        <v>3.7076574984252638E-6</v>
      </c>
      <c r="F487">
        <f t="shared" si="159"/>
        <v>2.5272296731221847E-24</v>
      </c>
      <c r="G487">
        <f t="shared" si="160"/>
        <v>757.10555943446184</v>
      </c>
      <c r="H487">
        <f t="shared" si="161"/>
        <v>3024.8642583419251</v>
      </c>
      <c r="I487">
        <f t="shared" si="162"/>
        <v>4.1780894675014627E-2</v>
      </c>
      <c r="J487">
        <f t="shared" si="163"/>
        <v>2.2287109879050751E-3</v>
      </c>
      <c r="K487">
        <f t="shared" si="173"/>
        <v>11296.855058110646</v>
      </c>
      <c r="L487">
        <v>11278.323189999999</v>
      </c>
      <c r="M487">
        <f t="shared" si="174"/>
        <v>18.531868110647338</v>
      </c>
      <c r="Z487">
        <v>1830</v>
      </c>
      <c r="AA487">
        <f t="shared" si="164"/>
        <v>4.5446228535595537E-3</v>
      </c>
      <c r="AB487">
        <f t="shared" si="165"/>
        <v>2.635080192881701E-2</v>
      </c>
      <c r="AC487">
        <f t="shared" si="166"/>
        <v>1.4288542161271614E-22</v>
      </c>
      <c r="AD487">
        <f t="shared" si="167"/>
        <v>9.7378681178736025E-37</v>
      </c>
      <c r="AE487">
        <f t="shared" si="168"/>
        <v>1.8651851938537632E-154</v>
      </c>
      <c r="AF487">
        <f t="shared" si="169"/>
        <v>6.4189823744917204E-47</v>
      </c>
      <c r="AG487">
        <f t="shared" si="170"/>
        <v>3.3673080759200521E-42</v>
      </c>
      <c r="AH487">
        <f t="shared" si="171"/>
        <v>2.1093512216829631E-25</v>
      </c>
      <c r="AI487">
        <f t="shared" si="172"/>
        <v>222.22541762093772</v>
      </c>
      <c r="AJ487">
        <f t="shared" si="175"/>
        <v>222.25631304572011</v>
      </c>
    </row>
    <row r="488" spans="1:36" x14ac:dyDescent="0.35">
      <c r="A488">
        <v>1495.138672</v>
      </c>
      <c r="B488">
        <f t="shared" si="155"/>
        <v>4536.2011312646237</v>
      </c>
      <c r="C488">
        <f t="shared" si="156"/>
        <v>3035.3574954795431</v>
      </c>
      <c r="D488">
        <f t="shared" si="157"/>
        <v>2.5629287146273374E-5</v>
      </c>
      <c r="E488">
        <f t="shared" si="158"/>
        <v>3.144073222664124E-6</v>
      </c>
      <c r="F488">
        <f t="shared" si="159"/>
        <v>1.3419718743941156E-24</v>
      </c>
      <c r="G488">
        <f t="shared" si="160"/>
        <v>703.61544128521086</v>
      </c>
      <c r="H488">
        <f t="shared" si="161"/>
        <v>3063.391575710697</v>
      </c>
      <c r="I488">
        <f t="shared" si="162"/>
        <v>5.4060643006201017E-2</v>
      </c>
      <c r="J488">
        <f t="shared" si="163"/>
        <v>2.5598562530787005E-3</v>
      </c>
      <c r="K488">
        <f t="shared" si="173"/>
        <v>11338.622293012693</v>
      </c>
      <c r="L488">
        <v>11305.861681</v>
      </c>
      <c r="M488">
        <f t="shared" si="174"/>
        <v>32.760612012692945</v>
      </c>
      <c r="Z488">
        <v>1832</v>
      </c>
      <c r="AA488">
        <f t="shared" si="164"/>
        <v>3.9937958088601148E-3</v>
      </c>
      <c r="AB488">
        <f t="shared" si="165"/>
        <v>2.100309133732068E-2</v>
      </c>
      <c r="AC488">
        <f t="shared" si="166"/>
        <v>1.0531688780606341E-22</v>
      </c>
      <c r="AD488">
        <f t="shared" si="167"/>
        <v>5.5153517574082104E-37</v>
      </c>
      <c r="AE488">
        <f t="shared" si="168"/>
        <v>1.4812826741785492E-155</v>
      </c>
      <c r="AF488">
        <f t="shared" si="169"/>
        <v>1.8767885561631556E-47</v>
      </c>
      <c r="AG488">
        <f t="shared" si="170"/>
        <v>9.5621647175594829E-43</v>
      </c>
      <c r="AH488">
        <f t="shared" si="171"/>
        <v>7.2416950652559592E-26</v>
      </c>
      <c r="AI488">
        <f t="shared" si="172"/>
        <v>202.64644313528947</v>
      </c>
      <c r="AJ488">
        <f t="shared" si="175"/>
        <v>202.67144002243566</v>
      </c>
    </row>
    <row r="489" spans="1:36" x14ac:dyDescent="0.35">
      <c r="A489">
        <v>1496.357422</v>
      </c>
      <c r="B489">
        <f t="shared" si="155"/>
        <v>4437.0929422303116</v>
      </c>
      <c r="C489">
        <f t="shared" si="156"/>
        <v>3198.8911463704953</v>
      </c>
      <c r="D489">
        <f t="shared" si="157"/>
        <v>2.3105151517937262E-5</v>
      </c>
      <c r="E489">
        <f t="shared" si="158"/>
        <v>2.6637031794716426E-6</v>
      </c>
      <c r="F489">
        <f t="shared" si="159"/>
        <v>7.0953071899405842E-25</v>
      </c>
      <c r="G489">
        <f t="shared" si="160"/>
        <v>652.22993012352117</v>
      </c>
      <c r="H489">
        <f t="shared" si="161"/>
        <v>3093.7287511584022</v>
      </c>
      <c r="I489">
        <f t="shared" si="162"/>
        <v>6.9748456363850644E-2</v>
      </c>
      <c r="J489">
        <f t="shared" si="163"/>
        <v>2.938783095532806E-3</v>
      </c>
      <c r="K489">
        <f t="shared" si="173"/>
        <v>11382.015482891045</v>
      </c>
      <c r="L489">
        <v>11335.820275</v>
      </c>
      <c r="M489">
        <f t="shared" si="174"/>
        <v>46.195207891045357</v>
      </c>
      <c r="Z489">
        <v>1834</v>
      </c>
      <c r="AA489">
        <f t="shared" si="164"/>
        <v>3.5077856063767E-3</v>
      </c>
      <c r="AB489">
        <f t="shared" si="165"/>
        <v>1.6709437050066583E-2</v>
      </c>
      <c r="AC489">
        <f t="shared" si="166"/>
        <v>7.7563703150380559E-23</v>
      </c>
      <c r="AD489">
        <f t="shared" si="167"/>
        <v>3.1182764147160956E-37</v>
      </c>
      <c r="AE489">
        <f t="shared" si="168"/>
        <v>1.1660058867891041E-156</v>
      </c>
      <c r="AF489">
        <f t="shared" si="169"/>
        <v>5.4513110915176754E-48</v>
      </c>
      <c r="AG489">
        <f t="shared" si="170"/>
        <v>2.6947973092187276E-43</v>
      </c>
      <c r="AH489">
        <f t="shared" si="171"/>
        <v>2.4642137936807963E-26</v>
      </c>
      <c r="AI489">
        <f t="shared" si="172"/>
        <v>184.44138242439161</v>
      </c>
      <c r="AJ489">
        <f t="shared" si="175"/>
        <v>184.46159964704805</v>
      </c>
    </row>
    <row r="490" spans="1:36" x14ac:dyDescent="0.35">
      <c r="A490">
        <v>1497.576172</v>
      </c>
      <c r="B490">
        <f t="shared" si="155"/>
        <v>4339.2564933133635</v>
      </c>
      <c r="C490">
        <f t="shared" si="156"/>
        <v>3368.8990667323751</v>
      </c>
      <c r="D490">
        <f t="shared" si="157"/>
        <v>2.0823383784747109E-5</v>
      </c>
      <c r="E490">
        <f t="shared" si="158"/>
        <v>2.2552455964927396E-6</v>
      </c>
      <c r="F490">
        <f t="shared" si="159"/>
        <v>3.7391092857411256E-25</v>
      </c>
      <c r="G490">
        <f t="shared" si="160"/>
        <v>603.11863105241628</v>
      </c>
      <c r="H490">
        <f t="shared" si="161"/>
        <v>3115.5537217419374</v>
      </c>
      <c r="I490">
        <f t="shared" si="162"/>
        <v>8.9692713032432786E-2</v>
      </c>
      <c r="J490">
        <f t="shared" si="163"/>
        <v>3.371419623790351E-3</v>
      </c>
      <c r="K490">
        <f t="shared" si="173"/>
        <v>11426.921000051378</v>
      </c>
      <c r="L490">
        <v>11368.371508</v>
      </c>
      <c r="M490">
        <f t="shared" si="174"/>
        <v>58.549492051377456</v>
      </c>
      <c r="Z490">
        <v>1836</v>
      </c>
      <c r="AA490">
        <f t="shared" si="164"/>
        <v>3.0792106666183931E-3</v>
      </c>
      <c r="AB490">
        <f t="shared" si="165"/>
        <v>1.3268738315659594E-2</v>
      </c>
      <c r="AC490">
        <f t="shared" si="166"/>
        <v>5.7078095881028575E-23</v>
      </c>
      <c r="AD490">
        <f t="shared" si="167"/>
        <v>1.7599003194535224E-37</v>
      </c>
      <c r="AE490">
        <f t="shared" si="168"/>
        <v>9.0972548042369604E-158</v>
      </c>
      <c r="AF490">
        <f t="shared" si="169"/>
        <v>1.5729794304752545E-48</v>
      </c>
      <c r="AG490">
        <f t="shared" si="170"/>
        <v>7.5368957005446862E-44</v>
      </c>
      <c r="AH490">
        <f t="shared" si="171"/>
        <v>8.3111926855239755E-27</v>
      </c>
      <c r="AI490">
        <f t="shared" si="172"/>
        <v>167.55287374669069</v>
      </c>
      <c r="AJ490">
        <f t="shared" si="175"/>
        <v>167.56922169567298</v>
      </c>
    </row>
    <row r="491" spans="1:36" x14ac:dyDescent="0.35">
      <c r="A491">
        <v>1498.7929690000001</v>
      </c>
      <c r="B491">
        <f t="shared" si="155"/>
        <v>4242.8572761139503</v>
      </c>
      <c r="C491">
        <f t="shared" si="156"/>
        <v>3545.1951590341214</v>
      </c>
      <c r="D491">
        <f t="shared" si="157"/>
        <v>1.8764485007641577E-5</v>
      </c>
      <c r="E491">
        <f t="shared" si="158"/>
        <v>1.908680450292633E-6</v>
      </c>
      <c r="F491">
        <f t="shared" si="159"/>
        <v>1.9660000684110971E-25</v>
      </c>
      <c r="G491">
        <f t="shared" si="160"/>
        <v>556.41452396405089</v>
      </c>
      <c r="H491">
        <f t="shared" si="161"/>
        <v>3128.6688695320422</v>
      </c>
      <c r="I491">
        <f t="shared" si="162"/>
        <v>0.1149151532048064</v>
      </c>
      <c r="J491">
        <f t="shared" si="163"/>
        <v>3.8641730561810228E-3</v>
      </c>
      <c r="K491">
        <f t="shared" si="173"/>
        <v>11473.254628643592</v>
      </c>
      <c r="L491">
        <v>11403.699753999999</v>
      </c>
      <c r="M491">
        <f t="shared" si="174"/>
        <v>69.554874643592484</v>
      </c>
      <c r="Z491">
        <v>1838</v>
      </c>
      <c r="AA491">
        <f t="shared" si="164"/>
        <v>2.7014997975962117E-3</v>
      </c>
      <c r="AB491">
        <f t="shared" si="165"/>
        <v>1.0516873561352938E-2</v>
      </c>
      <c r="AC491">
        <f t="shared" si="166"/>
        <v>4.1969214422109802E-23</v>
      </c>
      <c r="AD491">
        <f t="shared" si="167"/>
        <v>9.9150200478380346E-38</v>
      </c>
      <c r="AE491">
        <f t="shared" si="168"/>
        <v>7.0350435622847259E-159</v>
      </c>
      <c r="AF491">
        <f t="shared" si="169"/>
        <v>4.5090139285364206E-49</v>
      </c>
      <c r="AG491">
        <f t="shared" si="170"/>
        <v>2.0919698517097426E-44</v>
      </c>
      <c r="AH491">
        <f t="shared" si="171"/>
        <v>2.7784023261394404E-27</v>
      </c>
      <c r="AI491">
        <f t="shared" si="172"/>
        <v>151.92159878464602</v>
      </c>
      <c r="AJ491">
        <f t="shared" si="175"/>
        <v>151.93481715800496</v>
      </c>
    </row>
    <row r="492" spans="1:36" x14ac:dyDescent="0.35">
      <c r="A492">
        <v>1500.0117190000001</v>
      </c>
      <c r="B492">
        <f t="shared" si="155"/>
        <v>4147.5965856717721</v>
      </c>
      <c r="C492">
        <f t="shared" si="156"/>
        <v>3728.4387748444356</v>
      </c>
      <c r="D492">
        <f t="shared" si="157"/>
        <v>1.6901284701036868E-5</v>
      </c>
      <c r="E492">
        <f t="shared" si="158"/>
        <v>1.613880487788317E-6</v>
      </c>
      <c r="F492">
        <f t="shared" si="159"/>
        <v>1.029250557625496E-25</v>
      </c>
      <c r="G492">
        <f t="shared" si="160"/>
        <v>512.00652746948458</v>
      </c>
      <c r="H492">
        <f t="shared" si="161"/>
        <v>3133.0055183665681</v>
      </c>
      <c r="I492">
        <f t="shared" si="162"/>
        <v>0.14680487823939828</v>
      </c>
      <c r="J492">
        <f t="shared" si="163"/>
        <v>4.4267906328751654E-3</v>
      </c>
      <c r="K492">
        <f t="shared" si="173"/>
        <v>11521.198656536297</v>
      </c>
      <c r="L492">
        <v>11442.188126999999</v>
      </c>
      <c r="M492">
        <f t="shared" si="174"/>
        <v>79.010529536297327</v>
      </c>
      <c r="Z492">
        <v>1840</v>
      </c>
      <c r="AA492">
        <f t="shared" si="164"/>
        <v>2.3688068603859619E-3</v>
      </c>
      <c r="AB492">
        <f t="shared" si="165"/>
        <v>8.3201832053543517E-3</v>
      </c>
      <c r="AC492">
        <f t="shared" si="166"/>
        <v>3.0834905807886487E-23</v>
      </c>
      <c r="AD492">
        <f t="shared" si="167"/>
        <v>5.5761081645916133E-38</v>
      </c>
      <c r="AE492">
        <f t="shared" si="168"/>
        <v>5.3922502478297287E-160</v>
      </c>
      <c r="AF492">
        <f t="shared" si="169"/>
        <v>1.2840341280032637E-49</v>
      </c>
      <c r="AG492">
        <f t="shared" si="170"/>
        <v>5.7625519465747374E-45</v>
      </c>
      <c r="AH492">
        <f t="shared" si="171"/>
        <v>9.2060585533722294E-28</v>
      </c>
      <c r="AI492">
        <f t="shared" si="172"/>
        <v>137.48689131166026</v>
      </c>
      <c r="AJ492">
        <f t="shared" si="175"/>
        <v>137.497580301726</v>
      </c>
    </row>
    <row r="493" spans="1:36" x14ac:dyDescent="0.35">
      <c r="A493">
        <v>1501.2285159999999</v>
      </c>
      <c r="B493">
        <f t="shared" si="155"/>
        <v>4053.7894187066404</v>
      </c>
      <c r="C493">
        <f t="shared" si="156"/>
        <v>3918.1265472463933</v>
      </c>
      <c r="D493">
        <f t="shared" si="157"/>
        <v>1.5221100890698721E-5</v>
      </c>
      <c r="E493">
        <f t="shared" si="158"/>
        <v>1.3640861426229382E-6</v>
      </c>
      <c r="F493">
        <f t="shared" si="159"/>
        <v>5.3762776518145496E-26</v>
      </c>
      <c r="G493">
        <f t="shared" si="160"/>
        <v>470.0560381387005</v>
      </c>
      <c r="H493">
        <f t="shared" si="161"/>
        <v>3128.5132089670192</v>
      </c>
      <c r="I493">
        <f t="shared" si="162"/>
        <v>0.18685547833850255</v>
      </c>
      <c r="J493">
        <f t="shared" si="163"/>
        <v>5.0666494680063458E-3</v>
      </c>
      <c r="K493">
        <f t="shared" si="173"/>
        <v>11570.677151771746</v>
      </c>
      <c r="L493">
        <v>11484.006342000001</v>
      </c>
      <c r="M493">
        <f t="shared" si="174"/>
        <v>86.670809771745553</v>
      </c>
      <c r="Z493">
        <v>1842</v>
      </c>
      <c r="AA493">
        <f t="shared" si="164"/>
        <v>2.0759339955901046E-3</v>
      </c>
      <c r="AB493">
        <f t="shared" si="165"/>
        <v>6.5700449213028471E-3</v>
      </c>
      <c r="AC493">
        <f t="shared" si="166"/>
        <v>2.2636268384726885E-23</v>
      </c>
      <c r="AD493">
        <f t="shared" si="167"/>
        <v>3.1304073081284786E-38</v>
      </c>
      <c r="AE493">
        <f t="shared" si="168"/>
        <v>4.0965673866720888E-161</v>
      </c>
      <c r="AF493">
        <f t="shared" si="169"/>
        <v>3.6325199951709711E-50</v>
      </c>
      <c r="AG493">
        <f t="shared" si="170"/>
        <v>1.5753273066891212E-45</v>
      </c>
      <c r="AH493">
        <f t="shared" si="171"/>
        <v>3.0234246376049819E-28</v>
      </c>
      <c r="AI493">
        <f t="shared" si="172"/>
        <v>124.18730183643598</v>
      </c>
      <c r="AJ493">
        <f t="shared" si="175"/>
        <v>124.19594781535287</v>
      </c>
    </row>
    <row r="494" spans="1:36" x14ac:dyDescent="0.35">
      <c r="A494">
        <v>1502.4453129999999</v>
      </c>
      <c r="B494">
        <f t="shared" si="155"/>
        <v>3961.2907561021166</v>
      </c>
      <c r="C494">
        <f t="shared" si="156"/>
        <v>4114.6205398446264</v>
      </c>
      <c r="D494">
        <f t="shared" si="157"/>
        <v>1.3703863246324699E-5</v>
      </c>
      <c r="E494">
        <f t="shared" si="158"/>
        <v>1.1522002724046949E-6</v>
      </c>
      <c r="F494">
        <f t="shared" si="159"/>
        <v>2.799084545693089E-26</v>
      </c>
      <c r="G494">
        <f t="shared" si="160"/>
        <v>430.49076266436532</v>
      </c>
      <c r="H494">
        <f t="shared" si="161"/>
        <v>3115.2438376466171</v>
      </c>
      <c r="I494">
        <f t="shared" si="162"/>
        <v>0.23705271417665216</v>
      </c>
      <c r="J494">
        <f t="shared" si="163"/>
        <v>5.7949146065882657E-3</v>
      </c>
      <c r="K494">
        <f t="shared" si="173"/>
        <v>11621.888758742572</v>
      </c>
      <c r="L494">
        <v>11529.52701</v>
      </c>
      <c r="M494">
        <f t="shared" si="174"/>
        <v>92.361748742572672</v>
      </c>
      <c r="Z494">
        <v>1844</v>
      </c>
      <c r="AA494">
        <f t="shared" si="164"/>
        <v>1.8182626001359318E-3</v>
      </c>
      <c r="AB494">
        <f t="shared" si="165"/>
        <v>5.1783690899124164E-3</v>
      </c>
      <c r="AC494">
        <f t="shared" si="166"/>
        <v>1.6604181241324015E-23</v>
      </c>
      <c r="AD494">
        <f t="shared" si="167"/>
        <v>1.754294793050881E-38</v>
      </c>
      <c r="AE494">
        <f t="shared" si="168"/>
        <v>3.084728765804439E-162</v>
      </c>
      <c r="AF494">
        <f t="shared" si="169"/>
        <v>1.0208828706050545E-50</v>
      </c>
      <c r="AG494">
        <f t="shared" si="170"/>
        <v>4.2738892566220543E-46</v>
      </c>
      <c r="AH494">
        <f t="shared" si="171"/>
        <v>9.8417284694600837E-29</v>
      </c>
      <c r="AI494">
        <f t="shared" si="172"/>
        <v>111.96111620324363</v>
      </c>
      <c r="AJ494">
        <f t="shared" si="175"/>
        <v>111.96811283493368</v>
      </c>
    </row>
    <row r="495" spans="1:36" x14ac:dyDescent="0.35">
      <c r="A495">
        <v>1503.6621090000001</v>
      </c>
      <c r="B495">
        <f t="shared" si="155"/>
        <v>3870.1083494103432</v>
      </c>
      <c r="C495">
        <f t="shared" si="156"/>
        <v>4317.983633506843</v>
      </c>
      <c r="D495">
        <f t="shared" si="157"/>
        <v>1.2334189298155951E-5</v>
      </c>
      <c r="E495">
        <f t="shared" si="158"/>
        <v>9.7259036073039014E-7</v>
      </c>
      <c r="F495">
        <f t="shared" si="159"/>
        <v>1.4525273786219508E-26</v>
      </c>
      <c r="G495">
        <f t="shared" si="160"/>
        <v>393.29473608903584</v>
      </c>
      <c r="H495">
        <f t="shared" si="161"/>
        <v>3093.3091112325037</v>
      </c>
      <c r="I495">
        <f t="shared" si="162"/>
        <v>0.29974896680995106</v>
      </c>
      <c r="J495">
        <f t="shared" si="163"/>
        <v>6.6231940515167785E-3</v>
      </c>
      <c r="K495">
        <f t="shared" si="173"/>
        <v>11675.002215706367</v>
      </c>
      <c r="L495">
        <v>11579.080822</v>
      </c>
      <c r="M495">
        <f t="shared" si="174"/>
        <v>95.921393706366871</v>
      </c>
      <c r="Z495">
        <v>1846</v>
      </c>
      <c r="AA495">
        <f t="shared" si="164"/>
        <v>1.5916913152663411E-3</v>
      </c>
      <c r="AB495">
        <f t="shared" si="165"/>
        <v>4.0738672907897292E-3</v>
      </c>
      <c r="AC495">
        <f t="shared" si="166"/>
        <v>1.2169718102528146E-23</v>
      </c>
      <c r="AD495">
        <f t="shared" si="167"/>
        <v>9.8137810906591547E-39</v>
      </c>
      <c r="AE495">
        <f t="shared" si="168"/>
        <v>2.3022934588960832E-163</v>
      </c>
      <c r="AF495">
        <f t="shared" si="169"/>
        <v>2.8502324274270061E-51</v>
      </c>
      <c r="AG495">
        <f t="shared" si="170"/>
        <v>1.1507268432808118E-46</v>
      </c>
      <c r="AH495">
        <f t="shared" si="171"/>
        <v>3.1753414009741146E-29</v>
      </c>
      <c r="AI495">
        <f t="shared" si="172"/>
        <v>100.74682689894875</v>
      </c>
      <c r="AJ495">
        <f t="shared" si="175"/>
        <v>100.75249245755481</v>
      </c>
    </row>
    <row r="496" spans="1:36" x14ac:dyDescent="0.35">
      <c r="A496">
        <v>1504.8789059999999</v>
      </c>
      <c r="B496">
        <f t="shared" si="155"/>
        <v>3780.2487489392265</v>
      </c>
      <c r="C496">
        <f t="shared" si="156"/>
        <v>4528.2677655014959</v>
      </c>
      <c r="D496">
        <f t="shared" si="157"/>
        <v>1.1098103472071995E-5</v>
      </c>
      <c r="E496">
        <f t="shared" si="158"/>
        <v>8.2044153479136098E-7</v>
      </c>
      <c r="F496">
        <f t="shared" si="159"/>
        <v>7.5128748282865602E-27</v>
      </c>
      <c r="G496">
        <f t="shared" si="160"/>
        <v>358.43669307065716</v>
      </c>
      <c r="H496">
        <f t="shared" si="161"/>
        <v>3062.8929163826829</v>
      </c>
      <c r="I496">
        <f t="shared" si="162"/>
        <v>0.37778463499993947</v>
      </c>
      <c r="J496">
        <f t="shared" si="163"/>
        <v>7.5645356008813306E-3</v>
      </c>
      <c r="K496">
        <f t="shared" si="173"/>
        <v>11730.231484983209</v>
      </c>
      <c r="L496">
        <v>11633.011865</v>
      </c>
      <c r="M496">
        <f t="shared" si="174"/>
        <v>97.219619983208759</v>
      </c>
      <c r="Z496">
        <v>1848</v>
      </c>
      <c r="AA496">
        <f t="shared" si="164"/>
        <v>1.3925803522761124E-3</v>
      </c>
      <c r="AB496">
        <f t="shared" si="165"/>
        <v>3.1989685190630412E-3</v>
      </c>
      <c r="AC496">
        <f t="shared" si="166"/>
        <v>8.9123861285717706E-24</v>
      </c>
      <c r="AD496">
        <f t="shared" si="167"/>
        <v>5.4802733919278893E-39</v>
      </c>
      <c r="AE496">
        <f t="shared" si="168"/>
        <v>1.7031433058717139E-164</v>
      </c>
      <c r="AF496">
        <f t="shared" si="169"/>
        <v>7.905349832688978E-52</v>
      </c>
      <c r="AG496">
        <f t="shared" si="170"/>
        <v>3.0748061378631459E-47</v>
      </c>
      <c r="AH496">
        <f t="shared" si="171"/>
        <v>1.0154447276427661E-29</v>
      </c>
      <c r="AI496">
        <f t="shared" si="172"/>
        <v>90.483556534753177</v>
      </c>
      <c r="AJ496">
        <f t="shared" si="175"/>
        <v>90.488148083624523</v>
      </c>
    </row>
    <row r="497" spans="1:36" x14ac:dyDescent="0.35">
      <c r="A497">
        <v>1506.09375</v>
      </c>
      <c r="B497">
        <f t="shared" si="155"/>
        <v>3691.8587984044698</v>
      </c>
      <c r="C497">
        <f t="shared" si="156"/>
        <v>4745.1579376596037</v>
      </c>
      <c r="D497">
        <f t="shared" si="157"/>
        <v>9.9846180295283547E-6</v>
      </c>
      <c r="E497">
        <f t="shared" si="158"/>
        <v>6.9183150246353509E-7</v>
      </c>
      <c r="F497">
        <f t="shared" si="159"/>
        <v>3.877258084336516E-27</v>
      </c>
      <c r="G497">
        <f t="shared" si="160"/>
        <v>325.92231427198442</v>
      </c>
      <c r="H497">
        <f t="shared" si="161"/>
        <v>3024.3173153447597</v>
      </c>
      <c r="I497">
        <f t="shared" si="162"/>
        <v>0.47440229662432531</v>
      </c>
      <c r="J497">
        <f t="shared" si="163"/>
        <v>8.6317622345764861E-3</v>
      </c>
      <c r="K497">
        <f t="shared" si="173"/>
        <v>11787.739410416125</v>
      </c>
      <c r="L497">
        <v>11691.57495</v>
      </c>
      <c r="M497">
        <f t="shared" si="174"/>
        <v>96.164460416124712</v>
      </c>
      <c r="Z497">
        <v>1850</v>
      </c>
      <c r="AA497">
        <f t="shared" si="164"/>
        <v>1.2177015429202715E-3</v>
      </c>
      <c r="AB497">
        <f t="shared" si="165"/>
        <v>2.5072767187699443E-3</v>
      </c>
      <c r="AC497">
        <f t="shared" si="166"/>
        <v>6.5216560727200424E-24</v>
      </c>
      <c r="AD497">
        <f t="shared" si="167"/>
        <v>3.0549221616791021E-39</v>
      </c>
      <c r="AE497">
        <f t="shared" si="168"/>
        <v>1.2487874348245164E-165</v>
      </c>
      <c r="AF497">
        <f t="shared" si="169"/>
        <v>2.178203073963155E-52</v>
      </c>
      <c r="AG497">
        <f t="shared" si="170"/>
        <v>8.153794286712278E-48</v>
      </c>
      <c r="AH497">
        <f t="shared" si="171"/>
        <v>3.2186145350387649E-30</v>
      </c>
      <c r="AI497">
        <f t="shared" si="172"/>
        <v>81.111433626099497</v>
      </c>
      <c r="AJ497">
        <f t="shared" si="175"/>
        <v>81.115158604361184</v>
      </c>
    </row>
    <row r="498" spans="1:36" x14ac:dyDescent="0.35">
      <c r="A498">
        <v>1507.310547</v>
      </c>
      <c r="B498">
        <f t="shared" si="155"/>
        <v>3604.6590962934547</v>
      </c>
      <c r="C498">
        <f t="shared" si="156"/>
        <v>4969.3780567924041</v>
      </c>
      <c r="D498">
        <f t="shared" si="157"/>
        <v>8.9786497754393947E-6</v>
      </c>
      <c r="E498">
        <f t="shared" si="158"/>
        <v>5.8284082994750835E-7</v>
      </c>
      <c r="F498">
        <f t="shared" si="159"/>
        <v>1.9923072852413643E-27</v>
      </c>
      <c r="G498">
        <f t="shared" si="160"/>
        <v>295.59034940706817</v>
      </c>
      <c r="H498">
        <f t="shared" si="161"/>
        <v>2977.7775424009433</v>
      </c>
      <c r="I498">
        <f t="shared" si="162"/>
        <v>0.59399551450850041</v>
      </c>
      <c r="J498">
        <f t="shared" si="163"/>
        <v>9.8447198283366025E-3</v>
      </c>
      <c r="K498">
        <f t="shared" si="173"/>
        <v>11848.008894689698</v>
      </c>
      <c r="L498">
        <v>11755.31532</v>
      </c>
      <c r="M498">
        <f t="shared" si="174"/>
        <v>92.693574689697925</v>
      </c>
      <c r="Z498">
        <v>1852</v>
      </c>
      <c r="AA498">
        <f t="shared" si="164"/>
        <v>1.0641935568488474E-3</v>
      </c>
      <c r="AB498">
        <f t="shared" si="165"/>
        <v>1.9614795424118445E-3</v>
      </c>
      <c r="AC498">
        <f t="shared" si="166"/>
        <v>4.7683948743860503E-24</v>
      </c>
      <c r="AD498">
        <f t="shared" si="167"/>
        <v>1.6999264837204851E-39</v>
      </c>
      <c r="AE498">
        <f t="shared" si="168"/>
        <v>9.0755439577897322E-167</v>
      </c>
      <c r="AF498">
        <f t="shared" si="169"/>
        <v>5.9622762794642287E-53</v>
      </c>
      <c r="AG498">
        <f t="shared" si="170"/>
        <v>2.1458446477460316E-48</v>
      </c>
      <c r="AH498">
        <f t="shared" si="171"/>
        <v>1.0111799820025446E-30</v>
      </c>
      <c r="AI498">
        <f t="shared" si="172"/>
        <v>72.571921383448839</v>
      </c>
      <c r="AJ498">
        <f t="shared" si="175"/>
        <v>72.574947056548098</v>
      </c>
    </row>
    <row r="499" spans="1:36" x14ac:dyDescent="0.35">
      <c r="A499">
        <v>1508.5273440000001</v>
      </c>
      <c r="B499">
        <f t="shared" si="155"/>
        <v>3518.7966824758755</v>
      </c>
      <c r="C499">
        <f t="shared" si="156"/>
        <v>5200.5980892633625</v>
      </c>
      <c r="D499">
        <f t="shared" si="157"/>
        <v>8.0716293784717918E-6</v>
      </c>
      <c r="E499">
        <f t="shared" si="158"/>
        <v>4.9069920293542643E-7</v>
      </c>
      <c r="F499">
        <f t="shared" si="159"/>
        <v>1.0203794058571375E-27</v>
      </c>
      <c r="G499">
        <f t="shared" si="160"/>
        <v>267.42774933857231</v>
      </c>
      <c r="H499">
        <f t="shared" si="161"/>
        <v>2923.7104772937037</v>
      </c>
      <c r="I499">
        <f t="shared" si="162"/>
        <v>0.7412987997551882</v>
      </c>
      <c r="J499">
        <f t="shared" si="163"/>
        <v>1.122022479249987E-2</v>
      </c>
      <c r="K499">
        <f t="shared" si="173"/>
        <v>11911.285525958392</v>
      </c>
      <c r="L499">
        <v>11824.499919</v>
      </c>
      <c r="M499">
        <f t="shared" si="174"/>
        <v>86.785606958392236</v>
      </c>
      <c r="Z499">
        <v>1854</v>
      </c>
      <c r="AA499">
        <f t="shared" si="164"/>
        <v>9.2952177925997772E-4</v>
      </c>
      <c r="AB499">
        <f t="shared" si="165"/>
        <v>1.5316322803110528E-3</v>
      </c>
      <c r="AC499">
        <f t="shared" si="166"/>
        <v>3.4836695729259622E-24</v>
      </c>
      <c r="AD499">
        <f t="shared" si="167"/>
        <v>9.4426131406452259E-40</v>
      </c>
      <c r="AE499">
        <f t="shared" si="168"/>
        <v>6.5373784202930966E-168</v>
      </c>
      <c r="AF499">
        <f t="shared" si="169"/>
        <v>1.6212958945074739E-53</v>
      </c>
      <c r="AG499">
        <f t="shared" si="170"/>
        <v>5.6044541420066502E-49</v>
      </c>
      <c r="AH499">
        <f t="shared" si="171"/>
        <v>3.1487253073670481E-31</v>
      </c>
      <c r="AI499">
        <f t="shared" si="172"/>
        <v>64.808100746688424</v>
      </c>
      <c r="AJ499">
        <f t="shared" si="175"/>
        <v>64.810561900747999</v>
      </c>
    </row>
    <row r="500" spans="1:36" x14ac:dyDescent="0.35">
      <c r="A500">
        <v>1509.7421879999999</v>
      </c>
      <c r="B500">
        <f t="shared" si="155"/>
        <v>3434.4091126166268</v>
      </c>
      <c r="C500">
        <f t="shared" si="156"/>
        <v>5438.4289009048107</v>
      </c>
      <c r="D500">
        <f t="shared" si="157"/>
        <v>7.2553194868150248E-6</v>
      </c>
      <c r="E500">
        <f t="shared" si="158"/>
        <v>4.1296868710255216E-7</v>
      </c>
      <c r="F500">
        <f t="shared" si="159"/>
        <v>5.2144756207959216E-28</v>
      </c>
      <c r="G500">
        <f t="shared" si="160"/>
        <v>241.39879299267963</v>
      </c>
      <c r="H500">
        <f t="shared" si="161"/>
        <v>2862.657645128204</v>
      </c>
      <c r="I500">
        <f t="shared" si="162"/>
        <v>0.92177768179662478</v>
      </c>
      <c r="J500">
        <f t="shared" si="163"/>
        <v>1.2776256794333991E-2</v>
      </c>
      <c r="K500">
        <f t="shared" si="173"/>
        <v>11977.829013249198</v>
      </c>
      <c r="L500">
        <v>11899.355812</v>
      </c>
      <c r="M500">
        <f t="shared" si="174"/>
        <v>78.47320124919861</v>
      </c>
      <c r="Z500">
        <v>1856</v>
      </c>
      <c r="AA500">
        <f t="shared" si="164"/>
        <v>8.1144238854695145E-4</v>
      </c>
      <c r="AB500">
        <f t="shared" si="165"/>
        <v>1.1937529334932482E-3</v>
      </c>
      <c r="AC500">
        <f t="shared" si="166"/>
        <v>2.5430337302585345E-24</v>
      </c>
      <c r="AD500">
        <f t="shared" si="167"/>
        <v>5.2358394472899281E-40</v>
      </c>
      <c r="AE500">
        <f t="shared" si="168"/>
        <v>4.6674685641570494E-169</v>
      </c>
      <c r="AF500">
        <f t="shared" si="169"/>
        <v>4.3797460146792667E-54</v>
      </c>
      <c r="AG500">
        <f t="shared" si="170"/>
        <v>1.4526630115767149E-49</v>
      </c>
      <c r="AH500">
        <f t="shared" si="171"/>
        <v>9.7182463096366647E-32</v>
      </c>
      <c r="AI500">
        <f t="shared" si="172"/>
        <v>57.764909345324412</v>
      </c>
      <c r="AJ500">
        <f t="shared" si="175"/>
        <v>57.766914540646454</v>
      </c>
    </row>
    <row r="501" spans="1:36" x14ac:dyDescent="0.35">
      <c r="A501">
        <v>1510.9570309999999</v>
      </c>
      <c r="B501">
        <f t="shared" si="155"/>
        <v>3351.3596443042175</v>
      </c>
      <c r="C501">
        <f t="shared" si="156"/>
        <v>5683.2198086990857</v>
      </c>
      <c r="D501">
        <f t="shared" si="157"/>
        <v>6.5196296744399431E-6</v>
      </c>
      <c r="E501">
        <f t="shared" si="158"/>
        <v>3.4732465861971474E-7</v>
      </c>
      <c r="F501">
        <f t="shared" si="159"/>
        <v>2.656061723257098E-28</v>
      </c>
      <c r="G501">
        <f t="shared" si="160"/>
        <v>217.37381120106292</v>
      </c>
      <c r="H501">
        <f t="shared" si="161"/>
        <v>2795.0244500923714</v>
      </c>
      <c r="I501">
        <f t="shared" si="162"/>
        <v>1.1424503311122784</v>
      </c>
      <c r="J501">
        <f t="shared" si="163"/>
        <v>1.4537875520671732E-2</v>
      </c>
      <c r="K501">
        <f t="shared" si="173"/>
        <v>12048.134709370324</v>
      </c>
      <c r="L501">
        <v>11980.330467</v>
      </c>
      <c r="M501">
        <f t="shared" si="174"/>
        <v>67.804242370324573</v>
      </c>
      <c r="Z501">
        <v>1858</v>
      </c>
      <c r="AA501">
        <f t="shared" si="164"/>
        <v>7.0797021635917194E-4</v>
      </c>
      <c r="AB501">
        <f t="shared" si="165"/>
        <v>9.2867468213149928E-4</v>
      </c>
      <c r="AC501">
        <f t="shared" si="166"/>
        <v>1.8548880712747755E-24</v>
      </c>
      <c r="AD501">
        <f t="shared" si="167"/>
        <v>2.8980942867506008E-40</v>
      </c>
      <c r="AE501">
        <f t="shared" si="168"/>
        <v>3.3029803817694779E-170</v>
      </c>
      <c r="AF501">
        <f t="shared" si="169"/>
        <v>1.1753630290686378E-54</v>
      </c>
      <c r="AG501">
        <f t="shared" si="170"/>
        <v>3.7367406179624879E-50</v>
      </c>
      <c r="AH501">
        <f t="shared" si="171"/>
        <v>2.9729516451978209E-32</v>
      </c>
      <c r="AI501">
        <f t="shared" si="172"/>
        <v>51.389338445340385</v>
      </c>
      <c r="AJ501">
        <f t="shared" si="175"/>
        <v>51.390975090238875</v>
      </c>
    </row>
    <row r="502" spans="1:36" x14ac:dyDescent="0.35">
      <c r="A502">
        <v>1512.171875</v>
      </c>
      <c r="B502">
        <f t="shared" si="155"/>
        <v>3269.649353842447</v>
      </c>
      <c r="C502">
        <f t="shared" si="156"/>
        <v>5934.9398051308808</v>
      </c>
      <c r="D502">
        <f t="shared" si="157"/>
        <v>5.856798673539932E-6</v>
      </c>
      <c r="E502">
        <f t="shared" si="158"/>
        <v>2.9192461245451342E-7</v>
      </c>
      <c r="F502">
        <f t="shared" si="159"/>
        <v>1.3484776975419652E-28</v>
      </c>
      <c r="G502">
        <f t="shared" si="160"/>
        <v>195.2642651110298</v>
      </c>
      <c r="H502">
        <f t="shared" si="161"/>
        <v>2721.3408680995144</v>
      </c>
      <c r="I502">
        <f t="shared" si="162"/>
        <v>1.411324458063177</v>
      </c>
      <c r="J502">
        <f t="shared" si="163"/>
        <v>1.6530789332630576E-2</v>
      </c>
      <c r="K502">
        <f t="shared" si="173"/>
        <v>12122.62215357999</v>
      </c>
      <c r="L502">
        <v>12067.750843</v>
      </c>
      <c r="M502">
        <f t="shared" si="174"/>
        <v>54.871310579990677</v>
      </c>
      <c r="Z502">
        <v>1860</v>
      </c>
      <c r="AA502">
        <f t="shared" si="164"/>
        <v>6.1735001149947977E-4</v>
      </c>
      <c r="AB502">
        <f t="shared" si="165"/>
        <v>7.211107549402522E-4</v>
      </c>
      <c r="AC502">
        <f t="shared" si="166"/>
        <v>1.3518662269497149E-24</v>
      </c>
      <c r="AD502">
        <f t="shared" si="167"/>
        <v>1.6012928592901973E-40</v>
      </c>
      <c r="AE502">
        <f t="shared" si="168"/>
        <v>2.3167405638663929E-171</v>
      </c>
      <c r="AF502">
        <f t="shared" si="169"/>
        <v>3.1335135882701814E-55</v>
      </c>
      <c r="AG502">
        <f t="shared" si="170"/>
        <v>9.5393227532672715E-51</v>
      </c>
      <c r="AH502">
        <f t="shared" si="171"/>
        <v>9.0143539137868403E-33</v>
      </c>
      <c r="AI502">
        <f t="shared" si="172"/>
        <v>45.630590252912718</v>
      </c>
      <c r="AJ502">
        <f t="shared" si="175"/>
        <v>45.631928713679159</v>
      </c>
    </row>
    <row r="503" spans="1:36" x14ac:dyDescent="0.35">
      <c r="A503">
        <v>1513.3867190000001</v>
      </c>
      <c r="B503">
        <f t="shared" si="155"/>
        <v>3189.278681826293</v>
      </c>
      <c r="C503">
        <f t="shared" si="156"/>
        <v>6193.5412491476627</v>
      </c>
      <c r="D503">
        <f t="shared" si="157"/>
        <v>5.2597933602523943E-6</v>
      </c>
      <c r="E503">
        <f t="shared" si="158"/>
        <v>2.4520113108014019E-7</v>
      </c>
      <c r="F503">
        <f t="shared" si="159"/>
        <v>6.8238221055252446E-29</v>
      </c>
      <c r="G503">
        <f t="shared" si="160"/>
        <v>174.97733005440105</v>
      </c>
      <c r="H503">
        <f t="shared" si="161"/>
        <v>2642.1740194379263</v>
      </c>
      <c r="I503">
        <f t="shared" si="162"/>
        <v>1.737779746838451</v>
      </c>
      <c r="J503">
        <f t="shared" si="163"/>
        <v>1.8783716378453951E-2</v>
      </c>
      <c r="K503">
        <f t="shared" si="173"/>
        <v>12201.727849434494</v>
      </c>
      <c r="L503">
        <v>12161.925252000001</v>
      </c>
      <c r="M503">
        <f t="shared" si="174"/>
        <v>39.802597434492782</v>
      </c>
      <c r="Z503">
        <v>1862</v>
      </c>
      <c r="AA503">
        <f t="shared" si="164"/>
        <v>5.3803076471813289E-4</v>
      </c>
      <c r="AB503">
        <f t="shared" si="165"/>
        <v>5.58894135970945E-4</v>
      </c>
      <c r="AC503">
        <f t="shared" si="166"/>
        <v>9.8446470610341633E-25</v>
      </c>
      <c r="AD503">
        <f t="shared" si="167"/>
        <v>8.8320412668022702E-41</v>
      </c>
      <c r="AE503">
        <f t="shared" si="168"/>
        <v>1.610629419135015E-172</v>
      </c>
      <c r="AF503">
        <f t="shared" si="169"/>
        <v>8.2990349852801836E-56</v>
      </c>
      <c r="AG503">
        <f t="shared" si="170"/>
        <v>2.4167885177974749E-51</v>
      </c>
      <c r="AH503">
        <f t="shared" si="171"/>
        <v>2.7091196134166529E-33</v>
      </c>
      <c r="AI503">
        <f t="shared" si="172"/>
        <v>40.440198187426851</v>
      </c>
      <c r="AJ503">
        <f t="shared" si="175"/>
        <v>40.441295112327538</v>
      </c>
    </row>
    <row r="504" spans="1:36" x14ac:dyDescent="0.35">
      <c r="A504">
        <v>1514.6015629999999</v>
      </c>
      <c r="B504">
        <f t="shared" si="155"/>
        <v>3110.2471788009516</v>
      </c>
      <c r="C504">
        <f t="shared" si="156"/>
        <v>6458.9600900584519</v>
      </c>
      <c r="D504">
        <f t="shared" si="157"/>
        <v>4.7222403616931775E-6</v>
      </c>
      <c r="E504">
        <f t="shared" si="158"/>
        <v>2.058215706868425E-7</v>
      </c>
      <c r="F504">
        <f t="shared" si="159"/>
        <v>3.4418342208386679E-29</v>
      </c>
      <c r="G504">
        <f t="shared" si="160"/>
        <v>156.4171117566577</v>
      </c>
      <c r="H504">
        <f t="shared" si="161"/>
        <v>2558.1207084923944</v>
      </c>
      <c r="I504">
        <f t="shared" si="162"/>
        <v>2.1327547526805248</v>
      </c>
      <c r="J504">
        <f t="shared" si="163"/>
        <v>2.1328717313113019E-2</v>
      </c>
      <c r="K504">
        <f t="shared" si="173"/>
        <v>12285.899177506513</v>
      </c>
      <c r="L504">
        <v>12263.139580999999</v>
      </c>
      <c r="M504">
        <f t="shared" si="174"/>
        <v>22.759596506513844</v>
      </c>
      <c r="Z504">
        <v>1864</v>
      </c>
      <c r="AA504">
        <f t="shared" si="164"/>
        <v>4.6864278399739588E-4</v>
      </c>
      <c r="AB504">
        <f t="shared" si="165"/>
        <v>4.3236083415531602E-4</v>
      </c>
      <c r="AC504">
        <f t="shared" si="166"/>
        <v>7.1633637667850509E-25</v>
      </c>
      <c r="AD504">
        <f t="shared" si="167"/>
        <v>4.8627671984443016E-41</v>
      </c>
      <c r="AE504">
        <f t="shared" si="168"/>
        <v>1.109840753744437E-173</v>
      </c>
      <c r="AF504">
        <f t="shared" si="169"/>
        <v>2.1835345347361644E-56</v>
      </c>
      <c r="AG504">
        <f t="shared" si="170"/>
        <v>6.0765387359681149E-52</v>
      </c>
      <c r="AH504">
        <f t="shared" si="171"/>
        <v>8.069907785049875E-34</v>
      </c>
      <c r="AI504">
        <f t="shared" si="172"/>
        <v>35.772112914753954</v>
      </c>
      <c r="AJ504">
        <f t="shared" si="175"/>
        <v>35.773013918372108</v>
      </c>
    </row>
    <row r="505" spans="1:36" x14ac:dyDescent="0.35">
      <c r="A505">
        <v>1515.8164059999999</v>
      </c>
      <c r="B505">
        <f t="shared" si="155"/>
        <v>3032.5536581245192</v>
      </c>
      <c r="C505">
        <f t="shared" si="156"/>
        <v>6731.1148988262612</v>
      </c>
      <c r="D505">
        <f t="shared" si="157"/>
        <v>4.2383669386460321E-6</v>
      </c>
      <c r="E505">
        <f t="shared" si="158"/>
        <v>1.7265375654060832E-7</v>
      </c>
      <c r="F505">
        <f t="shared" si="159"/>
        <v>1.7303373015275891E-29</v>
      </c>
      <c r="G505">
        <f t="shared" si="160"/>
        <v>139.48587897479561</v>
      </c>
      <c r="H505">
        <f t="shared" si="161"/>
        <v>2469.8000987022156</v>
      </c>
      <c r="I505">
        <f t="shared" si="162"/>
        <v>2.6089476061645982</v>
      </c>
      <c r="J505">
        <f t="shared" si="163"/>
        <v>2.4201550738019151E-2</v>
      </c>
      <c r="K505">
        <f t="shared" si="173"/>
        <v>12375.587688195714</v>
      </c>
      <c r="L505">
        <v>12371.653442999999</v>
      </c>
      <c r="M505">
        <f t="shared" si="174"/>
        <v>3.9342451957145386</v>
      </c>
      <c r="Z505">
        <v>1866</v>
      </c>
      <c r="AA505">
        <f t="shared" si="164"/>
        <v>4.0797723959359612E-4</v>
      </c>
      <c r="AB505">
        <f t="shared" si="165"/>
        <v>3.3385074692567849E-4</v>
      </c>
      <c r="AC505">
        <f t="shared" si="166"/>
        <v>5.2081595862045866E-25</v>
      </c>
      <c r="AD505">
        <f t="shared" si="167"/>
        <v>2.67262442936615E-41</v>
      </c>
      <c r="AE505">
        <f t="shared" si="168"/>
        <v>7.5800579352431895E-175</v>
      </c>
      <c r="AF505">
        <f t="shared" si="169"/>
        <v>5.707277527157202E-57</v>
      </c>
      <c r="AG505">
        <f t="shared" si="170"/>
        <v>1.516248584238579E-52</v>
      </c>
      <c r="AH505">
        <f t="shared" si="171"/>
        <v>2.3826254681392245E-34</v>
      </c>
      <c r="AI505">
        <f t="shared" si="172"/>
        <v>31.582757050615371</v>
      </c>
      <c r="AJ505">
        <f t="shared" si="175"/>
        <v>31.58349887860189</v>
      </c>
    </row>
    <row r="506" spans="1:36" x14ac:dyDescent="0.35">
      <c r="A506">
        <v>1517.03125</v>
      </c>
      <c r="B506">
        <f t="shared" si="155"/>
        <v>2956.195962103584</v>
      </c>
      <c r="C506">
        <f t="shared" si="156"/>
        <v>7009.9072632665193</v>
      </c>
      <c r="D506">
        <f t="shared" si="157"/>
        <v>3.8029445963702839E-6</v>
      </c>
      <c r="E506">
        <f t="shared" si="158"/>
        <v>1.4473640299052807E-7</v>
      </c>
      <c r="F506">
        <f t="shared" si="159"/>
        <v>8.6706103580826985E-30</v>
      </c>
      <c r="G506">
        <f t="shared" si="160"/>
        <v>124.08510338614177</v>
      </c>
      <c r="H506">
        <f t="shared" si="161"/>
        <v>2377.845885330898</v>
      </c>
      <c r="I506">
        <f t="shared" si="162"/>
        <v>3.1810331340007383</v>
      </c>
      <c r="J506">
        <f t="shared" si="163"/>
        <v>2.7442077209452218E-2</v>
      </c>
      <c r="K506">
        <f t="shared" si="173"/>
        <v>12471.242693246035</v>
      </c>
      <c r="L506">
        <v>12487.697260999999</v>
      </c>
      <c r="M506">
        <f t="shared" si="174"/>
        <v>-16.454567753964511</v>
      </c>
      <c r="Z506">
        <v>1868</v>
      </c>
      <c r="AA506">
        <f t="shared" si="164"/>
        <v>3.5496792514238233E-4</v>
      </c>
      <c r="AB506">
        <f t="shared" si="165"/>
        <v>2.5730461243056376E-4</v>
      </c>
      <c r="AC506">
        <f t="shared" si="166"/>
        <v>3.7835718271541381E-25</v>
      </c>
      <c r="AD506">
        <f t="shared" si="167"/>
        <v>1.4663054724158038E-41</v>
      </c>
      <c r="AE506">
        <f t="shared" si="168"/>
        <v>5.131344798324171E-176</v>
      </c>
      <c r="AF506">
        <f t="shared" si="169"/>
        <v>1.4819528095528189E-57</v>
      </c>
      <c r="AG506">
        <f t="shared" si="170"/>
        <v>3.7547503099301568E-53</v>
      </c>
      <c r="AH506">
        <f t="shared" si="171"/>
        <v>6.9725205572291439E-35</v>
      </c>
      <c r="AI506">
        <f t="shared" si="172"/>
        <v>27.83105150779965</v>
      </c>
      <c r="AJ506">
        <f t="shared" si="175"/>
        <v>27.831663780337223</v>
      </c>
    </row>
    <row r="507" spans="1:36" x14ac:dyDescent="0.35">
      <c r="A507">
        <v>1518.2441409999999</v>
      </c>
      <c r="B507">
        <f t="shared" si="155"/>
        <v>2881.2909093594544</v>
      </c>
      <c r="C507">
        <f t="shared" si="156"/>
        <v>7294.7561424508485</v>
      </c>
      <c r="D507">
        <f t="shared" si="157"/>
        <v>3.4118384393606377E-6</v>
      </c>
      <c r="E507">
        <f t="shared" si="158"/>
        <v>1.2128860579318184E-7</v>
      </c>
      <c r="F507">
        <f t="shared" si="159"/>
        <v>4.335435553651811E-30</v>
      </c>
      <c r="G507">
        <f t="shared" si="160"/>
        <v>110.13788776103864</v>
      </c>
      <c r="H507">
        <f t="shared" si="161"/>
        <v>2283.0539418975432</v>
      </c>
      <c r="I507">
        <f t="shared" si="162"/>
        <v>3.8646872813333673</v>
      </c>
      <c r="J507">
        <f t="shared" si="163"/>
        <v>3.1088448974597921E-2</v>
      </c>
      <c r="K507">
        <f t="shared" si="173"/>
        <v>12573.134660732319</v>
      </c>
      <c r="L507">
        <v>12611.263632</v>
      </c>
      <c r="M507">
        <f t="shared" si="174"/>
        <v>-38.128971267680754</v>
      </c>
      <c r="Z507">
        <v>1870</v>
      </c>
      <c r="AA507">
        <f t="shared" si="164"/>
        <v>3.0867500574973929E-4</v>
      </c>
      <c r="AB507">
        <f t="shared" si="165"/>
        <v>1.9793928796345967E-4</v>
      </c>
      <c r="AC507">
        <f t="shared" si="166"/>
        <v>2.7464399338606146E-25</v>
      </c>
      <c r="AD507">
        <f t="shared" si="167"/>
        <v>8.0305084489858078E-42</v>
      </c>
      <c r="AE507">
        <f t="shared" si="168"/>
        <v>3.4429973366305369E-177</v>
      </c>
      <c r="AF507">
        <f t="shared" si="169"/>
        <v>3.8227527910979406E-58</v>
      </c>
      <c r="AG507">
        <f t="shared" si="170"/>
        <v>9.2275887542147215E-54</v>
      </c>
      <c r="AH507">
        <f t="shared" si="171"/>
        <v>2.0224167015874898E-35</v>
      </c>
      <c r="AI507">
        <f t="shared" si="172"/>
        <v>24.478416475162089</v>
      </c>
      <c r="AJ507">
        <f t="shared" si="175"/>
        <v>24.478923089455801</v>
      </c>
    </row>
    <row r="508" spans="1:36" x14ac:dyDescent="0.35">
      <c r="A508">
        <v>1519.4589840000001</v>
      </c>
      <c r="B508">
        <f t="shared" si="155"/>
        <v>2807.5938150334355</v>
      </c>
      <c r="C508">
        <f t="shared" si="156"/>
        <v>7586.4432890597309</v>
      </c>
      <c r="D508">
        <f t="shared" si="157"/>
        <v>3.059512190954502E-6</v>
      </c>
      <c r="E508">
        <f t="shared" si="158"/>
        <v>1.0154430941687601E-7</v>
      </c>
      <c r="F508">
        <f t="shared" si="159"/>
        <v>2.158295063517678E-30</v>
      </c>
      <c r="G508">
        <f t="shared" si="160"/>
        <v>97.502289730643923</v>
      </c>
      <c r="H508">
        <f t="shared" si="161"/>
        <v>2185.7592809568941</v>
      </c>
      <c r="I508">
        <f t="shared" si="162"/>
        <v>4.6814033088946392</v>
      </c>
      <c r="J508">
        <f t="shared" si="163"/>
        <v>3.5201717948496469E-2</v>
      </c>
      <c r="K508">
        <f t="shared" si="173"/>
        <v>12682.015282968605</v>
      </c>
      <c r="L508">
        <v>12742.913506000001</v>
      </c>
      <c r="M508">
        <f t="shared" si="174"/>
        <v>-60.898223031395901</v>
      </c>
      <c r="Z508">
        <v>1872</v>
      </c>
      <c r="AA508">
        <f t="shared" si="164"/>
        <v>2.682705463828864E-4</v>
      </c>
      <c r="AB508">
        <f t="shared" si="165"/>
        <v>1.5198672220071341E-4</v>
      </c>
      <c r="AC508">
        <f t="shared" si="166"/>
        <v>1.9919968614255277E-25</v>
      </c>
      <c r="AD508">
        <f t="shared" si="167"/>
        <v>4.3902949452992017E-42</v>
      </c>
      <c r="AE508">
        <f t="shared" si="168"/>
        <v>2.2897548717386713E-178</v>
      </c>
      <c r="AF508">
        <f t="shared" si="169"/>
        <v>9.7961293351476282E-59</v>
      </c>
      <c r="AG508">
        <f t="shared" si="170"/>
        <v>2.2505668427120334E-54</v>
      </c>
      <c r="AH508">
        <f t="shared" si="171"/>
        <v>5.8143115490686327E-36</v>
      </c>
      <c r="AI508">
        <f t="shared" si="172"/>
        <v>21.488749986207118</v>
      </c>
      <c r="AJ508">
        <f t="shared" si="175"/>
        <v>21.489170243475701</v>
      </c>
    </row>
    <row r="509" spans="1:36" x14ac:dyDescent="0.35">
      <c r="A509">
        <v>1520.671875</v>
      </c>
      <c r="B509">
        <f t="shared" si="155"/>
        <v>2735.3372854099571</v>
      </c>
      <c r="C509">
        <f t="shared" si="156"/>
        <v>7883.8774605953249</v>
      </c>
      <c r="D509">
        <f t="shared" si="157"/>
        <v>2.7432368623296203E-6</v>
      </c>
      <c r="E509">
        <f t="shared" si="158"/>
        <v>8.4983088246669668E-8</v>
      </c>
      <c r="F509">
        <f t="shared" si="159"/>
        <v>1.0721545254778443E-30</v>
      </c>
      <c r="G509">
        <f t="shared" si="160"/>
        <v>86.123948054624108</v>
      </c>
      <c r="H509">
        <f t="shared" si="161"/>
        <v>2086.9063465721206</v>
      </c>
      <c r="I509">
        <f t="shared" si="162"/>
        <v>5.6504849683884109</v>
      </c>
      <c r="J509">
        <f t="shared" si="163"/>
        <v>3.9823366631220901E-2</v>
      </c>
      <c r="K509">
        <f t="shared" si="173"/>
        <v>12797.935351795266</v>
      </c>
      <c r="L509">
        <v>12882.350283</v>
      </c>
      <c r="M509">
        <f t="shared" si="174"/>
        <v>-84.414931204733875</v>
      </c>
      <c r="Z509">
        <v>1874</v>
      </c>
      <c r="AA509">
        <f t="shared" si="164"/>
        <v>2.3302563422468653E-4</v>
      </c>
      <c r="AB509">
        <f t="shared" si="165"/>
        <v>1.1648459855043017E-4</v>
      </c>
      <c r="AC509">
        <f t="shared" si="166"/>
        <v>1.4436357118319901E-25</v>
      </c>
      <c r="AD509">
        <f t="shared" si="167"/>
        <v>2.395942649086722E-42</v>
      </c>
      <c r="AE509">
        <f t="shared" si="168"/>
        <v>1.5093435831245979E-179</v>
      </c>
      <c r="AF509">
        <f t="shared" si="169"/>
        <v>2.4938438859051501E-59</v>
      </c>
      <c r="AG509">
        <f t="shared" si="170"/>
        <v>5.447435755703818E-55</v>
      </c>
      <c r="AH509">
        <f t="shared" si="171"/>
        <v>1.6568102426719503E-36</v>
      </c>
      <c r="AI509">
        <f t="shared" si="172"/>
        <v>18.828386966245681</v>
      </c>
      <c r="AJ509">
        <f t="shared" si="175"/>
        <v>18.828736476478458</v>
      </c>
    </row>
    <row r="510" spans="1:36" x14ac:dyDescent="0.35">
      <c r="A510">
        <v>1521.8847659999999</v>
      </c>
      <c r="B510">
        <f t="shared" si="155"/>
        <v>2664.3969291774797</v>
      </c>
      <c r="C510">
        <f t="shared" si="156"/>
        <v>8187.3494463314137</v>
      </c>
      <c r="D510">
        <f t="shared" si="157"/>
        <v>2.4589282793193222E-6</v>
      </c>
      <c r="E510">
        <f t="shared" si="158"/>
        <v>7.1076658147411564E-8</v>
      </c>
      <c r="F510">
        <f t="shared" si="159"/>
        <v>5.3086835705958667E-31</v>
      </c>
      <c r="G510">
        <f t="shared" si="160"/>
        <v>75.889187479886857</v>
      </c>
      <c r="H510">
        <f t="shared" si="161"/>
        <v>1986.957810863659</v>
      </c>
      <c r="I510">
        <f t="shared" si="162"/>
        <v>6.7979549309136402</v>
      </c>
      <c r="J510">
        <f t="shared" si="163"/>
        <v>4.5020296373595232E-2</v>
      </c>
      <c r="K510">
        <f t="shared" si="173"/>
        <v>12921.436351609731</v>
      </c>
      <c r="L510">
        <v>13029.867851000001</v>
      </c>
      <c r="M510">
        <f t="shared" si="174"/>
        <v>-108.43149939026989</v>
      </c>
      <c r="Z510">
        <v>1876</v>
      </c>
      <c r="AA510">
        <f t="shared" si="164"/>
        <v>2.0229892713269828E-4</v>
      </c>
      <c r="AB510">
        <f t="shared" si="165"/>
        <v>8.9108796603128664E-5</v>
      </c>
      <c r="AC510">
        <f t="shared" si="166"/>
        <v>1.045386786268403E-25</v>
      </c>
      <c r="AD510">
        <f t="shared" si="167"/>
        <v>1.3052424964775504E-42</v>
      </c>
      <c r="AE510">
        <f t="shared" si="168"/>
        <v>9.8612972456198123E-181</v>
      </c>
      <c r="AF510">
        <f t="shared" si="169"/>
        <v>6.3069657534956466E-60</v>
      </c>
      <c r="AG510">
        <f t="shared" si="170"/>
        <v>1.3085455167557852E-55</v>
      </c>
      <c r="AH510">
        <f t="shared" si="171"/>
        <v>4.6794418918247404E-37</v>
      </c>
      <c r="AI510">
        <f t="shared" si="172"/>
        <v>16.466041545302961</v>
      </c>
      <c r="AJ510">
        <f t="shared" si="175"/>
        <v>16.466332953026697</v>
      </c>
    </row>
    <row r="511" spans="1:36" x14ac:dyDescent="0.35">
      <c r="A511">
        <v>1523.0976559999999</v>
      </c>
      <c r="B511">
        <f t="shared" si="155"/>
        <v>2594.7672253479395</v>
      </c>
      <c r="C511">
        <f t="shared" si="156"/>
        <v>8496.6667962637948</v>
      </c>
      <c r="D511">
        <f t="shared" si="157"/>
        <v>2.2034331976350532E-6</v>
      </c>
      <c r="E511">
        <f t="shared" si="158"/>
        <v>5.9407206056443665E-8</v>
      </c>
      <c r="F511">
        <f t="shared" si="159"/>
        <v>2.6199888336436437E-31</v>
      </c>
      <c r="G511">
        <f t="shared" si="160"/>
        <v>66.708746389829983</v>
      </c>
      <c r="H511">
        <f t="shared" si="161"/>
        <v>1886.511288316726</v>
      </c>
      <c r="I511">
        <f t="shared" si="162"/>
        <v>8.1518027869078562</v>
      </c>
      <c r="J511">
        <f t="shared" si="163"/>
        <v>5.0859835134505989E-2</v>
      </c>
      <c r="K511">
        <f t="shared" si="173"/>
        <v>13052.856721203172</v>
      </c>
      <c r="L511">
        <v>13185.516455000001</v>
      </c>
      <c r="M511">
        <f t="shared" si="174"/>
        <v>-132.65973379682873</v>
      </c>
      <c r="Z511">
        <v>1878</v>
      </c>
      <c r="AA511">
        <f t="shared" si="164"/>
        <v>1.7552647710694999E-4</v>
      </c>
      <c r="AB511">
        <f t="shared" si="165"/>
        <v>6.8039617435760604E-5</v>
      </c>
      <c r="AC511">
        <f t="shared" si="166"/>
        <v>7.5639181066835751E-26</v>
      </c>
      <c r="AD511">
        <f t="shared" si="167"/>
        <v>7.0980337258172162E-43</v>
      </c>
      <c r="AE511">
        <f t="shared" si="168"/>
        <v>6.3859689549171902E-182</v>
      </c>
      <c r="AF511">
        <f t="shared" si="169"/>
        <v>1.5845579948192743E-60</v>
      </c>
      <c r="AG511">
        <f t="shared" si="170"/>
        <v>3.1194790003706422E-56</v>
      </c>
      <c r="AH511">
        <f t="shared" si="171"/>
        <v>1.3099724516041343E-37</v>
      </c>
      <c r="AI511">
        <f t="shared" si="172"/>
        <v>14.372735294693147</v>
      </c>
      <c r="AJ511">
        <f t="shared" si="175"/>
        <v>14.37297886078769</v>
      </c>
    </row>
    <row r="512" spans="1:36" x14ac:dyDescent="0.35">
      <c r="A512">
        <v>1524.310547</v>
      </c>
      <c r="B512">
        <f t="shared" si="155"/>
        <v>2526.4418351941558</v>
      </c>
      <c r="C512">
        <f t="shared" si="156"/>
        <v>8811.6182356552945</v>
      </c>
      <c r="D512">
        <f t="shared" si="157"/>
        <v>1.9739007385995733E-6</v>
      </c>
      <c r="E512">
        <f t="shared" si="158"/>
        <v>4.9621371503092718E-8</v>
      </c>
      <c r="F512">
        <f t="shared" si="159"/>
        <v>1.2888271605691459E-31</v>
      </c>
      <c r="G512">
        <f t="shared" si="160"/>
        <v>58.496848200585177</v>
      </c>
      <c r="H512">
        <f t="shared" si="161"/>
        <v>1786.1388214476156</v>
      </c>
      <c r="I512">
        <f t="shared" si="162"/>
        <v>9.7434330280472512</v>
      </c>
      <c r="J512">
        <f t="shared" si="163"/>
        <v>5.7416650627302113E-2</v>
      </c>
      <c r="K512">
        <f t="shared" si="173"/>
        <v>13192.496592199845</v>
      </c>
      <c r="L512">
        <v>13349.308069999999</v>
      </c>
      <c r="M512">
        <f t="shared" si="174"/>
        <v>-156.81147780015453</v>
      </c>
      <c r="Z512">
        <v>1880</v>
      </c>
      <c r="AA512">
        <f t="shared" si="164"/>
        <v>1.5221269286503473E-4</v>
      </c>
      <c r="AB512">
        <f t="shared" si="165"/>
        <v>5.1855205596690006E-5</v>
      </c>
      <c r="AC512">
        <f t="shared" si="166"/>
        <v>5.4684853432388296E-26</v>
      </c>
      <c r="AD512">
        <f t="shared" si="167"/>
        <v>3.8531594231916933E-43</v>
      </c>
      <c r="AE512">
        <f t="shared" si="168"/>
        <v>4.0988910246875619E-183</v>
      </c>
      <c r="AF512">
        <f t="shared" si="169"/>
        <v>3.9548704498000826E-61</v>
      </c>
      <c r="AG512">
        <f t="shared" si="170"/>
        <v>7.3802625981395565E-57</v>
      </c>
      <c r="AH512">
        <f t="shared" si="171"/>
        <v>3.6347712367544859E-38</v>
      </c>
      <c r="AI512">
        <f t="shared" si="172"/>
        <v>12.5217138938759</v>
      </c>
      <c r="AJ512">
        <f t="shared" si="175"/>
        <v>12.521917961774362</v>
      </c>
    </row>
    <row r="513" spans="1:36" x14ac:dyDescent="0.35">
      <c r="A513">
        <v>1525.5234379999999</v>
      </c>
      <c r="B513">
        <f t="shared" si="155"/>
        <v>2459.4139685830446</v>
      </c>
      <c r="C513">
        <f t="shared" si="156"/>
        <v>9131.9719868604734</v>
      </c>
      <c r="D513">
        <f t="shared" si="157"/>
        <v>1.7677553669004377E-6</v>
      </c>
      <c r="E513">
        <f t="shared" si="158"/>
        <v>4.1420560548438742E-8</v>
      </c>
      <c r="F513">
        <f t="shared" si="159"/>
        <v>6.3193558264133023E-32</v>
      </c>
      <c r="G513">
        <f t="shared" si="160"/>
        <v>51.171601804532052</v>
      </c>
      <c r="H513">
        <f t="shared" si="161"/>
        <v>1686.3824305373835</v>
      </c>
      <c r="I513">
        <f t="shared" si="162"/>
        <v>11.607888696125826</v>
      </c>
      <c r="J513">
        <f t="shared" si="163"/>
        <v>6.4773449411695938E-2</v>
      </c>
      <c r="K513">
        <f t="shared" si="173"/>
        <v>13340.612651740148</v>
      </c>
      <c r="L513">
        <v>13521.21579</v>
      </c>
      <c r="M513">
        <f t="shared" si="174"/>
        <v>-180.60313825985213</v>
      </c>
      <c r="Z513">
        <v>1882</v>
      </c>
      <c r="AA513">
        <f t="shared" si="164"/>
        <v>1.3192231938386205E-4</v>
      </c>
      <c r="AB513">
        <f t="shared" si="165"/>
        <v>3.9446826596542443E-5</v>
      </c>
      <c r="AC513">
        <f t="shared" si="166"/>
        <v>3.9503694058167941E-26</v>
      </c>
      <c r="AD513">
        <f t="shared" si="167"/>
        <v>2.087987835442337E-43</v>
      </c>
      <c r="AE513">
        <f t="shared" si="168"/>
        <v>2.6076707603981765E-184</v>
      </c>
      <c r="AF513">
        <f t="shared" si="169"/>
        <v>9.8060215041579972E-62</v>
      </c>
      <c r="AG513">
        <f t="shared" si="170"/>
        <v>1.7328384621215335E-57</v>
      </c>
      <c r="AH513">
        <f t="shared" si="171"/>
        <v>9.9962893529921023E-39</v>
      </c>
      <c r="AI513">
        <f t="shared" si="172"/>
        <v>10.888354565988076</v>
      </c>
      <c r="AJ513">
        <f t="shared" si="175"/>
        <v>10.888525935134057</v>
      </c>
    </row>
    <row r="514" spans="1:36" x14ac:dyDescent="0.35">
      <c r="A514">
        <v>1526.734375</v>
      </c>
      <c r="B514">
        <f t="shared" si="155"/>
        <v>2393.7810472950691</v>
      </c>
      <c r="C514">
        <f t="shared" si="156"/>
        <v>9456.9483037865702</v>
      </c>
      <c r="D514">
        <f t="shared" si="157"/>
        <v>1.5829526957675619E-6</v>
      </c>
      <c r="E514">
        <f t="shared" si="158"/>
        <v>3.4562712927213163E-8</v>
      </c>
      <c r="F514">
        <f t="shared" si="159"/>
        <v>3.0919744880489522E-32</v>
      </c>
      <c r="G514">
        <f t="shared" si="160"/>
        <v>44.665125987882121</v>
      </c>
      <c r="H514">
        <f t="shared" si="161"/>
        <v>1587.9072420806608</v>
      </c>
      <c r="I514">
        <f t="shared" si="162"/>
        <v>13.780287392258129</v>
      </c>
      <c r="J514">
        <f t="shared" si="163"/>
        <v>7.3007729457783638E-2</v>
      </c>
      <c r="K514">
        <f t="shared" si="173"/>
        <v>13497.155015889412</v>
      </c>
      <c r="L514">
        <v>13700.878570000001</v>
      </c>
      <c r="M514">
        <f t="shared" si="174"/>
        <v>-203.72355411058925</v>
      </c>
      <c r="Z514">
        <v>1884</v>
      </c>
      <c r="AA514">
        <f t="shared" si="164"/>
        <v>1.1427332471934474E-4</v>
      </c>
      <c r="AB514">
        <f t="shared" si="165"/>
        <v>2.9951666716219009E-5</v>
      </c>
      <c r="AC514">
        <f t="shared" si="166"/>
        <v>2.8514042216691228E-26</v>
      </c>
      <c r="AD514">
        <f t="shared" si="167"/>
        <v>1.1294604201155863E-43</v>
      </c>
      <c r="AE514">
        <f t="shared" si="168"/>
        <v>1.6443185590622466E-185</v>
      </c>
      <c r="AF514">
        <f t="shared" si="169"/>
        <v>2.4154045352520593E-62</v>
      </c>
      <c r="AG514">
        <f t="shared" si="170"/>
        <v>4.0377633250801812E-58</v>
      </c>
      <c r="AH514">
        <f t="shared" si="171"/>
        <v>2.7248799345957476E-39</v>
      </c>
      <c r="AI514">
        <f t="shared" si="172"/>
        <v>9.450066440098329</v>
      </c>
      <c r="AJ514">
        <f t="shared" si="175"/>
        <v>9.4502106650897648</v>
      </c>
    </row>
    <row r="515" spans="1:36" x14ac:dyDescent="0.35">
      <c r="A515">
        <v>1527.9472659999999</v>
      </c>
      <c r="B515">
        <f t="shared" si="155"/>
        <v>2329.3232379758033</v>
      </c>
      <c r="C515">
        <f t="shared" si="156"/>
        <v>9787.3251551996182</v>
      </c>
      <c r="D515">
        <f t="shared" si="157"/>
        <v>1.4167977752308415E-6</v>
      </c>
      <c r="E515">
        <f t="shared" si="158"/>
        <v>2.8813142826447258E-8</v>
      </c>
      <c r="F515">
        <f t="shared" si="159"/>
        <v>1.5061981050789722E-32</v>
      </c>
      <c r="G515">
        <f t="shared" si="160"/>
        <v>38.883067462853305</v>
      </c>
      <c r="H515">
        <f t="shared" si="161"/>
        <v>1490.8641113954177</v>
      </c>
      <c r="I515">
        <f t="shared" si="162"/>
        <v>16.310511115145911</v>
      </c>
      <c r="J515">
        <f t="shared" si="163"/>
        <v>8.2247182769480814E-2</v>
      </c>
      <c r="K515">
        <f t="shared" si="173"/>
        <v>13662.788331777218</v>
      </c>
      <c r="L515">
        <v>13888.774743</v>
      </c>
      <c r="M515">
        <f t="shared" si="174"/>
        <v>-225.98641122278241</v>
      </c>
      <c r="Z515">
        <v>1886</v>
      </c>
      <c r="AA515">
        <f t="shared" si="164"/>
        <v>9.8930595673038147E-5</v>
      </c>
      <c r="AB515">
        <f t="shared" si="165"/>
        <v>2.2699648438368248E-5</v>
      </c>
      <c r="AC515">
        <f t="shared" si="166"/>
        <v>2.0565074625889477E-26</v>
      </c>
      <c r="AD515">
        <f t="shared" si="167"/>
        <v>6.0988244838625755E-44</v>
      </c>
      <c r="AE515">
        <f t="shared" si="168"/>
        <v>1.0276990994138964E-186</v>
      </c>
      <c r="AF515">
        <f t="shared" si="169"/>
        <v>5.9104884115438243E-63</v>
      </c>
      <c r="AG515">
        <f t="shared" si="170"/>
        <v>9.3372751099365165E-59</v>
      </c>
      <c r="AH515">
        <f t="shared" si="171"/>
        <v>7.3621174070623818E-40</v>
      </c>
      <c r="AI515">
        <f t="shared" si="172"/>
        <v>8.1861858101700324</v>
      </c>
      <c r="AJ515">
        <f t="shared" si="175"/>
        <v>8.1863074404141436</v>
      </c>
    </row>
    <row r="516" spans="1:36" x14ac:dyDescent="0.35">
      <c r="A516">
        <v>1529.158203</v>
      </c>
      <c r="B516">
        <f t="shared" si="155"/>
        <v>2266.2396691461786</v>
      </c>
      <c r="C516">
        <f t="shared" si="156"/>
        <v>10121.748111405641</v>
      </c>
      <c r="D516">
        <f t="shared" si="157"/>
        <v>1.2679353993454954E-6</v>
      </c>
      <c r="E516">
        <f t="shared" si="158"/>
        <v>2.4011483515616683E-8</v>
      </c>
      <c r="F516">
        <f t="shared" si="159"/>
        <v>7.3217992267518146E-33</v>
      </c>
      <c r="G516">
        <f t="shared" si="160"/>
        <v>33.775273291123391</v>
      </c>
      <c r="H516">
        <f t="shared" si="161"/>
        <v>1395.9925620486165</v>
      </c>
      <c r="I516">
        <f t="shared" si="162"/>
        <v>19.237349598833617</v>
      </c>
      <c r="J516">
        <f t="shared" si="163"/>
        <v>9.2573534043410899E-2</v>
      </c>
      <c r="K516">
        <f t="shared" si="173"/>
        <v>13837.085540316384</v>
      </c>
      <c r="L516">
        <v>14084.162133</v>
      </c>
      <c r="M516">
        <f t="shared" si="174"/>
        <v>-247.07659268361567</v>
      </c>
      <c r="Z516">
        <v>1888</v>
      </c>
      <c r="AA516">
        <f t="shared" si="164"/>
        <v>8.5600354044484993E-5</v>
      </c>
      <c r="AB516">
        <f t="shared" si="165"/>
        <v>1.7171430669090768E-5</v>
      </c>
      <c r="AC516">
        <f t="shared" si="166"/>
        <v>1.4820136842962002E-26</v>
      </c>
      <c r="AD516">
        <f t="shared" si="167"/>
        <v>3.2874058231164672E-44</v>
      </c>
      <c r="AE516">
        <f t="shared" si="168"/>
        <v>6.3663836923778553E-188</v>
      </c>
      <c r="AF516">
        <f t="shared" si="169"/>
        <v>1.4367900757565218E-63</v>
      </c>
      <c r="AG516">
        <f t="shared" si="170"/>
        <v>2.1428706994611388E-59</v>
      </c>
      <c r="AH516">
        <f t="shared" si="171"/>
        <v>1.9715369608429986E-40</v>
      </c>
      <c r="AI516">
        <f t="shared" si="172"/>
        <v>7.0778680689245004</v>
      </c>
      <c r="AJ516">
        <f t="shared" si="175"/>
        <v>7.0779708407092139</v>
      </c>
    </row>
    <row r="517" spans="1:36" x14ac:dyDescent="0.35">
      <c r="A517">
        <v>1530.3710940000001</v>
      </c>
      <c r="B517">
        <f t="shared" si="155"/>
        <v>2204.3176425240572</v>
      </c>
      <c r="C517">
        <f t="shared" si="156"/>
        <v>10460.98624942437</v>
      </c>
      <c r="D517">
        <f t="shared" si="157"/>
        <v>1.1341751588921571E-6</v>
      </c>
      <c r="E517">
        <f t="shared" si="158"/>
        <v>1.9991132638162414E-8</v>
      </c>
      <c r="F517">
        <f t="shared" si="159"/>
        <v>3.5434970498185419E-33</v>
      </c>
      <c r="G517">
        <f t="shared" si="160"/>
        <v>29.260802852829457</v>
      </c>
      <c r="H517">
        <f t="shared" si="161"/>
        <v>1303.3711606466074</v>
      </c>
      <c r="I517">
        <f t="shared" si="162"/>
        <v>22.621562438648485</v>
      </c>
      <c r="J517">
        <f t="shared" si="163"/>
        <v>0.10414347149807514</v>
      </c>
      <c r="K517">
        <f t="shared" si="173"/>
        <v>14020.661562512178</v>
      </c>
      <c r="L517">
        <v>14287.500239000001</v>
      </c>
      <c r="M517">
        <f t="shared" si="174"/>
        <v>-266.83867648782325</v>
      </c>
      <c r="Z517">
        <v>1890</v>
      </c>
      <c r="AA517">
        <f t="shared" si="164"/>
        <v>7.4025214387061147E-5</v>
      </c>
      <c r="AB517">
        <f t="shared" si="165"/>
        <v>1.2965314124810019E-5</v>
      </c>
      <c r="AC517">
        <f t="shared" si="166"/>
        <v>1.0671477674157914E-26</v>
      </c>
      <c r="AD517">
        <f t="shared" si="167"/>
        <v>1.7688563761905313E-44</v>
      </c>
      <c r="AE517">
        <f t="shared" si="168"/>
        <v>3.9090070959924782E-189</v>
      </c>
      <c r="AF517">
        <f t="shared" si="169"/>
        <v>3.469762312952941E-64</v>
      </c>
      <c r="AG517">
        <f t="shared" si="170"/>
        <v>4.8805446922437611E-60</v>
      </c>
      <c r="AH517">
        <f t="shared" si="171"/>
        <v>5.2330384240647101E-41</v>
      </c>
      <c r="AI517">
        <f t="shared" si="172"/>
        <v>6.1079779028107959</v>
      </c>
      <c r="AJ517">
        <f t="shared" si="175"/>
        <v>6.108064893339308</v>
      </c>
    </row>
    <row r="518" spans="1:36" x14ac:dyDescent="0.35">
      <c r="A518">
        <v>1531.5820309999999</v>
      </c>
      <c r="B518">
        <f t="shared" si="155"/>
        <v>2143.7470698236561</v>
      </c>
      <c r="C518">
        <f t="shared" si="156"/>
        <v>10803.61760781707</v>
      </c>
      <c r="D518">
        <f t="shared" si="157"/>
        <v>1.0144085014412754E-6</v>
      </c>
      <c r="E518">
        <f t="shared" si="158"/>
        <v>1.6638044084419486E-8</v>
      </c>
      <c r="F518">
        <f t="shared" si="159"/>
        <v>1.7113562350734334E-33</v>
      </c>
      <c r="G518">
        <f t="shared" si="160"/>
        <v>25.294342351076402</v>
      </c>
      <c r="H518">
        <f t="shared" si="161"/>
        <v>1213.6379120056122</v>
      </c>
      <c r="I518">
        <f t="shared" si="162"/>
        <v>26.507751566680724</v>
      </c>
      <c r="J518">
        <f t="shared" si="163"/>
        <v>0.11705550924732915</v>
      </c>
      <c r="K518">
        <f t="shared" si="173"/>
        <v>14212.921740104388</v>
      </c>
      <c r="L518">
        <v>14497.931033000001</v>
      </c>
      <c r="M518">
        <f t="shared" si="174"/>
        <v>-285.00929289561282</v>
      </c>
      <c r="Z518">
        <v>1892</v>
      </c>
      <c r="AA518">
        <f t="shared" si="164"/>
        <v>6.3979812463141393E-5</v>
      </c>
      <c r="AB518">
        <f t="shared" si="165"/>
        <v>9.771220618152741E-6</v>
      </c>
      <c r="AC518">
        <f t="shared" si="166"/>
        <v>7.6779862302639422E-27</v>
      </c>
      <c r="AD518">
        <f t="shared" si="167"/>
        <v>9.5008812312763517E-45</v>
      </c>
      <c r="AE518">
        <f t="shared" si="168"/>
        <v>2.3789588194030731E-190</v>
      </c>
      <c r="AF518">
        <f t="shared" si="169"/>
        <v>8.3242015736634752E-65</v>
      </c>
      <c r="AG518">
        <f t="shared" si="170"/>
        <v>1.1031565231312787E-60</v>
      </c>
      <c r="AH518">
        <f t="shared" si="171"/>
        <v>1.3767330553648987E-41</v>
      </c>
      <c r="AI518">
        <f t="shared" si="172"/>
        <v>5.2609791451913184</v>
      </c>
      <c r="AJ518">
        <f t="shared" si="175"/>
        <v>5.2610528962243999</v>
      </c>
    </row>
    <row r="519" spans="1:36" x14ac:dyDescent="0.35">
      <c r="A519">
        <v>1532.7929690000001</v>
      </c>
      <c r="B519">
        <f t="shared" si="155"/>
        <v>2084.4170487849797</v>
      </c>
      <c r="C519">
        <f t="shared" si="156"/>
        <v>11149.838063393196</v>
      </c>
      <c r="D519">
        <f t="shared" si="157"/>
        <v>9.0702119769403019E-7</v>
      </c>
      <c r="E519">
        <f t="shared" si="158"/>
        <v>1.3838389686464984E-8</v>
      </c>
      <c r="F519">
        <f t="shared" si="159"/>
        <v>8.2382687950275712E-34</v>
      </c>
      <c r="G519">
        <f t="shared" si="160"/>
        <v>21.812766010219409</v>
      </c>
      <c r="H519">
        <f t="shared" si="161"/>
        <v>1126.9356134520947</v>
      </c>
      <c r="I519">
        <f t="shared" si="162"/>
        <v>30.960694491555419</v>
      </c>
      <c r="J519">
        <f t="shared" si="163"/>
        <v>0.13147674719303762</v>
      </c>
      <c r="K519">
        <f t="shared" si="173"/>
        <v>14414.095663800099</v>
      </c>
      <c r="L519">
        <v>14715.543393</v>
      </c>
      <c r="M519">
        <f t="shared" si="174"/>
        <v>-301.447729199901</v>
      </c>
      <c r="Z519">
        <v>1894</v>
      </c>
      <c r="AA519">
        <f t="shared" si="164"/>
        <v>5.5266941053654499E-5</v>
      </c>
      <c r="AB519">
        <f t="shared" si="165"/>
        <v>7.3502787216356507E-6</v>
      </c>
      <c r="AC519">
        <f t="shared" si="166"/>
        <v>5.5197641328584714E-27</v>
      </c>
      <c r="AD519">
        <f t="shared" si="167"/>
        <v>5.0940977354975997E-45</v>
      </c>
      <c r="AE519">
        <f t="shared" si="168"/>
        <v>1.4350076155998557E-191</v>
      </c>
      <c r="AF519">
        <f t="shared" si="169"/>
        <v>1.983909730818345E-65</v>
      </c>
      <c r="AG519">
        <f t="shared" si="170"/>
        <v>2.4745856863533872E-61</v>
      </c>
      <c r="AH519">
        <f t="shared" si="171"/>
        <v>3.589982837436081E-42</v>
      </c>
      <c r="AI519">
        <f t="shared" si="172"/>
        <v>4.5228255012692271</v>
      </c>
      <c r="AJ519">
        <f t="shared" si="175"/>
        <v>4.5228881184890026</v>
      </c>
    </row>
    <row r="520" spans="1:36" x14ac:dyDescent="0.35">
      <c r="A520">
        <v>1534.0039059999999</v>
      </c>
      <c r="B520">
        <f t="shared" si="155"/>
        <v>2026.3171279588303</v>
      </c>
      <c r="C520">
        <f t="shared" si="156"/>
        <v>11499.280723477839</v>
      </c>
      <c r="D520">
        <f t="shared" si="157"/>
        <v>8.1076292592534115E-7</v>
      </c>
      <c r="E520">
        <f t="shared" si="158"/>
        <v>1.1502371469665206E-8</v>
      </c>
      <c r="F520">
        <f t="shared" si="159"/>
        <v>3.9529307759702196E-34</v>
      </c>
      <c r="G520">
        <f t="shared" si="160"/>
        <v>18.764992243820753</v>
      </c>
      <c r="H520">
        <f t="shared" si="161"/>
        <v>1043.5134896705433</v>
      </c>
      <c r="I520">
        <f t="shared" si="162"/>
        <v>36.044241689802654</v>
      </c>
      <c r="J520">
        <f t="shared" si="163"/>
        <v>0.14757175542830508</v>
      </c>
      <c r="K520">
        <f t="shared" si="173"/>
        <v>14624.068147618529</v>
      </c>
      <c r="L520">
        <v>14940.075982</v>
      </c>
      <c r="M520">
        <f t="shared" si="174"/>
        <v>-316.00783438147118</v>
      </c>
      <c r="Z520">
        <v>1896</v>
      </c>
      <c r="AA520">
        <f t="shared" si="164"/>
        <v>4.7714136493020199E-5</v>
      </c>
      <c r="AB520">
        <f t="shared" si="165"/>
        <v>5.5188426204072124E-6</v>
      </c>
      <c r="AC520">
        <f t="shared" si="166"/>
        <v>3.9650086010870616E-27</v>
      </c>
      <c r="AD520">
        <f t="shared" si="167"/>
        <v>2.7264825560673486E-45</v>
      </c>
      <c r="AE520">
        <f t="shared" si="168"/>
        <v>8.5796249500422137E-193</v>
      </c>
      <c r="AF520">
        <f t="shared" si="169"/>
        <v>4.6971851969342363E-66</v>
      </c>
      <c r="AG520">
        <f t="shared" si="170"/>
        <v>5.5088934363452072E-62</v>
      </c>
      <c r="AH520">
        <f t="shared" si="171"/>
        <v>9.2785864998600806E-43</v>
      </c>
      <c r="AI520">
        <f t="shared" si="172"/>
        <v>3.8808531823886274</v>
      </c>
      <c r="AJ520">
        <f t="shared" si="175"/>
        <v>3.8809064153677411</v>
      </c>
    </row>
    <row r="521" spans="1:36" x14ac:dyDescent="0.35">
      <c r="A521">
        <v>1535.2148440000001</v>
      </c>
      <c r="B521">
        <f t="shared" si="155"/>
        <v>1969.4362153393035</v>
      </c>
      <c r="C521">
        <f t="shared" si="156"/>
        <v>11851.561517973863</v>
      </c>
      <c r="D521">
        <f t="shared" si="157"/>
        <v>7.2450624439448167E-7</v>
      </c>
      <c r="E521">
        <f t="shared" si="158"/>
        <v>9.554492787700806E-9</v>
      </c>
      <c r="F521">
        <f t="shared" si="159"/>
        <v>1.8905564447415647E-34</v>
      </c>
      <c r="G521">
        <f t="shared" si="160"/>
        <v>16.10409152728295</v>
      </c>
      <c r="H521">
        <f t="shared" si="161"/>
        <v>963.57599308229396</v>
      </c>
      <c r="I521">
        <f t="shared" si="162"/>
        <v>41.82621815275489</v>
      </c>
      <c r="J521">
        <f t="shared" si="163"/>
        <v>0.16552165468588564</v>
      </c>
      <c r="K521">
        <f t="shared" si="173"/>
        <v>14842.669558464246</v>
      </c>
      <c r="L521">
        <v>15171.242005</v>
      </c>
      <c r="M521">
        <f t="shared" si="174"/>
        <v>-328.57244653575435</v>
      </c>
      <c r="Z521">
        <v>1898</v>
      </c>
      <c r="AA521">
        <f t="shared" si="164"/>
        <v>4.1170665342207626E-5</v>
      </c>
      <c r="AB521">
        <f t="shared" si="165"/>
        <v>4.1360085168169547E-6</v>
      </c>
      <c r="AC521">
        <f t="shared" si="166"/>
        <v>2.8458903942695245E-27</v>
      </c>
      <c r="AD521">
        <f t="shared" si="167"/>
        <v>1.4567004021068156E-45</v>
      </c>
      <c r="AE521">
        <f t="shared" si="168"/>
        <v>5.0842771587041647E-194</v>
      </c>
      <c r="AF521">
        <f t="shared" si="169"/>
        <v>1.1048159009131076E-66</v>
      </c>
      <c r="AG521">
        <f t="shared" si="170"/>
        <v>1.2170901909734543E-62</v>
      </c>
      <c r="AH521">
        <f t="shared" si="171"/>
        <v>2.3769392675442337E-43</v>
      </c>
      <c r="AI521">
        <f t="shared" si="172"/>
        <v>3.3236763208795264</v>
      </c>
      <c r="AJ521">
        <f t="shared" si="175"/>
        <v>3.3237216275533852</v>
      </c>
    </row>
    <row r="522" spans="1:36" x14ac:dyDescent="0.35">
      <c r="A522">
        <v>1536.423828</v>
      </c>
      <c r="B522">
        <f t="shared" si="155"/>
        <v>1913.8518073523296</v>
      </c>
      <c r="C522">
        <f t="shared" si="156"/>
        <v>12205.703563051917</v>
      </c>
      <c r="D522">
        <f t="shared" si="157"/>
        <v>6.4735330617328098E-7</v>
      </c>
      <c r="E522">
        <f t="shared" si="158"/>
        <v>7.933723715064254E-9</v>
      </c>
      <c r="F522">
        <f t="shared" si="159"/>
        <v>9.0233509165766547E-35</v>
      </c>
      <c r="G522">
        <f t="shared" si="160"/>
        <v>13.790627277462228</v>
      </c>
      <c r="H522">
        <f t="shared" si="161"/>
        <v>887.40449105330526</v>
      </c>
      <c r="I522">
        <f t="shared" si="162"/>
        <v>48.366861897629889</v>
      </c>
      <c r="J522">
        <f t="shared" si="163"/>
        <v>0.18549146334636507</v>
      </c>
      <c r="K522">
        <f t="shared" si="173"/>
        <v>15069.302842751276</v>
      </c>
      <c r="L522">
        <v>15408.341759000001</v>
      </c>
      <c r="M522">
        <f t="shared" si="174"/>
        <v>-339.03891624872449</v>
      </c>
      <c r="Z522">
        <v>1900</v>
      </c>
      <c r="AA522">
        <f t="shared" si="164"/>
        <v>3.5504866043434115E-5</v>
      </c>
      <c r="AB522">
        <f t="shared" si="165"/>
        <v>3.0938841831844216E-6</v>
      </c>
      <c r="AC522">
        <f t="shared" si="166"/>
        <v>2.0409982307610293E-27</v>
      </c>
      <c r="AD522">
        <f t="shared" si="167"/>
        <v>7.7690841076858641E-46</v>
      </c>
      <c r="AE522">
        <f t="shared" si="168"/>
        <v>2.9863241537893127E-195</v>
      </c>
      <c r="AF522">
        <f t="shared" si="169"/>
        <v>2.581538494396205E-67</v>
      </c>
      <c r="AG522">
        <f t="shared" si="170"/>
        <v>2.6685642824824218E-63</v>
      </c>
      <c r="AH522">
        <f t="shared" si="171"/>
        <v>6.0353320076163527E-44</v>
      </c>
      <c r="AI522">
        <f t="shared" si="172"/>
        <v>2.8410858809365993</v>
      </c>
      <c r="AJ522">
        <f t="shared" si="175"/>
        <v>2.841124479686826</v>
      </c>
    </row>
    <row r="523" spans="1:36" x14ac:dyDescent="0.35">
      <c r="A523">
        <v>1537.6347659999999</v>
      </c>
      <c r="B523">
        <f t="shared" si="155"/>
        <v>1859.3724198540572</v>
      </c>
      <c r="C523">
        <f t="shared" si="156"/>
        <v>12562.432450395678</v>
      </c>
      <c r="D523">
        <f t="shared" si="157"/>
        <v>5.7814067289931051E-7</v>
      </c>
      <c r="E523">
        <f t="shared" si="158"/>
        <v>6.5816492918021063E-9</v>
      </c>
      <c r="F523">
        <f t="shared" si="159"/>
        <v>4.287611900051558E-35</v>
      </c>
      <c r="G523">
        <f t="shared" si="160"/>
        <v>11.778067731610335</v>
      </c>
      <c r="H523">
        <f t="shared" si="161"/>
        <v>814.87203469599137</v>
      </c>
      <c r="I523">
        <f t="shared" si="162"/>
        <v>55.761930001467576</v>
      </c>
      <c r="J523">
        <f t="shared" si="163"/>
        <v>0.2077640847339185</v>
      </c>
      <c r="K523">
        <f t="shared" si="173"/>
        <v>15304.424667348258</v>
      </c>
      <c r="L523">
        <v>15651.808360000001</v>
      </c>
      <c r="M523">
        <f t="shared" si="174"/>
        <v>-347.38369265174333</v>
      </c>
      <c r="Z523">
        <v>1902</v>
      </c>
      <c r="AA523">
        <f t="shared" si="164"/>
        <v>3.060180527771475E-5</v>
      </c>
      <c r="AB523">
        <f t="shared" si="165"/>
        <v>2.3100208145299269E-6</v>
      </c>
      <c r="AC523">
        <f t="shared" si="166"/>
        <v>1.4625728562224916E-27</v>
      </c>
      <c r="AD523">
        <f t="shared" si="167"/>
        <v>4.1361994494709239E-46</v>
      </c>
      <c r="AE523">
        <f t="shared" si="168"/>
        <v>1.7385672431609958E-196</v>
      </c>
      <c r="AF523">
        <f t="shared" si="169"/>
        <v>5.9924407858287718E-68</v>
      </c>
      <c r="AG523">
        <f t="shared" si="170"/>
        <v>5.8066960196819626E-64</v>
      </c>
      <c r="AH523">
        <f t="shared" si="171"/>
        <v>1.5189065766651533E-44</v>
      </c>
      <c r="AI523">
        <f t="shared" si="172"/>
        <v>2.4239526370800939</v>
      </c>
      <c r="AJ523">
        <f t="shared" si="175"/>
        <v>2.4239855489061863</v>
      </c>
    </row>
    <row r="524" spans="1:36" x14ac:dyDescent="0.35">
      <c r="A524">
        <v>1538.845703</v>
      </c>
      <c r="B524">
        <f t="shared" si="155"/>
        <v>1806.076696586121</v>
      </c>
      <c r="C524">
        <f t="shared" si="156"/>
        <v>12920.741039706607</v>
      </c>
      <c r="D524">
        <f t="shared" si="157"/>
        <v>5.1617571131339225E-7</v>
      </c>
      <c r="E524">
        <f t="shared" si="158"/>
        <v>5.4564596718062547E-9</v>
      </c>
      <c r="F524">
        <f t="shared" si="159"/>
        <v>2.030723559660729E-35</v>
      </c>
      <c r="G524">
        <f t="shared" si="160"/>
        <v>10.034930704506605</v>
      </c>
      <c r="H524">
        <f t="shared" si="161"/>
        <v>746.18446632773805</v>
      </c>
      <c r="I524">
        <f t="shared" si="162"/>
        <v>64.078905426337471</v>
      </c>
      <c r="J524">
        <f t="shared" si="163"/>
        <v>0.23254886503841316</v>
      </c>
      <c r="K524">
        <f t="shared" si="173"/>
        <v>15547.348588137982</v>
      </c>
      <c r="L524">
        <v>15900.908992000001</v>
      </c>
      <c r="M524">
        <f t="shared" si="174"/>
        <v>-353.56040386201857</v>
      </c>
      <c r="Z524">
        <v>1904</v>
      </c>
      <c r="AA524">
        <f t="shared" si="164"/>
        <v>2.6361213123841306E-5</v>
      </c>
      <c r="AB524">
        <f t="shared" si="165"/>
        <v>1.7215393224793741E-6</v>
      </c>
      <c r="AC524">
        <f t="shared" si="166"/>
        <v>1.0472317782743266E-27</v>
      </c>
      <c r="AD524">
        <f t="shared" si="167"/>
        <v>2.1981897991519183E-46</v>
      </c>
      <c r="AE524">
        <f t="shared" si="168"/>
        <v>1.0032123145699329E-197</v>
      </c>
      <c r="AF524">
        <f t="shared" si="169"/>
        <v>1.3818641620699132E-68</v>
      </c>
      <c r="AG524">
        <f t="shared" si="170"/>
        <v>1.25394078889461E-64</v>
      </c>
      <c r="AH524">
        <f t="shared" si="171"/>
        <v>3.7888531692406499E-45</v>
      </c>
      <c r="AI524">
        <f t="shared" si="172"/>
        <v>2.064134660172241</v>
      </c>
      <c r="AJ524">
        <f t="shared" si="175"/>
        <v>2.0641627429246872</v>
      </c>
    </row>
    <row r="525" spans="1:36" x14ac:dyDescent="0.35">
      <c r="A525">
        <v>1540.0546879999999</v>
      </c>
      <c r="B525">
        <f t="shared" si="155"/>
        <v>1754.0351092739375</v>
      </c>
      <c r="C525">
        <f t="shared" si="156"/>
        <v>13279.59735648461</v>
      </c>
      <c r="D525">
        <f t="shared" si="157"/>
        <v>4.6080070059509183E-7</v>
      </c>
      <c r="E525">
        <f t="shared" si="158"/>
        <v>4.5220730905356518E-9</v>
      </c>
      <c r="F525">
        <f t="shared" si="159"/>
        <v>9.5984300448835187E-36</v>
      </c>
      <c r="G525">
        <f t="shared" si="160"/>
        <v>8.531386574515345</v>
      </c>
      <c r="H525">
        <f t="shared" si="161"/>
        <v>681.48536956694124</v>
      </c>
      <c r="I525">
        <f t="shared" si="162"/>
        <v>73.381386390355217</v>
      </c>
      <c r="J525">
        <f t="shared" si="163"/>
        <v>0.26006209162791866</v>
      </c>
      <c r="K525">
        <f t="shared" si="173"/>
        <v>15797.290670847309</v>
      </c>
      <c r="L525">
        <v>16154.856191999999</v>
      </c>
      <c r="M525">
        <f t="shared" si="174"/>
        <v>-357.56552115269005</v>
      </c>
      <c r="Z525">
        <v>1906</v>
      </c>
      <c r="AA525">
        <f t="shared" si="164"/>
        <v>2.2695665042599968E-5</v>
      </c>
      <c r="AB525">
        <f t="shared" si="165"/>
        <v>1.2805814722382286E-6</v>
      </c>
      <c r="AC525">
        <f t="shared" si="166"/>
        <v>7.4923583013012631E-28</v>
      </c>
      <c r="AD525">
        <f t="shared" si="167"/>
        <v>1.1661675975205682E-46</v>
      </c>
      <c r="AE525">
        <f t="shared" si="168"/>
        <v>5.7377422157415631E-199</v>
      </c>
      <c r="AF525">
        <f t="shared" si="169"/>
        <v>3.1656537622207742E-69</v>
      </c>
      <c r="AG525">
        <f t="shared" si="170"/>
        <v>2.687332990334914E-65</v>
      </c>
      <c r="AH525">
        <f t="shared" si="171"/>
        <v>9.3676639770418608E-46</v>
      </c>
      <c r="AI525">
        <f t="shared" si="172"/>
        <v>1.7543896320713674</v>
      </c>
      <c r="AJ525">
        <f t="shared" si="175"/>
        <v>1.7544136083178823</v>
      </c>
    </row>
    <row r="526" spans="1:36" x14ac:dyDescent="0.35">
      <c r="A526">
        <v>1541.263672</v>
      </c>
      <c r="B526">
        <f t="shared" si="155"/>
        <v>1703.1479884447649</v>
      </c>
      <c r="C526">
        <f t="shared" si="156"/>
        <v>13639.112512599739</v>
      </c>
      <c r="D526">
        <f t="shared" si="157"/>
        <v>4.1124534762513148E-7</v>
      </c>
      <c r="E526">
        <f t="shared" si="158"/>
        <v>3.7452745696045077E-9</v>
      </c>
      <c r="F526">
        <f t="shared" si="159"/>
        <v>4.5221178385147353E-36</v>
      </c>
      <c r="G526">
        <f t="shared" si="160"/>
        <v>7.2356666967559091</v>
      </c>
      <c r="H526">
        <f t="shared" si="161"/>
        <v>620.66859813641759</v>
      </c>
      <c r="I526">
        <f t="shared" si="162"/>
        <v>83.762319884772452</v>
      </c>
      <c r="J526">
        <f t="shared" si="163"/>
        <v>0.29062840320146766</v>
      </c>
      <c r="K526">
        <f t="shared" si="173"/>
        <v>16054.217714580642</v>
      </c>
      <c r="L526">
        <v>16413.657198000001</v>
      </c>
      <c r="M526">
        <f t="shared" si="174"/>
        <v>-359.43948341935902</v>
      </c>
      <c r="Z526">
        <v>1908</v>
      </c>
      <c r="AA526">
        <f t="shared" si="164"/>
        <v>1.9528982227024477E-5</v>
      </c>
      <c r="AB526">
        <f t="shared" si="165"/>
        <v>9.5079457279244259E-7</v>
      </c>
      <c r="AC526">
        <f t="shared" si="166"/>
        <v>5.3560507851040689E-28</v>
      </c>
      <c r="AD526">
        <f t="shared" si="167"/>
        <v>6.1757373654815546E-47</v>
      </c>
      <c r="AE526">
        <f t="shared" si="168"/>
        <v>3.2526402087791795E-200</v>
      </c>
      <c r="AF526">
        <f t="shared" si="169"/>
        <v>7.2044018443412497E-70</v>
      </c>
      <c r="AG526">
        <f t="shared" si="170"/>
        <v>5.7156082387015543E-66</v>
      </c>
      <c r="AH526">
        <f t="shared" si="171"/>
        <v>2.2956287164111514E-46</v>
      </c>
      <c r="AI526">
        <f t="shared" si="172"/>
        <v>1.4882922038481261</v>
      </c>
      <c r="AJ526">
        <f t="shared" si="175"/>
        <v>1.4883126836249259</v>
      </c>
    </row>
    <row r="527" spans="1:36" x14ac:dyDescent="0.35">
      <c r="A527">
        <v>1542.4726559999999</v>
      </c>
      <c r="B527">
        <f t="shared" si="155"/>
        <v>1653.4021200506299</v>
      </c>
      <c r="C527">
        <f t="shared" si="156"/>
        <v>13998.807665588982</v>
      </c>
      <c r="D527">
        <f t="shared" si="157"/>
        <v>3.6691133248856512E-7</v>
      </c>
      <c r="E527">
        <f t="shared" si="158"/>
        <v>3.0999103547563609E-9</v>
      </c>
      <c r="F527">
        <f t="shared" si="159"/>
        <v>2.1236138643466971E-36</v>
      </c>
      <c r="G527">
        <f t="shared" si="160"/>
        <v>6.1219688640349021</v>
      </c>
      <c r="H527">
        <f t="shared" si="161"/>
        <v>563.71018564013082</v>
      </c>
      <c r="I527">
        <f t="shared" si="162"/>
        <v>95.30232314451122</v>
      </c>
      <c r="J527">
        <f t="shared" si="163"/>
        <v>0.32456170663855938</v>
      </c>
      <c r="K527">
        <f t="shared" si="173"/>
        <v>16317.668825364941</v>
      </c>
      <c r="L527">
        <v>16676.905706000001</v>
      </c>
      <c r="M527">
        <f t="shared" si="174"/>
        <v>-359.23688063506052</v>
      </c>
      <c r="Z527">
        <v>1910</v>
      </c>
      <c r="AA527">
        <f t="shared" si="164"/>
        <v>1.6794825008179332E-5</v>
      </c>
      <c r="AB527">
        <f t="shared" si="165"/>
        <v>7.0462068315457129E-7</v>
      </c>
      <c r="AC527">
        <f t="shared" si="166"/>
        <v>3.8257911377789518E-28</v>
      </c>
      <c r="AD527">
        <f t="shared" si="167"/>
        <v>3.2647409995211869E-47</v>
      </c>
      <c r="AE527">
        <f t="shared" si="168"/>
        <v>1.8275860583737469E-201</v>
      </c>
      <c r="AF527">
        <f t="shared" si="169"/>
        <v>1.6288042774558966E-70</v>
      </c>
      <c r="AG527">
        <f t="shared" si="170"/>
        <v>1.2064239195622561E-66</v>
      </c>
      <c r="AH527">
        <f t="shared" si="171"/>
        <v>5.5759492151691364E-47</v>
      </c>
      <c r="AI527">
        <f t="shared" si="172"/>
        <v>1.2601565188832786</v>
      </c>
      <c r="AJ527">
        <f t="shared" si="175"/>
        <v>1.26017401832897</v>
      </c>
    </row>
    <row r="528" spans="1:36" x14ac:dyDescent="0.35">
      <c r="A528">
        <v>1543.6816409999999</v>
      </c>
      <c r="B528">
        <f t="shared" si="155"/>
        <v>1604.7839936742744</v>
      </c>
      <c r="C528">
        <f t="shared" si="156"/>
        <v>14358.190798868543</v>
      </c>
      <c r="D528">
        <f t="shared" si="157"/>
        <v>3.2726041213487427E-7</v>
      </c>
      <c r="E528">
        <f t="shared" si="158"/>
        <v>2.5640939177548425E-9</v>
      </c>
      <c r="F528">
        <f t="shared" si="159"/>
        <v>9.9403336423422824E-37</v>
      </c>
      <c r="G528">
        <f t="shared" si="160"/>
        <v>5.1672235305309071</v>
      </c>
      <c r="H528">
        <f t="shared" si="161"/>
        <v>510.55769563919051</v>
      </c>
      <c r="I528">
        <f t="shared" si="162"/>
        <v>108.08124236241174</v>
      </c>
      <c r="J528">
        <f t="shared" si="163"/>
        <v>0.3622052644136271</v>
      </c>
      <c r="K528">
        <f t="shared" si="173"/>
        <v>16587.143159669187</v>
      </c>
      <c r="L528">
        <v>16944.179252999998</v>
      </c>
      <c r="M528">
        <f t="shared" si="174"/>
        <v>-357.03609333081113</v>
      </c>
      <c r="Z528">
        <v>1912</v>
      </c>
      <c r="AA528">
        <f t="shared" si="164"/>
        <v>1.4435456822723726E-5</v>
      </c>
      <c r="AB528">
        <f t="shared" si="165"/>
        <v>5.2121066450512039E-7</v>
      </c>
      <c r="AC528">
        <f t="shared" si="166"/>
        <v>2.7305381567167504E-28</v>
      </c>
      <c r="AD528">
        <f t="shared" si="167"/>
        <v>1.7228232112624072E-47</v>
      </c>
      <c r="AE528">
        <f t="shared" si="168"/>
        <v>1.017809411675774E-202</v>
      </c>
      <c r="AF528">
        <f t="shared" si="169"/>
        <v>3.6582748406561045E-71</v>
      </c>
      <c r="AG528">
        <f t="shared" si="170"/>
        <v>2.5271669939986432E-67</v>
      </c>
      <c r="AH528">
        <f t="shared" si="171"/>
        <v>1.3424026058567456E-47</v>
      </c>
      <c r="AI528">
        <f t="shared" si="172"/>
        <v>1.0649639407394289</v>
      </c>
      <c r="AJ528">
        <f t="shared" si="175"/>
        <v>1.0649788974069161</v>
      </c>
    </row>
    <row r="529" spans="1:36" x14ac:dyDescent="0.35">
      <c r="A529">
        <v>1544.890625</v>
      </c>
      <c r="B529">
        <f t="shared" si="155"/>
        <v>1557.2799384459495</v>
      </c>
      <c r="C529">
        <f t="shared" si="156"/>
        <v>14716.756842267945</v>
      </c>
      <c r="D529">
        <f t="shared" si="157"/>
        <v>2.918086235042682E-7</v>
      </c>
      <c r="E529">
        <f t="shared" si="158"/>
        <v>2.1195232219860441E-9</v>
      </c>
      <c r="F529">
        <f t="shared" si="159"/>
        <v>4.6378708306452745E-37</v>
      </c>
      <c r="G529">
        <f t="shared" si="160"/>
        <v>4.3508796802959289</v>
      </c>
      <c r="H529">
        <f t="shared" si="161"/>
        <v>461.13350498901497</v>
      </c>
      <c r="I529">
        <f t="shared" si="162"/>
        <v>122.17690769816491</v>
      </c>
      <c r="J529">
        <f t="shared" si="163"/>
        <v>0.40393400585014877</v>
      </c>
      <c r="K529">
        <f t="shared" si="173"/>
        <v>16862.102007381149</v>
      </c>
      <c r="L529">
        <v>17215.038930999999</v>
      </c>
      <c r="M529">
        <f t="shared" si="174"/>
        <v>-352.93692361885041</v>
      </c>
      <c r="Z529">
        <v>1914</v>
      </c>
      <c r="AA529">
        <f t="shared" si="164"/>
        <v>1.2400658766322505E-5</v>
      </c>
      <c r="AB529">
        <f t="shared" si="165"/>
        <v>3.8482246076818832E-7</v>
      </c>
      <c r="AC529">
        <f t="shared" si="166"/>
        <v>1.9472677225850868E-28</v>
      </c>
      <c r="AD529">
        <f t="shared" si="167"/>
        <v>9.0753788091126626E-48</v>
      </c>
      <c r="AE529">
        <f t="shared" si="168"/>
        <v>5.6182609201223407E-204</v>
      </c>
      <c r="AF529">
        <f t="shared" si="169"/>
        <v>8.1624440233336714E-72</v>
      </c>
      <c r="AG529">
        <f t="shared" si="170"/>
        <v>5.2536901820613469E-68</v>
      </c>
      <c r="AH529">
        <f t="shared" si="171"/>
        <v>3.2032702441373939E-48</v>
      </c>
      <c r="AI529">
        <f t="shared" si="172"/>
        <v>0.89829595591832045</v>
      </c>
      <c r="AJ529">
        <f t="shared" si="175"/>
        <v>0.89830874139954753</v>
      </c>
    </row>
    <row r="530" spans="1:36" x14ac:dyDescent="0.35">
      <c r="A530">
        <v>1546.0996090000001</v>
      </c>
      <c r="B530">
        <f t="shared" si="155"/>
        <v>1510.8759010067495</v>
      </c>
      <c r="C530">
        <f t="shared" si="156"/>
        <v>15073.990537534197</v>
      </c>
      <c r="D530">
        <f t="shared" si="157"/>
        <v>2.6012077042953868E-7</v>
      </c>
      <c r="E530">
        <f t="shared" si="158"/>
        <v>1.7509019191241957E-9</v>
      </c>
      <c r="F530">
        <f t="shared" si="159"/>
        <v>2.1568917146386011E-37</v>
      </c>
      <c r="G530">
        <f t="shared" si="160"/>
        <v>3.6546898627554563</v>
      </c>
      <c r="H530">
        <f t="shared" si="161"/>
        <v>415.33774611066195</v>
      </c>
      <c r="I530">
        <f t="shared" si="162"/>
        <v>137.66385773101729</v>
      </c>
      <c r="J530">
        <f t="shared" si="163"/>
        <v>0.45015729532757276</v>
      </c>
      <c r="K530">
        <f t="shared" si="173"/>
        <v>17141.972889802579</v>
      </c>
      <c r="L530">
        <v>17489.030822000001</v>
      </c>
      <c r="M530">
        <f t="shared" si="174"/>
        <v>-347.05793219742191</v>
      </c>
      <c r="Z530">
        <v>1916</v>
      </c>
      <c r="AA530">
        <f t="shared" si="164"/>
        <v>1.0646777005823331E-5</v>
      </c>
      <c r="AB530">
        <f t="shared" si="165"/>
        <v>2.8359380823605735E-7</v>
      </c>
      <c r="AC530">
        <f t="shared" si="166"/>
        <v>1.3875655313588291E-28</v>
      </c>
      <c r="AD530">
        <f t="shared" si="167"/>
        <v>4.7722246029681367E-48</v>
      </c>
      <c r="AE530">
        <f t="shared" si="168"/>
        <v>3.0738605608969889E-205</v>
      </c>
      <c r="AF530">
        <f t="shared" si="169"/>
        <v>1.8092582362668206E-72</v>
      </c>
      <c r="AG530">
        <f t="shared" si="170"/>
        <v>1.0839056781902903E-68</v>
      </c>
      <c r="AH530">
        <f t="shared" si="171"/>
        <v>7.5761957724869887E-49</v>
      </c>
      <c r="AI530">
        <f t="shared" si="172"/>
        <v>0.75627216282421095</v>
      </c>
      <c r="AJ530">
        <f t="shared" si="175"/>
        <v>0.75628309319502496</v>
      </c>
    </row>
    <row r="531" spans="1:36" x14ac:dyDescent="0.35">
      <c r="A531">
        <v>1547.3066409999999</v>
      </c>
      <c r="B531">
        <f t="shared" si="155"/>
        <v>1465.6299287718493</v>
      </c>
      <c r="C531">
        <f t="shared" si="156"/>
        <v>15428.794396276893</v>
      </c>
      <c r="D531">
        <f t="shared" si="157"/>
        <v>2.3184894066591718E-7</v>
      </c>
      <c r="E531">
        <f t="shared" si="158"/>
        <v>1.4459041304410642E-9</v>
      </c>
      <c r="F531">
        <f t="shared" si="159"/>
        <v>1.0010834489942395E-37</v>
      </c>
      <c r="G531">
        <f t="shared" si="160"/>
        <v>3.0633908723904524</v>
      </c>
      <c r="H531">
        <f t="shared" si="161"/>
        <v>373.1171933299201</v>
      </c>
      <c r="I531">
        <f t="shared" si="162"/>
        <v>154.58326332419506</v>
      </c>
      <c r="J531">
        <f t="shared" si="163"/>
        <v>0.50123471868712088</v>
      </c>
      <c r="K531">
        <f t="shared" si="173"/>
        <v>17425.689407527225</v>
      </c>
      <c r="L531">
        <v>17765.236382999999</v>
      </c>
      <c r="M531">
        <f t="shared" si="174"/>
        <v>-339.54697547277465</v>
      </c>
      <c r="Z531">
        <v>1918</v>
      </c>
      <c r="AA531">
        <f t="shared" si="164"/>
        <v>9.1358873301679603E-6</v>
      </c>
      <c r="AB531">
        <f t="shared" si="165"/>
        <v>2.0860383572347598E-7</v>
      </c>
      <c r="AC531">
        <f t="shared" si="166"/>
        <v>9.8794271509884276E-29</v>
      </c>
      <c r="AD531">
        <f t="shared" si="167"/>
        <v>2.5050076439397174E-48</v>
      </c>
      <c r="AE531">
        <f t="shared" si="168"/>
        <v>1.666914164534622E-206</v>
      </c>
      <c r="AF531">
        <f t="shared" si="169"/>
        <v>3.9839819061152927E-73</v>
      </c>
      <c r="AG531">
        <f t="shared" si="170"/>
        <v>2.219295029212752E-69</v>
      </c>
      <c r="AH531">
        <f t="shared" si="171"/>
        <v>1.7760517403319452E-49</v>
      </c>
      <c r="AI531">
        <f t="shared" si="172"/>
        <v>0.6354932097039564</v>
      </c>
      <c r="AJ531">
        <f t="shared" si="175"/>
        <v>0.63550255419512225</v>
      </c>
    </row>
    <row r="532" spans="1:36" x14ac:dyDescent="0.35">
      <c r="A532">
        <v>1548.515625</v>
      </c>
      <c r="B532">
        <f t="shared" si="155"/>
        <v>1421.3812197117595</v>
      </c>
      <c r="C532">
        <f t="shared" si="156"/>
        <v>15781.782500624076</v>
      </c>
      <c r="D532">
        <f t="shared" si="157"/>
        <v>2.0655073899174504E-7</v>
      </c>
      <c r="E532">
        <f t="shared" si="158"/>
        <v>1.192895413618413E-9</v>
      </c>
      <c r="F532">
        <f t="shared" si="159"/>
        <v>4.6255806697278639E-38</v>
      </c>
      <c r="G532">
        <f t="shared" si="160"/>
        <v>2.5608540086928517</v>
      </c>
      <c r="H532">
        <f t="shared" si="161"/>
        <v>334.20094862467181</v>
      </c>
      <c r="I532">
        <f t="shared" si="162"/>
        <v>173.05317146306155</v>
      </c>
      <c r="J532">
        <f t="shared" si="163"/>
        <v>0.55781725583578323</v>
      </c>
      <c r="K532">
        <f t="shared" si="173"/>
        <v>17713.536511895843</v>
      </c>
      <c r="L532">
        <v>18044.063395000001</v>
      </c>
      <c r="M532">
        <f t="shared" si="174"/>
        <v>-330.5268831041576</v>
      </c>
      <c r="Z532">
        <v>1920</v>
      </c>
      <c r="AA532">
        <f t="shared" si="164"/>
        <v>7.8350629098594087E-6</v>
      </c>
      <c r="AB532">
        <f t="shared" si="165"/>
        <v>1.5315706952726018E-7</v>
      </c>
      <c r="AC532">
        <f t="shared" si="166"/>
        <v>7.0284643415166049E-29</v>
      </c>
      <c r="AD532">
        <f t="shared" si="167"/>
        <v>1.3125906364433097E-48</v>
      </c>
      <c r="AE532">
        <f t="shared" si="168"/>
        <v>8.9596104432013478E-208</v>
      </c>
      <c r="AF532">
        <f t="shared" si="169"/>
        <v>8.7150646468929109E-74</v>
      </c>
      <c r="AG532">
        <f t="shared" si="170"/>
        <v>4.5095697153857442E-70</v>
      </c>
      <c r="AH532">
        <f t="shared" si="171"/>
        <v>4.1267375973889479E-50</v>
      </c>
      <c r="AI532">
        <f t="shared" si="172"/>
        <v>0.53298850521229424</v>
      </c>
      <c r="AJ532">
        <f t="shared" si="175"/>
        <v>0.53299649343227362</v>
      </c>
    </row>
    <row r="533" spans="1:36" x14ac:dyDescent="0.35">
      <c r="A533">
        <v>1549.7226559999999</v>
      </c>
      <c r="B533">
        <f t="shared" si="155"/>
        <v>1378.2580621995562</v>
      </c>
      <c r="C533">
        <f t="shared" si="156"/>
        <v>16131.274942786467</v>
      </c>
      <c r="D533">
        <f t="shared" si="157"/>
        <v>1.8399330425116564E-7</v>
      </c>
      <c r="E533">
        <f t="shared" si="158"/>
        <v>9.8383043675780272E-10</v>
      </c>
      <c r="F533">
        <f t="shared" si="159"/>
        <v>2.1330415019556817E-38</v>
      </c>
      <c r="G533">
        <f t="shared" si="160"/>
        <v>2.136235358645127</v>
      </c>
      <c r="H533">
        <f t="shared" si="161"/>
        <v>298.56793690977435</v>
      </c>
      <c r="I533">
        <f t="shared" si="162"/>
        <v>193.06915135156115</v>
      </c>
      <c r="J533">
        <f t="shared" si="163"/>
        <v>0.62024983340317696</v>
      </c>
      <c r="K533">
        <f t="shared" si="173"/>
        <v>18003.926578624381</v>
      </c>
      <c r="L533">
        <v>18324.109905000001</v>
      </c>
      <c r="M533">
        <f t="shared" si="174"/>
        <v>-320.1833263756198</v>
      </c>
      <c r="Z533">
        <v>1922</v>
      </c>
      <c r="AA533">
        <f t="shared" si="164"/>
        <v>6.7157329297449945E-6</v>
      </c>
      <c r="AB533">
        <f t="shared" si="165"/>
        <v>1.1223828430606237E-7</v>
      </c>
      <c r="AC533">
        <f t="shared" si="166"/>
        <v>4.9961969608131972E-29</v>
      </c>
      <c r="AD533">
        <f t="shared" si="167"/>
        <v>6.8656492814849673E-49</v>
      </c>
      <c r="AE533">
        <f t="shared" si="168"/>
        <v>4.7732241980862904E-209</v>
      </c>
      <c r="AF533">
        <f t="shared" si="169"/>
        <v>1.8939143090065174E-74</v>
      </c>
      <c r="AG533">
        <f t="shared" si="170"/>
        <v>9.093931654127085E-71</v>
      </c>
      <c r="AH533">
        <f t="shared" si="171"/>
        <v>9.5039668301284633E-51</v>
      </c>
      <c r="AI533">
        <f t="shared" si="172"/>
        <v>0.44616849470492265</v>
      </c>
      <c r="AJ533">
        <f t="shared" si="175"/>
        <v>0.44617532267613669</v>
      </c>
    </row>
    <row r="534" spans="1:36" x14ac:dyDescent="0.35">
      <c r="A534">
        <v>1550.9316409999999</v>
      </c>
      <c r="B534">
        <f t="shared" ref="B534:B597" si="176">$I$2*_xlfn.NORM.DIST($A534,$F$2,$H$2/$A$19,0)</f>
        <v>1336.1060217256374</v>
      </c>
      <c r="C534">
        <f t="shared" ref="C534:C597" si="177">$R$2*_xlfn.NORM.DIST($A534,$O$2,$Q$2/$A$19,0)</f>
        <v>16477.855928686433</v>
      </c>
      <c r="D534">
        <f t="shared" ref="D534:D597" si="178">$W$2*_xlfn.NORM.DIST($A534,$T$2,$V$2/$A$19,0)</f>
        <v>1.6382053574140786E-7</v>
      </c>
      <c r="E534">
        <f t="shared" ref="E534:E597" si="179">$AB$2*_xlfn.NORM.DIST($A534,$Y$2,$AA$2/$A$19,0)</f>
        <v>8.1062927942732717E-10</v>
      </c>
      <c r="F534">
        <f t="shared" ref="F534:F597" si="180">$AG$2*_xlfn.NORM.DIST($A534,$AD$2,$AF$2/$A$19,0)</f>
        <v>9.7922228735127355E-39</v>
      </c>
      <c r="G534">
        <f t="shared" ref="G534:G597" si="181">$AL$2*_xlfn.NORM.DIST($A534,$AI$2,$AK$2/$A$19,0)</f>
        <v>1.7772167241119075</v>
      </c>
      <c r="H534">
        <f t="shared" ref="H534:H597" si="182">$AQ$2*_xlfn.NORM.DIST($A534,$AN$2,$AP$2/$A$19,0)</f>
        <v>265.94586084871423</v>
      </c>
      <c r="I534">
        <f t="shared" ref="I534:I597" si="183">$AV$2*_xlfn.NORM.DIST($A534,$AS$2,$AU$2/$A$19,0)</f>
        <v>214.74165851920122</v>
      </c>
      <c r="J534">
        <f t="shared" ref="J534:J597" si="184">$BA$2*_xlfn.NORM.DIST($A534,$AX$2,$AZ$2/$A$19,0)</f>
        <v>0.68930974303470405</v>
      </c>
      <c r="K534">
        <f t="shared" si="173"/>
        <v>18297.115996411765</v>
      </c>
      <c r="L534">
        <v>18605.762314</v>
      </c>
      <c r="M534">
        <f t="shared" si="174"/>
        <v>-308.64631758823452</v>
      </c>
      <c r="Z534">
        <v>1924</v>
      </c>
      <c r="AA534">
        <f t="shared" ref="AA534:AA572" si="185">$I$2*_xlfn.NORM.DIST($Z534,$F$2,$H$2/$A$19,0)</f>
        <v>5.7531211800208652E-6</v>
      </c>
      <c r="AB534">
        <f t="shared" ref="AB534:AB572" si="186">$R$2*_xlfn.NORM.DIST($Z534,$O$2,$Q$2/$A$19,0)</f>
        <v>8.209830744646609E-8</v>
      </c>
      <c r="AC534">
        <f t="shared" ref="AC534:AC572" si="187">$W$2*_xlfn.NORM.DIST($Z534,$T$2,$V$2/$A$19,0)</f>
        <v>3.5486982989099513E-29</v>
      </c>
      <c r="AD534">
        <f t="shared" ref="AD534:AD572" si="188">$AB$2*_xlfn.NORM.DIST($Z534,$Y$2,$AA$2/$A$19,0)</f>
        <v>3.5848087719981108E-49</v>
      </c>
      <c r="AE534">
        <f t="shared" ref="AE534:AE572" si="189">$AG$2*_xlfn.NORM.DIST($Z534,$AD$2,$AF$2/$A$19,0)</f>
        <v>2.5204689752938528E-210</v>
      </c>
      <c r="AF534">
        <f t="shared" ref="AF534:AF572" si="190">$AL$2*_xlfn.NORM.DIST($Z534,$AI$2,$AK$2/$A$19,0)</f>
        <v>4.088711748801541E-75</v>
      </c>
      <c r="AG534">
        <f t="shared" ref="AG534:AG572" si="191">$AQ$2*_xlfn.NORM.DIST($Z534,$AN$2,$AP$2/$A$19,0)</f>
        <v>1.8199723181707879E-71</v>
      </c>
      <c r="AH534">
        <f t="shared" ref="AH534:AH572" si="192">$AV$2*_xlfn.NORM.DIST($Z534,$AS$2,$AU$2/$A$19,0)</f>
        <v>2.1694506987869166E-51</v>
      </c>
      <c r="AI534">
        <f t="shared" ref="AI534:AI572" si="193">$BA$2*_xlfn.NORM.DIST($Z534,$AX$2,$AZ$2/$A$19,0)</f>
        <v>0.37278127252398763</v>
      </c>
      <c r="AJ534">
        <f t="shared" si="175"/>
        <v>0.37278710774347512</v>
      </c>
    </row>
    <row r="535" spans="1:36" x14ac:dyDescent="0.35">
      <c r="A535">
        <v>1552.138672</v>
      </c>
      <c r="B535">
        <f t="shared" si="176"/>
        <v>1295.046363951792</v>
      </c>
      <c r="C535">
        <f t="shared" si="177"/>
        <v>16819.854534029622</v>
      </c>
      <c r="D535">
        <f t="shared" si="178"/>
        <v>1.4584406058967199E-7</v>
      </c>
      <c r="E535">
        <f t="shared" si="179"/>
        <v>6.676983580786282E-10</v>
      </c>
      <c r="F535">
        <f t="shared" si="180"/>
        <v>4.4864741096526245E-39</v>
      </c>
      <c r="G535">
        <f t="shared" si="181"/>
        <v>1.4754245288591075</v>
      </c>
      <c r="H535">
        <f t="shared" si="182"/>
        <v>236.27638306017221</v>
      </c>
      <c r="I535">
        <f t="shared" si="183"/>
        <v>238.03480205891702</v>
      </c>
      <c r="J535">
        <f t="shared" si="184"/>
        <v>0.76539747634338062</v>
      </c>
      <c r="K535">
        <f t="shared" ref="K535:K598" si="194">SUM(B535:J535)</f>
        <v>18591.452905252216</v>
      </c>
      <c r="L535">
        <v>18887.572708</v>
      </c>
      <c r="M535">
        <f t="shared" ref="M535:M598" si="195">K535-L535</f>
        <v>-296.11980274778398</v>
      </c>
      <c r="Z535">
        <v>1926</v>
      </c>
      <c r="AA535">
        <f t="shared" si="185"/>
        <v>4.9257549539099437E-6</v>
      </c>
      <c r="AB535">
        <f t="shared" si="186"/>
        <v>5.9939981022357928E-8</v>
      </c>
      <c r="AC535">
        <f t="shared" si="187"/>
        <v>2.5185410172342343E-29</v>
      </c>
      <c r="AD535">
        <f t="shared" si="188"/>
        <v>1.8684541235871141E-49</v>
      </c>
      <c r="AE535">
        <f t="shared" si="189"/>
        <v>1.3191606696717088E-211</v>
      </c>
      <c r="AF535">
        <f t="shared" si="190"/>
        <v>8.7689808116868909E-76</v>
      </c>
      <c r="AG535">
        <f t="shared" si="191"/>
        <v>3.6147177750663865E-72</v>
      </c>
      <c r="AH535">
        <f t="shared" si="192"/>
        <v>4.9084172582701103E-52</v>
      </c>
      <c r="AI535">
        <f t="shared" si="193"/>
        <v>0.31087328454520385</v>
      </c>
      <c r="AJ535">
        <f t="shared" ref="AJ535:AJ572" si="196">SUM(AA535:AI535)</f>
        <v>0.31087827024013881</v>
      </c>
    </row>
    <row r="536" spans="1:36" x14ac:dyDescent="0.35">
      <c r="A536">
        <v>1553.345703</v>
      </c>
      <c r="B536">
        <f t="shared" si="176"/>
        <v>1254.9950037566339</v>
      </c>
      <c r="C536">
        <f t="shared" si="177"/>
        <v>17157.280674945734</v>
      </c>
      <c r="D536">
        <f t="shared" si="178"/>
        <v>1.298021320666335E-7</v>
      </c>
      <c r="E536">
        <f t="shared" si="179"/>
        <v>5.4961506110901183E-10</v>
      </c>
      <c r="F536">
        <f t="shared" si="180"/>
        <v>2.0489227910677326E-39</v>
      </c>
      <c r="G536">
        <f t="shared" si="181"/>
        <v>1.2219420664732294</v>
      </c>
      <c r="H536">
        <f t="shared" si="182"/>
        <v>209.33611569888103</v>
      </c>
      <c r="I536">
        <f t="shared" si="183"/>
        <v>263.00327969026648</v>
      </c>
      <c r="J536">
        <f t="shared" si="184"/>
        <v>0.84929550789985253</v>
      </c>
      <c r="K536">
        <f t="shared" si="194"/>
        <v>18886.686311796238</v>
      </c>
      <c r="L536">
        <v>19169.439307000001</v>
      </c>
      <c r="M536">
        <f t="shared" si="195"/>
        <v>-282.75299520376211</v>
      </c>
      <c r="Z536">
        <v>1928</v>
      </c>
      <c r="AA536">
        <f t="shared" si="185"/>
        <v>4.2150357238217028E-6</v>
      </c>
      <c r="AB536">
        <f t="shared" si="186"/>
        <v>4.368056140793042E-8</v>
      </c>
      <c r="AC536">
        <f t="shared" si="187"/>
        <v>1.7859915529986292E-29</v>
      </c>
      <c r="AD536">
        <f t="shared" si="188"/>
        <v>9.7214478497822992E-50</v>
      </c>
      <c r="AE536">
        <f t="shared" si="189"/>
        <v>6.8432254647571062E-213</v>
      </c>
      <c r="AF536">
        <f t="shared" si="190"/>
        <v>1.8683068321351949E-76</v>
      </c>
      <c r="AG536">
        <f t="shared" si="191"/>
        <v>7.1249287028381188E-73</v>
      </c>
      <c r="AH536">
        <f t="shared" si="192"/>
        <v>1.1007279131192135E-52</v>
      </c>
      <c r="AI536">
        <f t="shared" si="193"/>
        <v>0.2587538652566897</v>
      </c>
      <c r="AJ536">
        <f t="shared" si="196"/>
        <v>0.25875812397297493</v>
      </c>
    </row>
    <row r="537" spans="1:36" x14ac:dyDescent="0.35">
      <c r="A537">
        <v>1554.5527340000001</v>
      </c>
      <c r="B537">
        <f t="shared" si="176"/>
        <v>1215.9366847073604</v>
      </c>
      <c r="C537">
        <f t="shared" si="177"/>
        <v>17489.57928762156</v>
      </c>
      <c r="D537">
        <f t="shared" si="178"/>
        <v>1.1549084998114282E-7</v>
      </c>
      <c r="E537">
        <f t="shared" si="179"/>
        <v>4.5212366237906678E-10</v>
      </c>
      <c r="F537">
        <f t="shared" si="180"/>
        <v>9.3270127808078277E-40</v>
      </c>
      <c r="G537">
        <f t="shared" si="181"/>
        <v>1.0095811695963721</v>
      </c>
      <c r="H537">
        <f t="shared" si="182"/>
        <v>184.95444690661179</v>
      </c>
      <c r="I537">
        <f t="shared" si="183"/>
        <v>289.65326051368066</v>
      </c>
      <c r="J537">
        <f t="shared" si="184"/>
        <v>0.94173740440287901</v>
      </c>
      <c r="K537">
        <f t="shared" si="194"/>
        <v>19182.074998439159</v>
      </c>
      <c r="L537">
        <v>19450.785516</v>
      </c>
      <c r="M537">
        <f t="shared" si="195"/>
        <v>-268.71051756084125</v>
      </c>
      <c r="Z537">
        <v>1930</v>
      </c>
      <c r="AA537">
        <f t="shared" si="185"/>
        <v>3.6048640657607948E-6</v>
      </c>
      <c r="AB537">
        <f t="shared" si="186"/>
        <v>3.1772327831067028E-8</v>
      </c>
      <c r="AC537">
        <f t="shared" si="187"/>
        <v>1.2654943054900171E-29</v>
      </c>
      <c r="AD537">
        <f t="shared" si="188"/>
        <v>5.0490715935924583E-50</v>
      </c>
      <c r="AE537">
        <f t="shared" si="189"/>
        <v>3.5186074634727674E-214</v>
      </c>
      <c r="AF537">
        <f t="shared" si="190"/>
        <v>3.9544286213932682E-77</v>
      </c>
      <c r="AG537">
        <f t="shared" si="191"/>
        <v>1.3937445006730968E-73</v>
      </c>
      <c r="AH537">
        <f t="shared" si="192"/>
        <v>2.446613124995256E-53</v>
      </c>
      <c r="AI537">
        <f t="shared" si="193"/>
        <v>0.21496334882234555</v>
      </c>
      <c r="AJ537">
        <f t="shared" si="196"/>
        <v>0.21496698545873913</v>
      </c>
    </row>
    <row r="538" spans="1:36" x14ac:dyDescent="0.35">
      <c r="A538">
        <v>1555.7578129999999</v>
      </c>
      <c r="B538">
        <f t="shared" si="176"/>
        <v>1177.9168341743243</v>
      </c>
      <c r="C538">
        <f t="shared" si="177"/>
        <v>17815.671612045997</v>
      </c>
      <c r="D538">
        <f t="shared" si="178"/>
        <v>1.027468125636021E-7</v>
      </c>
      <c r="E538">
        <f t="shared" si="179"/>
        <v>3.7180391767647157E-10</v>
      </c>
      <c r="F538">
        <f t="shared" si="180"/>
        <v>4.237524602765732E-40</v>
      </c>
      <c r="G538">
        <f t="shared" si="181"/>
        <v>0.83238737610597135</v>
      </c>
      <c r="H538">
        <f t="shared" si="182"/>
        <v>162.99416272236789</v>
      </c>
      <c r="I538">
        <f t="shared" si="183"/>
        <v>317.92731651942842</v>
      </c>
      <c r="J538">
        <f t="shared" si="184"/>
        <v>1.0433455548489701</v>
      </c>
      <c r="K538">
        <f t="shared" si="194"/>
        <v>19476.38565849619</v>
      </c>
      <c r="L538">
        <v>19730.561560999999</v>
      </c>
      <c r="M538">
        <f t="shared" si="195"/>
        <v>-254.17590250380817</v>
      </c>
      <c r="Z538">
        <v>1932</v>
      </c>
      <c r="AA538">
        <f t="shared" si="185"/>
        <v>3.081312187642892E-6</v>
      </c>
      <c r="AB538">
        <f t="shared" si="186"/>
        <v>2.3067422571204787E-8</v>
      </c>
      <c r="AC538">
        <f t="shared" si="187"/>
        <v>8.9596575854767661E-30</v>
      </c>
      <c r="AD538">
        <f t="shared" si="188"/>
        <v>2.6177259198443316E-50</v>
      </c>
      <c r="AE538">
        <f t="shared" si="189"/>
        <v>1.7931953589665222E-215</v>
      </c>
      <c r="AF538">
        <f t="shared" si="190"/>
        <v>8.3148752214022433E-78</v>
      </c>
      <c r="AG538">
        <f t="shared" si="191"/>
        <v>2.70571672737989E-74</v>
      </c>
      <c r="AH538">
        <f t="shared" si="192"/>
        <v>5.3901076470345287E-54</v>
      </c>
      <c r="AI538">
        <f t="shared" si="193"/>
        <v>0.1782444931754405</v>
      </c>
      <c r="AJ538">
        <f t="shared" si="196"/>
        <v>0.17824759755505071</v>
      </c>
    </row>
    <row r="539" spans="1:36" x14ac:dyDescent="0.35">
      <c r="A539">
        <v>1556.9648440000001</v>
      </c>
      <c r="B539">
        <f t="shared" si="176"/>
        <v>1140.7968247483489</v>
      </c>
      <c r="C539">
        <f t="shared" si="177"/>
        <v>18136.060497537765</v>
      </c>
      <c r="D539">
        <f t="shared" si="178"/>
        <v>9.1364958552282334E-8</v>
      </c>
      <c r="E539">
        <f t="shared" si="179"/>
        <v>3.0545948500239389E-10</v>
      </c>
      <c r="F539">
        <f t="shared" si="180"/>
        <v>1.9165695466285754E-40</v>
      </c>
      <c r="G539">
        <f t="shared" si="181"/>
        <v>0.68443437776296834</v>
      </c>
      <c r="H539">
        <f t="shared" si="182"/>
        <v>143.21488250097826</v>
      </c>
      <c r="I539">
        <f t="shared" si="183"/>
        <v>347.88882111050367</v>
      </c>
      <c r="J539">
        <f t="shared" si="184"/>
        <v>1.1553086745346408</v>
      </c>
      <c r="K539">
        <f t="shared" si="194"/>
        <v>19769.800769041562</v>
      </c>
      <c r="L539">
        <v>20009.054917000001</v>
      </c>
      <c r="M539">
        <f t="shared" si="195"/>
        <v>-239.25414795843972</v>
      </c>
      <c r="Z539">
        <v>1934</v>
      </c>
      <c r="AA539">
        <f t="shared" si="185"/>
        <v>2.6323382029881385E-6</v>
      </c>
      <c r="AB539">
        <f t="shared" si="186"/>
        <v>1.6716229348199077E-8</v>
      </c>
      <c r="AC539">
        <f t="shared" si="187"/>
        <v>6.3383038074240682E-30</v>
      </c>
      <c r="AD539">
        <f t="shared" si="188"/>
        <v>1.3547803346659332E-50</v>
      </c>
      <c r="AE539">
        <f t="shared" si="189"/>
        <v>9.0579769013392875E-217</v>
      </c>
      <c r="AF539">
        <f t="shared" si="190"/>
        <v>1.7368575003206534E-78</v>
      </c>
      <c r="AG539">
        <f t="shared" si="191"/>
        <v>5.2128832952951544E-75</v>
      </c>
      <c r="AH539">
        <f t="shared" si="192"/>
        <v>1.176999808500492E-54</v>
      </c>
      <c r="AI539">
        <f t="shared" si="193"/>
        <v>0.14751695946941693</v>
      </c>
      <c r="AJ539">
        <f t="shared" si="196"/>
        <v>0.14751960852384927</v>
      </c>
    </row>
    <row r="540" spans="1:36" x14ac:dyDescent="0.35">
      <c r="A540">
        <v>1558.171875</v>
      </c>
      <c r="B540">
        <f t="shared" si="176"/>
        <v>1104.6234620179787</v>
      </c>
      <c r="C540">
        <f t="shared" si="177"/>
        <v>18449.661351743332</v>
      </c>
      <c r="D540">
        <f t="shared" si="178"/>
        <v>8.122012211738818E-8</v>
      </c>
      <c r="E540">
        <f t="shared" si="179"/>
        <v>2.5079193345705985E-10</v>
      </c>
      <c r="F540">
        <f t="shared" si="180"/>
        <v>8.6403927670591013E-41</v>
      </c>
      <c r="G540">
        <f t="shared" si="181"/>
        <v>0.56142940353714132</v>
      </c>
      <c r="H540">
        <f t="shared" si="182"/>
        <v>125.48765955774191</v>
      </c>
      <c r="I540">
        <f t="shared" si="183"/>
        <v>379.44571593837259</v>
      </c>
      <c r="J540">
        <f t="shared" si="184"/>
        <v>1.2784009672079277</v>
      </c>
      <c r="K540">
        <f t="shared" si="194"/>
        <v>20061.058019709639</v>
      </c>
      <c r="L540">
        <v>20285.169249999999</v>
      </c>
      <c r="M540">
        <f t="shared" si="195"/>
        <v>-224.11123029036025</v>
      </c>
      <c r="Z540">
        <v>1936</v>
      </c>
      <c r="AA540">
        <f t="shared" si="185"/>
        <v>2.2475369879800829E-6</v>
      </c>
      <c r="AB540">
        <f t="shared" si="186"/>
        <v>1.2091127023134776E-8</v>
      </c>
      <c r="AC540">
        <f t="shared" si="187"/>
        <v>4.4802795601819018E-30</v>
      </c>
      <c r="AD540">
        <f t="shared" si="188"/>
        <v>6.9991558025738084E-51</v>
      </c>
      <c r="AE540">
        <f t="shared" si="189"/>
        <v>4.5350452797282278E-218</v>
      </c>
      <c r="AF540">
        <f t="shared" si="190"/>
        <v>3.604201783057437E-79</v>
      </c>
      <c r="AG540">
        <f t="shared" si="191"/>
        <v>9.9671316256896011E-76</v>
      </c>
      <c r="AH540">
        <f t="shared" si="192"/>
        <v>2.5474294295712954E-55</v>
      </c>
      <c r="AI540">
        <f t="shared" si="193"/>
        <v>0.12185459551689211</v>
      </c>
      <c r="AJ540">
        <f t="shared" si="196"/>
        <v>0.12185685514500712</v>
      </c>
    </row>
    <row r="541" spans="1:36" x14ac:dyDescent="0.35">
      <c r="A541">
        <v>1559.376953</v>
      </c>
      <c r="B541">
        <f t="shared" si="176"/>
        <v>1069.4373871193809</v>
      </c>
      <c r="C541">
        <f t="shared" si="177"/>
        <v>18755.437443811978</v>
      </c>
      <c r="D541">
        <f t="shared" si="178"/>
        <v>7.2194365418239543E-8</v>
      </c>
      <c r="E541">
        <f t="shared" si="179"/>
        <v>2.0584155431377922E-10</v>
      </c>
      <c r="F541">
        <f t="shared" si="180"/>
        <v>3.8877843048324207E-41</v>
      </c>
      <c r="G541">
        <f t="shared" si="181"/>
        <v>0.45957589411839372</v>
      </c>
      <c r="H541">
        <f t="shared" si="182"/>
        <v>109.67469337229204</v>
      </c>
      <c r="I541">
        <f t="shared" si="183"/>
        <v>412.47513700817569</v>
      </c>
      <c r="J541">
        <f t="shared" si="184"/>
        <v>1.4133994759323529</v>
      </c>
      <c r="K541">
        <f t="shared" si="194"/>
        <v>20348.897636754282</v>
      </c>
      <c r="L541">
        <v>20557.800964999999</v>
      </c>
      <c r="M541">
        <f t="shared" si="195"/>
        <v>-208.90332824571669</v>
      </c>
      <c r="Z541">
        <v>1938</v>
      </c>
      <c r="AA541">
        <f t="shared" si="185"/>
        <v>1.9179230767828505E-6</v>
      </c>
      <c r="AB541">
        <f t="shared" si="186"/>
        <v>8.7294013072897794E-9</v>
      </c>
      <c r="AC541">
        <f t="shared" si="187"/>
        <v>3.1643724759285398E-30</v>
      </c>
      <c r="AD541">
        <f t="shared" si="188"/>
        <v>3.6095619884752521E-51</v>
      </c>
      <c r="AE541">
        <f t="shared" si="189"/>
        <v>2.2504991973253585E-219</v>
      </c>
      <c r="AF541">
        <f t="shared" si="190"/>
        <v>7.4300282085908534E-80</v>
      </c>
      <c r="AG541">
        <f t="shared" si="191"/>
        <v>1.8912933730392683E-76</v>
      </c>
      <c r="AH541">
        <f t="shared" si="192"/>
        <v>5.46480597775921E-56</v>
      </c>
      <c r="AI541">
        <f t="shared" si="193"/>
        <v>0.10046528056772877</v>
      </c>
      <c r="AJ541">
        <f t="shared" si="196"/>
        <v>0.10046720722020686</v>
      </c>
    </row>
    <row r="542" spans="1:36" x14ac:dyDescent="0.35">
      <c r="A542">
        <v>1560.5820309999999</v>
      </c>
      <c r="B542">
        <f t="shared" si="176"/>
        <v>1035.1636907294978</v>
      </c>
      <c r="C542">
        <f t="shared" si="177"/>
        <v>19053.362841121776</v>
      </c>
      <c r="D542">
        <f t="shared" si="178"/>
        <v>6.4152864555792634E-8</v>
      </c>
      <c r="E542">
        <f t="shared" si="179"/>
        <v>1.6883937690575306E-10</v>
      </c>
      <c r="F542">
        <f t="shared" si="180"/>
        <v>1.7437006470206186E-41</v>
      </c>
      <c r="G542">
        <f t="shared" si="181"/>
        <v>0.37530098898204656</v>
      </c>
      <c r="H542">
        <f t="shared" si="182"/>
        <v>95.590007935572672</v>
      </c>
      <c r="I542">
        <f t="shared" si="183"/>
        <v>446.93769629136131</v>
      </c>
      <c r="J542">
        <f t="shared" si="184"/>
        <v>1.5615752827489935</v>
      </c>
      <c r="K542">
        <f t="shared" si="194"/>
        <v>20632.991112414264</v>
      </c>
      <c r="L542">
        <v>20826.715413999998</v>
      </c>
      <c r="M542">
        <f t="shared" si="195"/>
        <v>-193.72430158573479</v>
      </c>
      <c r="Z542">
        <v>1940</v>
      </c>
      <c r="AA542">
        <f t="shared" si="185"/>
        <v>1.6357415959962167E-6</v>
      </c>
      <c r="AB542">
        <f t="shared" si="186"/>
        <v>6.2905895329669125E-9</v>
      </c>
      <c r="AC542">
        <f t="shared" si="187"/>
        <v>2.2331634188936651E-30</v>
      </c>
      <c r="AD542">
        <f t="shared" si="188"/>
        <v>1.8582126587022216E-51</v>
      </c>
      <c r="AE542">
        <f t="shared" si="189"/>
        <v>1.1069370229141445E-220</v>
      </c>
      <c r="AF542">
        <f t="shared" si="190"/>
        <v>1.5216272760368393E-80</v>
      </c>
      <c r="AG542">
        <f t="shared" si="191"/>
        <v>3.5615916452139207E-77</v>
      </c>
      <c r="AH542">
        <f t="shared" si="192"/>
        <v>1.1619679494289762E-56</v>
      </c>
      <c r="AI542">
        <f t="shared" si="193"/>
        <v>8.2673099366824168E-2</v>
      </c>
      <c r="AJ542">
        <f t="shared" si="196"/>
        <v>8.2674741399009696E-2</v>
      </c>
    </row>
    <row r="543" spans="1:36" x14ac:dyDescent="0.35">
      <c r="A543">
        <v>1561.7890629999999</v>
      </c>
      <c r="B543">
        <f t="shared" si="176"/>
        <v>1001.7333099003982</v>
      </c>
      <c r="C543">
        <f t="shared" si="177"/>
        <v>19343.368302690396</v>
      </c>
      <c r="D543">
        <f t="shared" si="178"/>
        <v>5.697947170047632E-8</v>
      </c>
      <c r="E543">
        <f t="shared" si="179"/>
        <v>1.3835517463678004E-10</v>
      </c>
      <c r="F543">
        <f t="shared" si="180"/>
        <v>7.7852889235218047E-42</v>
      </c>
      <c r="G543">
        <f t="shared" si="181"/>
        <v>0.30564505597979319</v>
      </c>
      <c r="H543">
        <f t="shared" si="182"/>
        <v>83.065276516798548</v>
      </c>
      <c r="I543">
        <f t="shared" si="183"/>
        <v>482.78124301420695</v>
      </c>
      <c r="J543">
        <f t="shared" si="184"/>
        <v>1.7243704349741051</v>
      </c>
      <c r="K543">
        <f t="shared" si="194"/>
        <v>20912.978147669874</v>
      </c>
      <c r="L543">
        <v>21091.632548000001</v>
      </c>
      <c r="M543">
        <f t="shared" si="195"/>
        <v>-178.65440033012783</v>
      </c>
      <c r="Z543">
        <v>1942</v>
      </c>
      <c r="AA543">
        <f t="shared" si="185"/>
        <v>1.3943037219883335E-6</v>
      </c>
      <c r="AB543">
        <f t="shared" si="186"/>
        <v>4.5246756219012304E-9</v>
      </c>
      <c r="AC543">
        <f t="shared" si="187"/>
        <v>1.5747217803311453E-30</v>
      </c>
      <c r="AD543">
        <f t="shared" si="188"/>
        <v>9.5492308056346715E-52</v>
      </c>
      <c r="AE543">
        <f t="shared" si="189"/>
        <v>5.3965198655837386E-222</v>
      </c>
      <c r="AF543">
        <f t="shared" si="190"/>
        <v>3.0957263467207456E-81</v>
      </c>
      <c r="AG543">
        <f t="shared" si="191"/>
        <v>6.6561923363696188E-78</v>
      </c>
      <c r="AH543">
        <f t="shared" si="192"/>
        <v>2.4488397534989005E-57</v>
      </c>
      <c r="AI543">
        <f t="shared" si="193"/>
        <v>6.7902625406797007E-2</v>
      </c>
      <c r="AJ543">
        <f t="shared" si="196"/>
        <v>6.7904024235194621E-2</v>
      </c>
    </row>
    <row r="544" spans="1:36" x14ac:dyDescent="0.35">
      <c r="A544">
        <v>1562.9941409999999</v>
      </c>
      <c r="B544">
        <f t="shared" si="176"/>
        <v>969.23876865053012</v>
      </c>
      <c r="C544">
        <f t="shared" si="177"/>
        <v>19623.991454817075</v>
      </c>
      <c r="D544">
        <f t="shared" si="178"/>
        <v>5.0603101030488543E-8</v>
      </c>
      <c r="E544">
        <f t="shared" si="179"/>
        <v>1.1333865156154387E-10</v>
      </c>
      <c r="F544">
        <f t="shared" si="180"/>
        <v>3.4693204083622928E-42</v>
      </c>
      <c r="G544">
        <f t="shared" si="181"/>
        <v>0.24840419170338249</v>
      </c>
      <c r="H544">
        <f t="shared" si="182"/>
        <v>71.998750228138377</v>
      </c>
      <c r="I544">
        <f t="shared" si="183"/>
        <v>519.75599710174447</v>
      </c>
      <c r="J544">
        <f t="shared" si="184"/>
        <v>1.9025164117408158</v>
      </c>
      <c r="K544">
        <f t="shared" si="194"/>
        <v>21187.135891451653</v>
      </c>
      <c r="L544">
        <v>21350.968468999999</v>
      </c>
      <c r="M544">
        <f t="shared" si="195"/>
        <v>-163.83257754834631</v>
      </c>
      <c r="Z544">
        <v>1944</v>
      </c>
      <c r="AA544">
        <f t="shared" si="185"/>
        <v>1.1878435715619672E-6</v>
      </c>
      <c r="AB544">
        <f t="shared" si="186"/>
        <v>3.2484244036486267E-9</v>
      </c>
      <c r="AC544">
        <f t="shared" si="187"/>
        <v>1.1095262613623731E-30</v>
      </c>
      <c r="AD544">
        <f t="shared" si="188"/>
        <v>4.898616407985233E-52</v>
      </c>
      <c r="AE544">
        <f t="shared" si="189"/>
        <v>2.6076629892587258E-223</v>
      </c>
      <c r="AF544">
        <f t="shared" si="190"/>
        <v>6.2568147782018846E-82</v>
      </c>
      <c r="AG544">
        <f t="shared" si="191"/>
        <v>1.2345370195850908E-78</v>
      </c>
      <c r="AH544">
        <f t="shared" si="192"/>
        <v>5.1153269901815273E-58</v>
      </c>
      <c r="AI544">
        <f t="shared" si="193"/>
        <v>5.5665106224359467E-2</v>
      </c>
      <c r="AJ544">
        <f t="shared" si="196"/>
        <v>5.5666297316355431E-2</v>
      </c>
    </row>
    <row r="545" spans="1:36" x14ac:dyDescent="0.35">
      <c r="A545">
        <v>1564.1992190000001</v>
      </c>
      <c r="B545">
        <f t="shared" si="176"/>
        <v>937.60951753448865</v>
      </c>
      <c r="C545">
        <f t="shared" si="177"/>
        <v>19895.19647429997</v>
      </c>
      <c r="D545">
        <f t="shared" si="178"/>
        <v>4.4927156269914896E-8</v>
      </c>
      <c r="E545">
        <f t="shared" si="179"/>
        <v>9.2785876576015059E-11</v>
      </c>
      <c r="F545">
        <f t="shared" si="180"/>
        <v>1.5410444875034516E-42</v>
      </c>
      <c r="G545">
        <f t="shared" si="181"/>
        <v>0.20140063999156882</v>
      </c>
      <c r="H545">
        <f t="shared" si="182"/>
        <v>62.234479264792377</v>
      </c>
      <c r="I545">
        <f t="shared" si="183"/>
        <v>557.76302215356509</v>
      </c>
      <c r="J545">
        <f t="shared" si="184"/>
        <v>2.0976180931528119</v>
      </c>
      <c r="K545">
        <f t="shared" si="194"/>
        <v>21455.102512030982</v>
      </c>
      <c r="L545">
        <v>21604.412087000001</v>
      </c>
      <c r="M545">
        <f t="shared" si="195"/>
        <v>-149.30957496901829</v>
      </c>
      <c r="Z545">
        <v>1946</v>
      </c>
      <c r="AA545">
        <f t="shared" si="185"/>
        <v>1.0113938132321822E-6</v>
      </c>
      <c r="AB545">
        <f t="shared" si="186"/>
        <v>2.3278087281411051E-9</v>
      </c>
      <c r="AC545">
        <f t="shared" si="187"/>
        <v>7.8112719859867492E-31</v>
      </c>
      <c r="AD545">
        <f t="shared" si="188"/>
        <v>2.5084794157631522E-52</v>
      </c>
      <c r="AE545">
        <f t="shared" si="189"/>
        <v>1.2489238583854519E-224</v>
      </c>
      <c r="AF545">
        <f t="shared" si="190"/>
        <v>1.2562627734883483E-82</v>
      </c>
      <c r="AG545">
        <f t="shared" si="191"/>
        <v>2.2723691678615782E-79</v>
      </c>
      <c r="AH545">
        <f t="shared" si="192"/>
        <v>1.0590909341002587E-58</v>
      </c>
      <c r="AI545">
        <f t="shared" si="193"/>
        <v>4.5546357113731256E-2</v>
      </c>
      <c r="AJ545">
        <f t="shared" si="196"/>
        <v>4.5547370835353214E-2</v>
      </c>
    </row>
    <row r="546" spans="1:36" x14ac:dyDescent="0.35">
      <c r="A546">
        <v>1565.4023440000001</v>
      </c>
      <c r="B546">
        <f t="shared" si="176"/>
        <v>906.87904955521594</v>
      </c>
      <c r="C546">
        <f t="shared" si="177"/>
        <v>20156.067984873724</v>
      </c>
      <c r="D546">
        <f t="shared" si="178"/>
        <v>3.9883921905262458E-8</v>
      </c>
      <c r="E546">
        <f t="shared" si="179"/>
        <v>7.5936121746545691E-11</v>
      </c>
      <c r="F546">
        <f t="shared" si="180"/>
        <v>6.832216049734298E-43</v>
      </c>
      <c r="G546">
        <f t="shared" si="181"/>
        <v>0.1629571111521558</v>
      </c>
      <c r="H546">
        <f t="shared" si="182"/>
        <v>53.659091108875607</v>
      </c>
      <c r="I546">
        <f t="shared" si="183"/>
        <v>596.56084198045949</v>
      </c>
      <c r="J546">
        <f t="shared" si="184"/>
        <v>2.3107694131883272</v>
      </c>
      <c r="K546">
        <f t="shared" si="194"/>
        <v>21715.640694082573</v>
      </c>
      <c r="L546">
        <v>21850.809289000001</v>
      </c>
      <c r="M546">
        <f t="shared" si="195"/>
        <v>-135.16859491742798</v>
      </c>
      <c r="Z546">
        <v>1948</v>
      </c>
      <c r="AA546">
        <f t="shared" si="185"/>
        <v>8.6067761890963873E-7</v>
      </c>
      <c r="AB546">
        <f t="shared" si="186"/>
        <v>1.6649877136362055E-9</v>
      </c>
      <c r="AC546">
        <f t="shared" si="187"/>
        <v>5.4948565174804303E-31</v>
      </c>
      <c r="AD546">
        <f t="shared" si="188"/>
        <v>1.2822706941556259E-52</v>
      </c>
      <c r="AE546">
        <f t="shared" si="189"/>
        <v>5.9288065102455959E-226</v>
      </c>
      <c r="AF546">
        <f t="shared" si="190"/>
        <v>2.5057869275661976E-83</v>
      </c>
      <c r="AG546">
        <f t="shared" si="191"/>
        <v>4.1509755410054657E-80</v>
      </c>
      <c r="AH546">
        <f t="shared" si="192"/>
        <v>2.1734012693341731E-59</v>
      </c>
      <c r="AI546">
        <f t="shared" si="193"/>
        <v>3.7196183432064288E-2</v>
      </c>
      <c r="AJ546">
        <f t="shared" si="196"/>
        <v>3.7197045774670909E-2</v>
      </c>
    </row>
    <row r="547" spans="1:36" x14ac:dyDescent="0.35">
      <c r="A547">
        <v>1566.607422</v>
      </c>
      <c r="B547">
        <f t="shared" si="176"/>
        <v>876.93191665591144</v>
      </c>
      <c r="C547">
        <f t="shared" si="177"/>
        <v>20406.966905731486</v>
      </c>
      <c r="D547">
        <f t="shared" si="178"/>
        <v>3.5389630698036823E-8</v>
      </c>
      <c r="E547">
        <f t="shared" si="179"/>
        <v>6.2086202451288423E-11</v>
      </c>
      <c r="F547">
        <f t="shared" si="180"/>
        <v>3.0153435620743201E-43</v>
      </c>
      <c r="G547">
        <f t="shared" si="181"/>
        <v>0.13149150333250914</v>
      </c>
      <c r="H547">
        <f t="shared" si="182"/>
        <v>46.126730942015861</v>
      </c>
      <c r="I547">
        <f t="shared" si="183"/>
        <v>636.07656895109324</v>
      </c>
      <c r="J547">
        <f t="shared" si="184"/>
        <v>2.5442245238542585</v>
      </c>
      <c r="K547">
        <f t="shared" si="194"/>
        <v>21968.777838343143</v>
      </c>
      <c r="L547">
        <v>22090.187805000001</v>
      </c>
      <c r="M547">
        <f t="shared" si="195"/>
        <v>-121.40996665685816</v>
      </c>
      <c r="Z547">
        <v>1950</v>
      </c>
      <c r="AA547">
        <f t="shared" si="185"/>
        <v>7.3201486898817254E-7</v>
      </c>
      <c r="AB547">
        <f t="shared" si="186"/>
        <v>1.188677348827626E-9</v>
      </c>
      <c r="AC547">
        <f t="shared" si="187"/>
        <v>3.8622588362135368E-31</v>
      </c>
      <c r="AD547">
        <f t="shared" si="188"/>
        <v>6.5430608343701821E-53</v>
      </c>
      <c r="AE547">
        <f t="shared" si="189"/>
        <v>2.7896223139420817E-227</v>
      </c>
      <c r="AF547">
        <f t="shared" si="190"/>
        <v>4.9652857212133062E-84</v>
      </c>
      <c r="AG547">
        <f t="shared" si="191"/>
        <v>7.5251987823378032E-81</v>
      </c>
      <c r="AH547">
        <f t="shared" si="192"/>
        <v>4.4207239692176305E-60</v>
      </c>
      <c r="AI547">
        <f t="shared" si="193"/>
        <v>3.0319165487411138E-2</v>
      </c>
      <c r="AJ547">
        <f t="shared" si="196"/>
        <v>3.0319898690957473E-2</v>
      </c>
    </row>
    <row r="548" spans="1:36" x14ac:dyDescent="0.35">
      <c r="A548">
        <v>1567.8125</v>
      </c>
      <c r="B548">
        <f t="shared" si="176"/>
        <v>847.80300725802681</v>
      </c>
      <c r="C548">
        <f t="shared" si="177"/>
        <v>20646.989978900419</v>
      </c>
      <c r="D548">
        <f t="shared" si="178"/>
        <v>3.1392600178984382E-8</v>
      </c>
      <c r="E548">
        <f t="shared" si="179"/>
        <v>5.0729780101758968E-11</v>
      </c>
      <c r="F548">
        <f t="shared" si="180"/>
        <v>1.3265178600941444E-43</v>
      </c>
      <c r="G548">
        <f t="shared" si="181"/>
        <v>0.10584794860750441</v>
      </c>
      <c r="H548">
        <f t="shared" si="182"/>
        <v>39.542370460915144</v>
      </c>
      <c r="I548">
        <f t="shared" si="183"/>
        <v>676.02871229292828</v>
      </c>
      <c r="J548">
        <f t="shared" si="184"/>
        <v>2.7993320951356506</v>
      </c>
      <c r="K548">
        <f t="shared" si="194"/>
        <v>22213.269248987479</v>
      </c>
      <c r="L548">
        <v>22321.358990000001</v>
      </c>
      <c r="M548">
        <f t="shared" si="195"/>
        <v>-108.0897410125217</v>
      </c>
      <c r="Z548">
        <v>1952</v>
      </c>
      <c r="AA548">
        <f t="shared" si="185"/>
        <v>6.2224078218709515E-7</v>
      </c>
      <c r="AB548">
        <f t="shared" si="186"/>
        <v>8.4704435768038082E-10</v>
      </c>
      <c r="AC548">
        <f t="shared" si="187"/>
        <v>2.712544157292783E-31</v>
      </c>
      <c r="AD548">
        <f t="shared" si="188"/>
        <v>3.3328384731414908E-53</v>
      </c>
      <c r="AE548">
        <f t="shared" si="189"/>
        <v>1.3009792069051721E-228</v>
      </c>
      <c r="AF548">
        <f t="shared" si="190"/>
        <v>9.7741906611378768E-85</v>
      </c>
      <c r="AG548">
        <f t="shared" si="191"/>
        <v>1.3538866146155769E-81</v>
      </c>
      <c r="AH548">
        <f t="shared" si="192"/>
        <v>8.9123800198897253E-61</v>
      </c>
      <c r="AI548">
        <f t="shared" si="193"/>
        <v>2.4666653612853234E-2</v>
      </c>
      <c r="AJ548">
        <f t="shared" si="196"/>
        <v>2.466727670067978E-2</v>
      </c>
    </row>
    <row r="549" spans="1:36" x14ac:dyDescent="0.35">
      <c r="A549">
        <v>1569.015625</v>
      </c>
      <c r="B549">
        <f t="shared" si="176"/>
        <v>819.52194100847657</v>
      </c>
      <c r="C549">
        <f t="shared" si="177"/>
        <v>20875.320890201929</v>
      </c>
      <c r="D549">
        <f t="shared" si="178"/>
        <v>2.7844299241795111E-8</v>
      </c>
      <c r="E549">
        <f t="shared" si="179"/>
        <v>4.1437631292944835E-11</v>
      </c>
      <c r="F549">
        <f t="shared" si="180"/>
        <v>5.8246770204731481E-44</v>
      </c>
      <c r="G549">
        <f t="shared" si="181"/>
        <v>8.503207886726144E-2</v>
      </c>
      <c r="H549">
        <f t="shared" si="182"/>
        <v>33.813077697208186</v>
      </c>
      <c r="I549">
        <f t="shared" si="183"/>
        <v>716.11455061808738</v>
      </c>
      <c r="J549">
        <f t="shared" si="184"/>
        <v>3.0774219763021686</v>
      </c>
      <c r="K549">
        <f t="shared" si="194"/>
        <v>22447.932913608751</v>
      </c>
      <c r="L549">
        <v>22543.181660999999</v>
      </c>
      <c r="M549">
        <f t="shared" si="195"/>
        <v>-95.248747391247889</v>
      </c>
      <c r="Z549">
        <v>1954</v>
      </c>
      <c r="AA549">
        <f t="shared" si="185"/>
        <v>5.2863536897364222E-7</v>
      </c>
      <c r="AB549">
        <f t="shared" si="186"/>
        <v>6.0247292397355126E-10</v>
      </c>
      <c r="AC549">
        <f t="shared" si="187"/>
        <v>1.903542950719416E-31</v>
      </c>
      <c r="AD549">
        <f t="shared" si="188"/>
        <v>1.6946485334257662E-53</v>
      </c>
      <c r="AE549">
        <f t="shared" si="189"/>
        <v>6.0137049797067323E-230</v>
      </c>
      <c r="AF549">
        <f t="shared" si="190"/>
        <v>1.9114098728805531E-85</v>
      </c>
      <c r="AG549">
        <f t="shared" si="191"/>
        <v>2.4173700013366096E-82</v>
      </c>
      <c r="AH549">
        <f t="shared" si="192"/>
        <v>1.7809052345521123E-61</v>
      </c>
      <c r="AI549">
        <f t="shared" si="193"/>
        <v>2.00298342670223E-2</v>
      </c>
      <c r="AJ549">
        <f t="shared" si="196"/>
        <v>2.0030363504864198E-2</v>
      </c>
    </row>
    <row r="550" spans="1:36" x14ac:dyDescent="0.35">
      <c r="A550">
        <v>1570.220703</v>
      </c>
      <c r="B550">
        <f t="shared" si="176"/>
        <v>791.98132151186553</v>
      </c>
      <c r="C550">
        <f t="shared" si="177"/>
        <v>21092.264376302061</v>
      </c>
      <c r="D550">
        <f t="shared" si="178"/>
        <v>2.4685045142390755E-8</v>
      </c>
      <c r="E550">
        <f t="shared" si="179"/>
        <v>3.3814709056138572E-11</v>
      </c>
      <c r="F550">
        <f t="shared" si="180"/>
        <v>2.545965965090049E-44</v>
      </c>
      <c r="G550">
        <f t="shared" si="181"/>
        <v>6.8122409274248785E-2</v>
      </c>
      <c r="H550">
        <f t="shared" si="182"/>
        <v>28.82690312909358</v>
      </c>
      <c r="I550">
        <f t="shared" si="183"/>
        <v>756.21047218526871</v>
      </c>
      <c r="J550">
        <f t="shared" si="184"/>
        <v>3.3813245322990748</v>
      </c>
      <c r="K550">
        <f t="shared" si="194"/>
        <v>22672.732520094582</v>
      </c>
      <c r="L550">
        <v>22755.587108</v>
      </c>
      <c r="M550">
        <f t="shared" si="195"/>
        <v>-82.854587905418157</v>
      </c>
      <c r="Z550">
        <v>1956</v>
      </c>
      <c r="AA550">
        <f t="shared" si="185"/>
        <v>4.4886230753455901E-7</v>
      </c>
      <c r="AB550">
        <f t="shared" si="186"/>
        <v>4.2771859036821689E-10</v>
      </c>
      <c r="AC550">
        <f t="shared" si="187"/>
        <v>1.3347470406968643E-31</v>
      </c>
      <c r="AD550">
        <f t="shared" si="188"/>
        <v>8.6015571771904491E-54</v>
      </c>
      <c r="AE550">
        <f t="shared" si="189"/>
        <v>2.755248013605784E-231</v>
      </c>
      <c r="AF550">
        <f t="shared" si="190"/>
        <v>3.713327895075846E-86</v>
      </c>
      <c r="AG550">
        <f t="shared" si="191"/>
        <v>4.2835168342240498E-83</v>
      </c>
      <c r="AH550">
        <f t="shared" si="192"/>
        <v>3.5272378044266918E-62</v>
      </c>
      <c r="AI550">
        <f t="shared" si="193"/>
        <v>1.6233740725451175E-2</v>
      </c>
      <c r="AJ550">
        <f t="shared" si="196"/>
        <v>1.6234190015477299E-2</v>
      </c>
    </row>
    <row r="551" spans="1:36" x14ac:dyDescent="0.35">
      <c r="A551">
        <v>1571.423828</v>
      </c>
      <c r="B551">
        <f t="shared" si="176"/>
        <v>765.25492404189367</v>
      </c>
      <c r="C551">
        <f t="shared" si="177"/>
        <v>21296.700925727077</v>
      </c>
      <c r="D551">
        <f t="shared" si="178"/>
        <v>2.1882136134373751E-8</v>
      </c>
      <c r="E551">
        <f t="shared" si="179"/>
        <v>2.7585531129426166E-11</v>
      </c>
      <c r="F551">
        <f t="shared" si="180"/>
        <v>1.1107602165263812E-44</v>
      </c>
      <c r="G551">
        <f t="shared" si="181"/>
        <v>5.4464831561061834E-2</v>
      </c>
      <c r="H551">
        <f t="shared" si="182"/>
        <v>24.514731288558853</v>
      </c>
      <c r="I551">
        <f t="shared" si="183"/>
        <v>795.91927015461067</v>
      </c>
      <c r="J551">
        <f t="shared" si="184"/>
        <v>3.7121136954211233</v>
      </c>
      <c r="K551">
        <f t="shared" si="194"/>
        <v>22886.156429761035</v>
      </c>
      <c r="L551">
        <v>22957.103726000001</v>
      </c>
      <c r="M551">
        <f t="shared" si="195"/>
        <v>-70.947296238966373</v>
      </c>
      <c r="Z551">
        <v>1958</v>
      </c>
      <c r="AA551">
        <f t="shared" si="185"/>
        <v>3.8091601723361418E-7</v>
      </c>
      <c r="AB551">
        <f t="shared" si="186"/>
        <v>3.0308743539181636E-10</v>
      </c>
      <c r="AC551">
        <f t="shared" si="187"/>
        <v>9.3515946798234696E-32</v>
      </c>
      <c r="AD551">
        <f t="shared" si="188"/>
        <v>4.3581942901923915E-54</v>
      </c>
      <c r="AE551">
        <f t="shared" si="189"/>
        <v>1.2511981492062181E-232</v>
      </c>
      <c r="AF551">
        <f t="shared" si="190"/>
        <v>7.1665350936097895E-87</v>
      </c>
      <c r="AG551">
        <f t="shared" si="191"/>
        <v>7.5327636912628532E-84</v>
      </c>
      <c r="AH551">
        <f t="shared" si="192"/>
        <v>6.9242937981714434E-63</v>
      </c>
      <c r="AI551">
        <f t="shared" si="193"/>
        <v>1.3132094036719791E-2</v>
      </c>
      <c r="AJ551">
        <f t="shared" si="196"/>
        <v>1.313247525582446E-2</v>
      </c>
    </row>
    <row r="552" spans="1:36" x14ac:dyDescent="0.35">
      <c r="A552">
        <v>1572.626953</v>
      </c>
      <c r="B552">
        <f t="shared" si="176"/>
        <v>739.28207744416432</v>
      </c>
      <c r="C552">
        <f t="shared" si="177"/>
        <v>21488.596563437422</v>
      </c>
      <c r="D552">
        <f t="shared" si="178"/>
        <v>1.9391839193411276E-8</v>
      </c>
      <c r="E552">
        <f t="shared" si="179"/>
        <v>2.2489466210299843E-11</v>
      </c>
      <c r="F552">
        <f t="shared" si="180"/>
        <v>4.8305174906620979E-45</v>
      </c>
      <c r="G552">
        <f t="shared" si="181"/>
        <v>4.3441626647274356E-2</v>
      </c>
      <c r="H552">
        <f t="shared" si="182"/>
        <v>20.790303502643415</v>
      </c>
      <c r="I552">
        <f t="shared" si="183"/>
        <v>835.02787155302735</v>
      </c>
      <c r="J552">
        <f t="shared" si="184"/>
        <v>4.0724599247940194</v>
      </c>
      <c r="K552">
        <f t="shared" si="194"/>
        <v>23087.81271750811</v>
      </c>
      <c r="L552">
        <v>23147.311385000001</v>
      </c>
      <c r="M552">
        <f t="shared" si="195"/>
        <v>-59.498667491890956</v>
      </c>
      <c r="Z552">
        <v>1960</v>
      </c>
      <c r="AA552">
        <f t="shared" si="185"/>
        <v>3.2307585909258623E-7</v>
      </c>
      <c r="AB552">
        <f t="shared" si="186"/>
        <v>2.1437145319134687E-10</v>
      </c>
      <c r="AC552">
        <f t="shared" si="187"/>
        <v>6.5467055202209994E-32</v>
      </c>
      <c r="AD552">
        <f t="shared" si="188"/>
        <v>2.2042871073789686E-54</v>
      </c>
      <c r="AE552">
        <f t="shared" si="189"/>
        <v>5.6316843452274075E-234</v>
      </c>
      <c r="AF552">
        <f t="shared" si="190"/>
        <v>1.3740154633255394E-87</v>
      </c>
      <c r="AG552">
        <f t="shared" si="191"/>
        <v>1.3146335903003897E-84</v>
      </c>
      <c r="AH552">
        <f t="shared" si="192"/>
        <v>1.3472960886318835E-63</v>
      </c>
      <c r="AI552">
        <f t="shared" si="193"/>
        <v>1.0602871339374058E-2</v>
      </c>
      <c r="AJ552">
        <f t="shared" si="196"/>
        <v>1.0603194629604604E-2</v>
      </c>
    </row>
    <row r="553" spans="1:36" x14ac:dyDescent="0.35">
      <c r="A553">
        <v>1573.830078</v>
      </c>
      <c r="B553">
        <f t="shared" si="176"/>
        <v>714.04745199874083</v>
      </c>
      <c r="C553">
        <f t="shared" si="177"/>
        <v>21667.577922349854</v>
      </c>
      <c r="D553">
        <f t="shared" si="178"/>
        <v>1.7179945525761822E-8</v>
      </c>
      <c r="E553">
        <f t="shared" si="179"/>
        <v>1.8323104014412226E-11</v>
      </c>
      <c r="F553">
        <f t="shared" si="180"/>
        <v>2.0939804425502406E-45</v>
      </c>
      <c r="G553">
        <f t="shared" si="181"/>
        <v>3.4566844900510367E-2</v>
      </c>
      <c r="H553">
        <f t="shared" si="182"/>
        <v>17.583246520971581</v>
      </c>
      <c r="I553">
        <f t="shared" si="183"/>
        <v>873.24989731710468</v>
      </c>
      <c r="J553">
        <f t="shared" si="184"/>
        <v>4.4647125706086692</v>
      </c>
      <c r="K553">
        <f t="shared" si="194"/>
        <v>23276.957797619376</v>
      </c>
      <c r="L553">
        <v>23325.453111999999</v>
      </c>
      <c r="M553">
        <f t="shared" si="195"/>
        <v>-48.495314380623313</v>
      </c>
      <c r="Z553">
        <v>1962</v>
      </c>
      <c r="AA553">
        <f t="shared" si="185"/>
        <v>2.7386652856338724E-7</v>
      </c>
      <c r="AB553">
        <f t="shared" si="186"/>
        <v>1.5134050684497584E-10</v>
      </c>
      <c r="AC553">
        <f t="shared" si="187"/>
        <v>4.5794187670843638E-32</v>
      </c>
      <c r="AD553">
        <f t="shared" si="188"/>
        <v>1.1129144979256627E-54</v>
      </c>
      <c r="AE553">
        <f t="shared" si="189"/>
        <v>2.5124494474323773E-235</v>
      </c>
      <c r="AF553">
        <f t="shared" si="190"/>
        <v>2.6170406315458627E-88</v>
      </c>
      <c r="AG553">
        <f t="shared" si="191"/>
        <v>2.2769401849963318E-85</v>
      </c>
      <c r="AH553">
        <f t="shared" si="192"/>
        <v>2.5983486642997228E-64</v>
      </c>
      <c r="AI553">
        <f t="shared" si="193"/>
        <v>8.5445093225799233E-3</v>
      </c>
      <c r="AJ553">
        <f t="shared" si="196"/>
        <v>8.5447833404489939E-3</v>
      </c>
    </row>
    <row r="554" spans="1:36" x14ac:dyDescent="0.35">
      <c r="A554">
        <v>1575.033203</v>
      </c>
      <c r="B554">
        <f t="shared" si="176"/>
        <v>689.53580298507597</v>
      </c>
      <c r="C554">
        <f t="shared" si="177"/>
        <v>21833.294676154052</v>
      </c>
      <c r="D554">
        <f t="shared" si="178"/>
        <v>1.5215914509116036E-8</v>
      </c>
      <c r="E554">
        <f t="shared" si="179"/>
        <v>1.4919045845330755E-11</v>
      </c>
      <c r="F554">
        <f t="shared" si="180"/>
        <v>9.0480960651769883E-46</v>
      </c>
      <c r="G554">
        <f t="shared" si="181"/>
        <v>2.7439560528225208E-2</v>
      </c>
      <c r="H554">
        <f t="shared" si="182"/>
        <v>14.830023675591169</v>
      </c>
      <c r="I554">
        <f t="shared" si="183"/>
        <v>910.29411391737324</v>
      </c>
      <c r="J554">
        <f t="shared" si="184"/>
        <v>4.8913791364658499</v>
      </c>
      <c r="K554">
        <f t="shared" si="194"/>
        <v>23452.873435444315</v>
      </c>
      <c r="L554">
        <v>23490.793676000001</v>
      </c>
      <c r="M554">
        <f t="shared" si="195"/>
        <v>-37.920240555686178</v>
      </c>
      <c r="Z554">
        <v>1964</v>
      </c>
      <c r="AA554">
        <f t="shared" si="185"/>
        <v>2.3202382493620618E-7</v>
      </c>
      <c r="AB554">
        <f t="shared" si="186"/>
        <v>1.066430676374358E-10</v>
      </c>
      <c r="AC554">
        <f t="shared" si="187"/>
        <v>3.200724804018291E-32</v>
      </c>
      <c r="AD554">
        <f t="shared" si="188"/>
        <v>5.6090266803673353E-55</v>
      </c>
      <c r="AE554">
        <f t="shared" si="189"/>
        <v>1.1109721590434313E-236</v>
      </c>
      <c r="AF554">
        <f t="shared" si="190"/>
        <v>4.9518304624982475E-89</v>
      </c>
      <c r="AG554">
        <f t="shared" si="191"/>
        <v>3.9137676107949528E-86</v>
      </c>
      <c r="AH554">
        <f t="shared" si="192"/>
        <v>4.966822291708015E-65</v>
      </c>
      <c r="AI554">
        <f t="shared" si="193"/>
        <v>6.8726605394238251E-3</v>
      </c>
      <c r="AJ554">
        <f t="shared" si="196"/>
        <v>6.8728926698918289E-3</v>
      </c>
    </row>
    <row r="555" spans="1:36" x14ac:dyDescent="0.35">
      <c r="A555">
        <v>1576.234375</v>
      </c>
      <c r="B555">
        <f t="shared" si="176"/>
        <v>665.77005447480235</v>
      </c>
      <c r="C555">
        <f t="shared" si="177"/>
        <v>21985.184918096817</v>
      </c>
      <c r="D555">
        <f t="shared" si="178"/>
        <v>1.3475153627274993E-8</v>
      </c>
      <c r="E555">
        <f t="shared" si="179"/>
        <v>1.2143691297285881E-11</v>
      </c>
      <c r="F555">
        <f t="shared" si="180"/>
        <v>3.9024948924703063E-46</v>
      </c>
      <c r="G555">
        <f t="shared" si="181"/>
        <v>2.1738201893263597E-2</v>
      </c>
      <c r="H555">
        <f t="shared" si="182"/>
        <v>12.477056142631687</v>
      </c>
      <c r="I555">
        <f t="shared" si="183"/>
        <v>945.81162973100709</v>
      </c>
      <c r="J555">
        <f t="shared" si="184"/>
        <v>5.3543489177726942</v>
      </c>
      <c r="K555">
        <f t="shared" si="194"/>
        <v>23614.619745578409</v>
      </c>
      <c r="L555">
        <v>23642.390844000001</v>
      </c>
      <c r="M555">
        <f t="shared" si="195"/>
        <v>-27.771098421591887</v>
      </c>
      <c r="Z555">
        <v>1966</v>
      </c>
      <c r="AA555">
        <f t="shared" si="185"/>
        <v>1.9646508612115642E-7</v>
      </c>
      <c r="AB555">
        <f t="shared" si="186"/>
        <v>7.5006566814028004E-11</v>
      </c>
      <c r="AC555">
        <f t="shared" si="187"/>
        <v>2.2353047123064287E-32</v>
      </c>
      <c r="AD555">
        <f t="shared" si="188"/>
        <v>2.8219237713117582E-55</v>
      </c>
      <c r="AE555">
        <f t="shared" si="189"/>
        <v>4.8691800641960532E-238</v>
      </c>
      <c r="AF555">
        <f t="shared" si="190"/>
        <v>9.3080246674948761E-90</v>
      </c>
      <c r="AG555">
        <f t="shared" si="191"/>
        <v>6.6762864733223649E-87</v>
      </c>
      <c r="AH555">
        <f t="shared" si="192"/>
        <v>9.4103685380685215E-66</v>
      </c>
      <c r="AI555">
        <f t="shared" si="193"/>
        <v>5.5174294386060993E-3</v>
      </c>
      <c r="AJ555">
        <f t="shared" si="196"/>
        <v>5.5176259786987869E-3</v>
      </c>
    </row>
    <row r="556" spans="1:36" x14ac:dyDescent="0.35">
      <c r="A556">
        <v>1577.4375</v>
      </c>
      <c r="B556">
        <f t="shared" si="176"/>
        <v>642.65789693962301</v>
      </c>
      <c r="C556">
        <f t="shared" si="177"/>
        <v>22123.442062855567</v>
      </c>
      <c r="D556">
        <f t="shared" si="178"/>
        <v>1.1927713504819251E-8</v>
      </c>
      <c r="E556">
        <f t="shared" si="179"/>
        <v>9.8750061662887018E-12</v>
      </c>
      <c r="F556">
        <f t="shared" si="180"/>
        <v>1.6754845516785226E-46</v>
      </c>
      <c r="G556">
        <f t="shared" si="181"/>
        <v>1.7173950508223425E-2</v>
      </c>
      <c r="H556">
        <f t="shared" si="182"/>
        <v>10.465643485953516</v>
      </c>
      <c r="I556">
        <f t="shared" si="183"/>
        <v>979.62834762994703</v>
      </c>
      <c r="J556">
        <f t="shared" si="184"/>
        <v>5.8579714042055926</v>
      </c>
      <c r="K556">
        <f t="shared" si="194"/>
        <v>23762.069096277744</v>
      </c>
      <c r="L556">
        <v>23780.066007000001</v>
      </c>
      <c r="M556">
        <f t="shared" si="195"/>
        <v>-17.996910722256871</v>
      </c>
      <c r="Z556">
        <v>1968</v>
      </c>
      <c r="AA556">
        <f t="shared" si="185"/>
        <v>1.6626366899434714E-7</v>
      </c>
      <c r="AB556">
        <f t="shared" si="186"/>
        <v>5.2656884340281735E-11</v>
      </c>
      <c r="AC556">
        <f t="shared" si="187"/>
        <v>1.5598238421801867E-32</v>
      </c>
      <c r="AD556">
        <f t="shared" si="188"/>
        <v>1.4172129641984711E-55</v>
      </c>
      <c r="AE556">
        <f t="shared" si="189"/>
        <v>2.1152188634366117E-239</v>
      </c>
      <c r="AF556">
        <f t="shared" si="190"/>
        <v>1.738143947872894E-90</v>
      </c>
      <c r="AG556">
        <f t="shared" si="191"/>
        <v>1.1302419126642387E-87</v>
      </c>
      <c r="AH556">
        <f t="shared" si="192"/>
        <v>1.7671827291764358E-66</v>
      </c>
      <c r="AI556">
        <f t="shared" si="193"/>
        <v>4.4210233745973744E-3</v>
      </c>
      <c r="AJ556">
        <f t="shared" si="196"/>
        <v>4.4211896909232534E-3</v>
      </c>
    </row>
    <row r="557" spans="1:36" x14ac:dyDescent="0.35">
      <c r="A557">
        <v>1578.640625</v>
      </c>
      <c r="B557">
        <f t="shared" si="176"/>
        <v>620.22360503550578</v>
      </c>
      <c r="C557">
        <f t="shared" si="177"/>
        <v>22247.533343460229</v>
      </c>
      <c r="D557">
        <f t="shared" si="178"/>
        <v>1.0554901112838274E-8</v>
      </c>
      <c r="E557">
        <f t="shared" si="179"/>
        <v>8.0250202052897196E-12</v>
      </c>
      <c r="F557">
        <f t="shared" si="180"/>
        <v>7.1704123615100553E-47</v>
      </c>
      <c r="G557">
        <f t="shared" si="181"/>
        <v>1.3535694517156756E-2</v>
      </c>
      <c r="H557">
        <f t="shared" si="182"/>
        <v>8.7543576846253384</v>
      </c>
      <c r="I557">
        <f t="shared" si="183"/>
        <v>1011.4016494754247</v>
      </c>
      <c r="J557">
        <f t="shared" si="184"/>
        <v>6.4045550338595918</v>
      </c>
      <c r="K557">
        <f t="shared" si="194"/>
        <v>23894.331046394724</v>
      </c>
      <c r="L557">
        <v>23902.930077000001</v>
      </c>
      <c r="M557">
        <f t="shared" si="195"/>
        <v>-8.5990306052772212</v>
      </c>
      <c r="Z557">
        <v>1970</v>
      </c>
      <c r="AA557">
        <f t="shared" si="185"/>
        <v>1.4062693556021556E-7</v>
      </c>
      <c r="AB557">
        <f t="shared" si="186"/>
        <v>3.6897780503313141E-11</v>
      </c>
      <c r="AC557">
        <f t="shared" si="187"/>
        <v>1.0875889773719168E-32</v>
      </c>
      <c r="AD557">
        <f t="shared" si="188"/>
        <v>7.1048844843865312E-56</v>
      </c>
      <c r="AE557">
        <f t="shared" si="189"/>
        <v>9.1075508040833501E-241</v>
      </c>
      <c r="AF557">
        <f t="shared" si="190"/>
        <v>3.2244111348084261E-91</v>
      </c>
      <c r="AG557">
        <f t="shared" si="191"/>
        <v>1.8989099431459708E-88</v>
      </c>
      <c r="AH557">
        <f t="shared" si="192"/>
        <v>3.2892970913863605E-67</v>
      </c>
      <c r="AI557">
        <f t="shared" si="193"/>
        <v>3.5357615064843589E-3</v>
      </c>
      <c r="AJ557">
        <f t="shared" si="196"/>
        <v>3.5359021703176997E-3</v>
      </c>
    </row>
    <row r="558" spans="1:36" x14ac:dyDescent="0.35">
      <c r="A558">
        <v>1579.841797</v>
      </c>
      <c r="B558">
        <f t="shared" si="176"/>
        <v>598.48717237619098</v>
      </c>
      <c r="C558">
        <f t="shared" si="177"/>
        <v>22357.04498432119</v>
      </c>
      <c r="D558">
        <f t="shared" si="178"/>
        <v>9.3392315443504196E-9</v>
      </c>
      <c r="E558">
        <f t="shared" si="179"/>
        <v>6.5196444893030397E-12</v>
      </c>
      <c r="F558">
        <f t="shared" si="180"/>
        <v>3.0630577268349077E-47</v>
      </c>
      <c r="G558">
        <f t="shared" si="181"/>
        <v>1.0646944283571368E-2</v>
      </c>
      <c r="H558">
        <f t="shared" si="182"/>
        <v>7.3049283705030534</v>
      </c>
      <c r="I558">
        <f t="shared" si="183"/>
        <v>1040.8124582612049</v>
      </c>
      <c r="J558">
        <f t="shared" si="184"/>
        <v>6.9963197756051292</v>
      </c>
      <c r="K558">
        <f t="shared" si="194"/>
        <v>24010.656510058321</v>
      </c>
      <c r="L558">
        <v>24010.237247000001</v>
      </c>
      <c r="M558">
        <f t="shared" si="195"/>
        <v>0.41926305832021171</v>
      </c>
      <c r="Z558">
        <v>1972</v>
      </c>
      <c r="AA558">
        <f t="shared" si="185"/>
        <v>1.1887727521966351E-7</v>
      </c>
      <c r="AB558">
        <f t="shared" si="186"/>
        <v>2.5806822832876834E-11</v>
      </c>
      <c r="AC558">
        <f t="shared" si="187"/>
        <v>7.5771251921858622E-33</v>
      </c>
      <c r="AD558">
        <f t="shared" si="188"/>
        <v>3.5555844031037149E-56</v>
      </c>
      <c r="AE558">
        <f t="shared" si="189"/>
        <v>3.8868225191927857E-242</v>
      </c>
      <c r="AF558">
        <f t="shared" si="190"/>
        <v>5.9422584996541014E-92</v>
      </c>
      <c r="AG558">
        <f t="shared" si="191"/>
        <v>3.1661671948818128E-89</v>
      </c>
      <c r="AH558">
        <f t="shared" si="192"/>
        <v>6.0683631099515063E-68</v>
      </c>
      <c r="AI558">
        <f t="shared" si="193"/>
        <v>2.822391429199521E-3</v>
      </c>
      <c r="AJ558">
        <f t="shared" si="196"/>
        <v>2.8225103322815637E-3</v>
      </c>
    </row>
    <row r="559" spans="1:36" x14ac:dyDescent="0.35">
      <c r="A559">
        <v>1581.0429690000001</v>
      </c>
      <c r="B559">
        <f t="shared" si="176"/>
        <v>577.397016916388</v>
      </c>
      <c r="C559">
        <f t="shared" si="177"/>
        <v>22451.971446885822</v>
      </c>
      <c r="D559">
        <f t="shared" si="178"/>
        <v>8.2611788213843785E-9</v>
      </c>
      <c r="E559">
        <f t="shared" si="179"/>
        <v>5.2932779379389545E-12</v>
      </c>
      <c r="F559">
        <f t="shared" si="180"/>
        <v>1.3042966358069595E-47</v>
      </c>
      <c r="G559">
        <f t="shared" si="181"/>
        <v>8.3548090433898919E-3</v>
      </c>
      <c r="H559">
        <f t="shared" si="182"/>
        <v>6.0787748512900359</v>
      </c>
      <c r="I559">
        <f t="shared" si="183"/>
        <v>1067.6562562403344</v>
      </c>
      <c r="J559">
        <f t="shared" si="184"/>
        <v>7.6375215032489843</v>
      </c>
      <c r="K559">
        <f t="shared" si="194"/>
        <v>24110.749371214391</v>
      </c>
      <c r="L559">
        <v>24101.670860999999</v>
      </c>
      <c r="M559">
        <f t="shared" si="195"/>
        <v>9.0785102143927361</v>
      </c>
      <c r="Z559">
        <v>1974</v>
      </c>
      <c r="AA559">
        <f t="shared" si="185"/>
        <v>1.0043575465950293E-7</v>
      </c>
      <c r="AB559">
        <f t="shared" si="186"/>
        <v>1.8015986623267246E-11</v>
      </c>
      <c r="AC559">
        <f t="shared" si="187"/>
        <v>5.2746609737215589E-33</v>
      </c>
      <c r="AD559">
        <f t="shared" si="188"/>
        <v>1.7762211210965755E-56</v>
      </c>
      <c r="AE559">
        <f t="shared" si="189"/>
        <v>1.644124246306942E-243</v>
      </c>
      <c r="AF559">
        <f t="shared" si="190"/>
        <v>1.0879003725015018E-92</v>
      </c>
      <c r="AG559">
        <f t="shared" si="191"/>
        <v>5.2391379859828835E-90</v>
      </c>
      <c r="AH559">
        <f t="shared" si="192"/>
        <v>1.1096520867629667E-68</v>
      </c>
      <c r="AI559">
        <f t="shared" si="193"/>
        <v>2.2486696319226162E-3</v>
      </c>
      <c r="AJ559">
        <f t="shared" si="196"/>
        <v>2.2487700856932626E-3</v>
      </c>
    </row>
    <row r="560" spans="1:36" x14ac:dyDescent="0.35">
      <c r="A560">
        <v>1582.2441409999999</v>
      </c>
      <c r="B560">
        <f t="shared" si="176"/>
        <v>556.93865170064737</v>
      </c>
      <c r="C560">
        <f t="shared" si="177"/>
        <v>22532.122728328475</v>
      </c>
      <c r="D560">
        <f t="shared" si="178"/>
        <v>7.3054472509370668E-9</v>
      </c>
      <c r="E560">
        <f t="shared" si="179"/>
        <v>4.2948547991098333E-12</v>
      </c>
      <c r="F560">
        <f t="shared" si="180"/>
        <v>5.5361482251862252E-48</v>
      </c>
      <c r="G560">
        <f t="shared" si="181"/>
        <v>6.540563775231943E-3</v>
      </c>
      <c r="H560">
        <f t="shared" si="182"/>
        <v>5.0445749146757661</v>
      </c>
      <c r="I560">
        <f t="shared" si="183"/>
        <v>1091.693085164321</v>
      </c>
      <c r="J560">
        <f t="shared" si="184"/>
        <v>8.3317714097243574</v>
      </c>
      <c r="K560">
        <f t="shared" si="194"/>
        <v>24194.137352088928</v>
      </c>
      <c r="L560">
        <v>24176.761168000001</v>
      </c>
      <c r="M560">
        <f t="shared" si="195"/>
        <v>17.376184088927403</v>
      </c>
      <c r="Z560">
        <v>1976</v>
      </c>
      <c r="AA560">
        <f t="shared" si="185"/>
        <v>8.4808040363561457E-8</v>
      </c>
      <c r="AB560">
        <f t="shared" si="186"/>
        <v>1.2553671908209738E-11</v>
      </c>
      <c r="AC560">
        <f t="shared" si="187"/>
        <v>3.668893126703281E-33</v>
      </c>
      <c r="AD560">
        <f t="shared" si="188"/>
        <v>8.8575810262406287E-57</v>
      </c>
      <c r="AE560">
        <f t="shared" si="189"/>
        <v>6.8932078493698573E-245</v>
      </c>
      <c r="AF560">
        <f t="shared" si="190"/>
        <v>1.9786235190175157E-93</v>
      </c>
      <c r="AG560">
        <f t="shared" si="191"/>
        <v>8.603642272248531E-91</v>
      </c>
      <c r="AH560">
        <f t="shared" si="192"/>
        <v>2.0111706609991919E-69</v>
      </c>
      <c r="AI560">
        <f t="shared" si="193"/>
        <v>1.7881674863368697E-3</v>
      </c>
      <c r="AJ560">
        <f t="shared" si="196"/>
        <v>1.7882523069309051E-3</v>
      </c>
    </row>
    <row r="561" spans="1:36" x14ac:dyDescent="0.35">
      <c r="A561">
        <v>1583.4453129999999</v>
      </c>
      <c r="B561">
        <f t="shared" si="176"/>
        <v>537.09772932925819</v>
      </c>
      <c r="C561">
        <f t="shared" si="177"/>
        <v>22597.33797877785</v>
      </c>
      <c r="D561">
        <f t="shared" si="178"/>
        <v>6.4584083605092636E-9</v>
      </c>
      <c r="E561">
        <f t="shared" si="179"/>
        <v>3.4825332907772423E-12</v>
      </c>
      <c r="F561">
        <f t="shared" si="180"/>
        <v>2.3423359698954729E-48</v>
      </c>
      <c r="G561">
        <f t="shared" si="181"/>
        <v>5.1081183516211576E-3</v>
      </c>
      <c r="H561">
        <f t="shared" si="182"/>
        <v>4.174856144555231</v>
      </c>
      <c r="I561">
        <f t="shared" si="183"/>
        <v>1112.7044183729292</v>
      </c>
      <c r="J561">
        <f t="shared" si="184"/>
        <v>9.0828962128738215</v>
      </c>
      <c r="K561">
        <f t="shared" si="194"/>
        <v>24260.402986962283</v>
      </c>
      <c r="L561">
        <v>24235.101957999999</v>
      </c>
      <c r="M561">
        <f t="shared" si="195"/>
        <v>25.301028962283453</v>
      </c>
      <c r="Z561">
        <v>1978</v>
      </c>
      <c r="AA561">
        <f t="shared" si="185"/>
        <v>7.1572285435465847E-8</v>
      </c>
      <c r="AB561">
        <f t="shared" si="186"/>
        <v>8.7311753548444431E-12</v>
      </c>
      <c r="AC561">
        <f t="shared" si="187"/>
        <v>2.5499167036536026E-33</v>
      </c>
      <c r="AD561">
        <f t="shared" si="188"/>
        <v>4.4092558926745735E-57</v>
      </c>
      <c r="AE561">
        <f t="shared" si="189"/>
        <v>2.86454025541894E-246</v>
      </c>
      <c r="AF561">
        <f t="shared" si="190"/>
        <v>3.5749804012525092E-94</v>
      </c>
      <c r="AG561">
        <f t="shared" si="191"/>
        <v>1.4021722517787033E-91</v>
      </c>
      <c r="AH561">
        <f t="shared" si="192"/>
        <v>3.6129157276006307E-70</v>
      </c>
      <c r="AI561">
        <f t="shared" si="193"/>
        <v>1.4192694744532403E-3</v>
      </c>
      <c r="AJ561">
        <f t="shared" si="196"/>
        <v>1.4193410554698511E-3</v>
      </c>
    </row>
    <row r="562" spans="1:36" x14ac:dyDescent="0.35">
      <c r="A562">
        <v>1584.6464840000001</v>
      </c>
      <c r="B562">
        <f t="shared" si="176"/>
        <v>517.86006405501462</v>
      </c>
      <c r="C562">
        <f t="shared" si="177"/>
        <v>22647.486003737897</v>
      </c>
      <c r="D562">
        <f t="shared" si="178"/>
        <v>5.7079235136488657E-9</v>
      </c>
      <c r="E562">
        <f t="shared" si="179"/>
        <v>2.8220528802238957E-12</v>
      </c>
      <c r="F562">
        <f t="shared" si="180"/>
        <v>9.8787301326003208E-49</v>
      </c>
      <c r="G562">
        <f t="shared" si="181"/>
        <v>3.9799161080637524E-3</v>
      </c>
      <c r="H562">
        <f t="shared" si="182"/>
        <v>3.4456165614816645</v>
      </c>
      <c r="I562">
        <f t="shared" si="183"/>
        <v>1130.4964512868689</v>
      </c>
      <c r="J562">
        <f t="shared" si="184"/>
        <v>9.8949460754478942</v>
      </c>
      <c r="K562">
        <f t="shared" si="194"/>
        <v>24309.187061638531</v>
      </c>
      <c r="L562">
        <v>24276.354932999999</v>
      </c>
      <c r="M562">
        <f t="shared" si="195"/>
        <v>32.832128638532595</v>
      </c>
      <c r="Z562">
        <v>1980</v>
      </c>
      <c r="AA562">
        <f t="shared" si="185"/>
        <v>6.0368713152080022E-8</v>
      </c>
      <c r="AB562">
        <f t="shared" si="186"/>
        <v>6.0612732089917823E-12</v>
      </c>
      <c r="AC562">
        <f t="shared" si="187"/>
        <v>1.7707911753770328E-33</v>
      </c>
      <c r="AD562">
        <f t="shared" si="188"/>
        <v>2.1910260470185195E-57</v>
      </c>
      <c r="AE562">
        <f t="shared" si="189"/>
        <v>1.1798731054096606E-247</v>
      </c>
      <c r="AF562">
        <f t="shared" si="190"/>
        <v>6.4168312760192611E-95</v>
      </c>
      <c r="AG562">
        <f t="shared" si="191"/>
        <v>2.2678634821788577E-92</v>
      </c>
      <c r="AH562">
        <f t="shared" si="192"/>
        <v>6.43300004480674E-71</v>
      </c>
      <c r="AI562">
        <f t="shared" si="193"/>
        <v>1.1243348159613101E-3</v>
      </c>
      <c r="AJ562">
        <f t="shared" si="196"/>
        <v>1.1243951907357354E-3</v>
      </c>
    </row>
    <row r="563" spans="1:36" x14ac:dyDescent="0.35">
      <c r="A563">
        <v>1585.8476559999999</v>
      </c>
      <c r="B563">
        <f t="shared" si="176"/>
        <v>499.21157418435467</v>
      </c>
      <c r="C563">
        <f t="shared" si="177"/>
        <v>22682.465858075997</v>
      </c>
      <c r="D563">
        <f t="shared" si="178"/>
        <v>5.0431820961714402E-9</v>
      </c>
      <c r="E563">
        <f t="shared" si="179"/>
        <v>2.285377491790429E-12</v>
      </c>
      <c r="F563">
        <f t="shared" si="180"/>
        <v>4.153009138078606E-49</v>
      </c>
      <c r="G563">
        <f t="shared" si="181"/>
        <v>3.0935269544226139E-3</v>
      </c>
      <c r="H563">
        <f t="shared" si="182"/>
        <v>2.8359641054613678</v>
      </c>
      <c r="I563">
        <f t="shared" si="183"/>
        <v>1144.9031320466138</v>
      </c>
      <c r="J563">
        <f t="shared" si="184"/>
        <v>10.772205959685266</v>
      </c>
      <c r="K563">
        <f t="shared" si="194"/>
        <v>24340.191827904113</v>
      </c>
      <c r="L563">
        <v>24300.253520999999</v>
      </c>
      <c r="M563">
        <f t="shared" si="195"/>
        <v>39.938306904114143</v>
      </c>
      <c r="Z563">
        <v>1982</v>
      </c>
      <c r="AA563">
        <f t="shared" si="185"/>
        <v>5.0890665170940187E-8</v>
      </c>
      <c r="AB563">
        <f t="shared" si="186"/>
        <v>4.199950990346668E-12</v>
      </c>
      <c r="AC563">
        <f t="shared" si="187"/>
        <v>1.2287375391791184E-33</v>
      </c>
      <c r="AD563">
        <f t="shared" si="188"/>
        <v>1.0868305643805406E-57</v>
      </c>
      <c r="AE563">
        <f t="shared" si="189"/>
        <v>4.8168429841149182E-249</v>
      </c>
      <c r="AF563">
        <f t="shared" si="190"/>
        <v>1.1442055015805496E-95</v>
      </c>
      <c r="AG563">
        <f t="shared" si="191"/>
        <v>3.6402311634203685E-93</v>
      </c>
      <c r="AH563">
        <f t="shared" si="192"/>
        <v>1.1353142612427477E-71</v>
      </c>
      <c r="AI563">
        <f t="shared" si="193"/>
        <v>8.8899759317283993E-4</v>
      </c>
      <c r="AJ563">
        <f t="shared" si="196"/>
        <v>8.8904848803796185E-4</v>
      </c>
    </row>
    <row r="564" spans="1:36" x14ac:dyDescent="0.35">
      <c r="A564">
        <v>1587.048828</v>
      </c>
      <c r="B564">
        <f t="shared" si="176"/>
        <v>481.13838375247082</v>
      </c>
      <c r="C564">
        <f t="shared" si="177"/>
        <v>22702.206934546288</v>
      </c>
      <c r="D564">
        <f t="shared" si="178"/>
        <v>4.4545625396620435E-9</v>
      </c>
      <c r="E564">
        <f t="shared" si="179"/>
        <v>1.8495826709806169E-12</v>
      </c>
      <c r="F564">
        <f t="shared" si="180"/>
        <v>1.7403427756924658E-49</v>
      </c>
      <c r="G564">
        <f t="shared" si="181"/>
        <v>2.3988384476022733E-3</v>
      </c>
      <c r="H564">
        <f t="shared" si="182"/>
        <v>2.3277853723342368</v>
      </c>
      <c r="I564">
        <f t="shared" si="183"/>
        <v>1155.788652847335</v>
      </c>
      <c r="J564">
        <f t="shared" si="184"/>
        <v>11.719200115627959</v>
      </c>
      <c r="K564">
        <f t="shared" si="194"/>
        <v>24353.183355476962</v>
      </c>
      <c r="L564">
        <v>24306.605557999999</v>
      </c>
      <c r="M564">
        <f t="shared" si="195"/>
        <v>46.577797476962587</v>
      </c>
      <c r="Z564">
        <v>1984</v>
      </c>
      <c r="AA564">
        <f t="shared" si="185"/>
        <v>4.2876913243268256E-8</v>
      </c>
      <c r="AB564">
        <f t="shared" si="186"/>
        <v>2.9047836951761603E-12</v>
      </c>
      <c r="AC564">
        <f t="shared" si="187"/>
        <v>8.5192492874469463E-34</v>
      </c>
      <c r="AD564">
        <f t="shared" si="188"/>
        <v>5.3815603207496205E-58</v>
      </c>
      <c r="AE564">
        <f t="shared" si="189"/>
        <v>1.949110646897153E-250</v>
      </c>
      <c r="AF564">
        <f t="shared" si="190"/>
        <v>2.0268606896395145E-96</v>
      </c>
      <c r="AG564">
        <f t="shared" si="191"/>
        <v>5.798792044662187E-94</v>
      </c>
      <c r="AH564">
        <f t="shared" si="192"/>
        <v>1.9859369129067226E-72</v>
      </c>
      <c r="AI564">
        <f t="shared" si="193"/>
        <v>7.0158394186274294E-4</v>
      </c>
      <c r="AJ564">
        <f t="shared" si="196"/>
        <v>7.0162682168076987E-4</v>
      </c>
    </row>
    <row r="565" spans="1:36" x14ac:dyDescent="0.35">
      <c r="A565">
        <v>1588.248047</v>
      </c>
      <c r="B565">
        <f t="shared" si="176"/>
        <v>463.65478713474653</v>
      </c>
      <c r="C565">
        <f t="shared" si="177"/>
        <v>22706.674534772221</v>
      </c>
      <c r="D565">
        <f t="shared" si="178"/>
        <v>3.9342986237440763E-9</v>
      </c>
      <c r="E565">
        <f t="shared" si="179"/>
        <v>1.4964514251982666E-12</v>
      </c>
      <c r="F565">
        <f t="shared" si="180"/>
        <v>7.2800504051432428E-50</v>
      </c>
      <c r="G565">
        <f t="shared" si="181"/>
        <v>1.8565100798928981E-3</v>
      </c>
      <c r="H565">
        <f t="shared" si="182"/>
        <v>1.9060570729484398</v>
      </c>
      <c r="I565">
        <f t="shared" si="183"/>
        <v>1163.0408210155306</v>
      </c>
      <c r="J565">
        <f t="shared" si="184"/>
        <v>12.7389791332039</v>
      </c>
      <c r="K565">
        <f t="shared" si="194"/>
        <v>24348.017035642661</v>
      </c>
      <c r="L565">
        <v>24295.328225000001</v>
      </c>
      <c r="M565">
        <f t="shared" si="195"/>
        <v>52.688810642659519</v>
      </c>
      <c r="Z565">
        <v>1986</v>
      </c>
      <c r="AA565">
        <f t="shared" si="185"/>
        <v>3.6105060207238215E-8</v>
      </c>
      <c r="AB565">
        <f t="shared" si="186"/>
        <v>2.0052687543745242E-12</v>
      </c>
      <c r="AC565">
        <f t="shared" si="187"/>
        <v>5.9019285702743329E-34</v>
      </c>
      <c r="AD565">
        <f t="shared" si="188"/>
        <v>2.6600306946975102E-58</v>
      </c>
      <c r="AE565">
        <f t="shared" si="189"/>
        <v>7.8173096295117382E-252</v>
      </c>
      <c r="AF565">
        <f t="shared" si="190"/>
        <v>3.5668120447081088E-97</v>
      </c>
      <c r="AG565">
        <f t="shared" si="191"/>
        <v>9.1673248561117946E-95</v>
      </c>
      <c r="AH565">
        <f t="shared" si="192"/>
        <v>3.443195001178496E-73</v>
      </c>
      <c r="AI565">
        <f t="shared" si="193"/>
        <v>5.5262792182467365E-4</v>
      </c>
      <c r="AJ565">
        <f t="shared" si="196"/>
        <v>5.5266402889014962E-4</v>
      </c>
    </row>
    <row r="566" spans="1:36" x14ac:dyDescent="0.35">
      <c r="A566">
        <v>1589.4492190000001</v>
      </c>
      <c r="B566">
        <f t="shared" si="176"/>
        <v>446.69029442567444</v>
      </c>
      <c r="C566">
        <f t="shared" si="177"/>
        <v>22695.874185578839</v>
      </c>
      <c r="D566">
        <f t="shared" si="178"/>
        <v>3.4730876932228966E-9</v>
      </c>
      <c r="E566">
        <f t="shared" si="179"/>
        <v>1.2095529466197593E-12</v>
      </c>
      <c r="F566">
        <f t="shared" si="180"/>
        <v>3.0312994445469268E-50</v>
      </c>
      <c r="G566">
        <f t="shared" si="181"/>
        <v>1.432782627146498E-3</v>
      </c>
      <c r="H566">
        <f t="shared" si="182"/>
        <v>1.5559544753937735</v>
      </c>
      <c r="I566">
        <f t="shared" si="183"/>
        <v>1166.6140073117217</v>
      </c>
      <c r="J566">
        <f t="shared" si="184"/>
        <v>13.83989015797636</v>
      </c>
      <c r="K566">
        <f t="shared" si="194"/>
        <v>24324.575764735702</v>
      </c>
      <c r="L566">
        <v>24266.346885999999</v>
      </c>
      <c r="M566">
        <f t="shared" si="195"/>
        <v>58.228878735702892</v>
      </c>
      <c r="Z566">
        <v>1988</v>
      </c>
      <c r="AA566">
        <f t="shared" si="185"/>
        <v>3.0385879456437828E-8</v>
      </c>
      <c r="AB566">
        <f t="shared" si="186"/>
        <v>1.3817217324183921E-12</v>
      </c>
      <c r="AC566">
        <f t="shared" si="187"/>
        <v>4.0854226642759256E-34</v>
      </c>
      <c r="AD566">
        <f t="shared" si="188"/>
        <v>1.3124934657577807E-58</v>
      </c>
      <c r="AE566">
        <f t="shared" si="189"/>
        <v>3.1075988359132804E-253</v>
      </c>
      <c r="AF566">
        <f t="shared" si="190"/>
        <v>6.2355247297726014E-98</v>
      </c>
      <c r="AG566">
        <f t="shared" si="191"/>
        <v>1.4382825924752738E-95</v>
      </c>
      <c r="AH566">
        <f t="shared" si="192"/>
        <v>5.9170413758424359E-74</v>
      </c>
      <c r="AI566">
        <f t="shared" si="193"/>
        <v>4.34470343188094E-4</v>
      </c>
      <c r="AJ566">
        <f t="shared" si="196"/>
        <v>4.3450073044927218E-4</v>
      </c>
    </row>
    <row r="567" spans="1:36" x14ac:dyDescent="0.35">
      <c r="A567">
        <v>1590.6484379999999</v>
      </c>
      <c r="B567">
        <f t="shared" si="176"/>
        <v>430.28672816673685</v>
      </c>
      <c r="C567">
        <f t="shared" si="177"/>
        <v>22669.86274014118</v>
      </c>
      <c r="D567">
        <f t="shared" si="178"/>
        <v>3.0656772881626927E-9</v>
      </c>
      <c r="E567">
        <f t="shared" si="179"/>
        <v>9.7737475621374584E-13</v>
      </c>
      <c r="F567">
        <f t="shared" si="180"/>
        <v>1.2599563303283146E-50</v>
      </c>
      <c r="G567">
        <f t="shared" si="181"/>
        <v>1.1036106238802713E-3</v>
      </c>
      <c r="H567">
        <f t="shared" si="182"/>
        <v>1.2671047064734247</v>
      </c>
      <c r="I567">
        <f t="shared" si="183"/>
        <v>1166.462495564441</v>
      </c>
      <c r="J567">
        <f t="shared" si="184"/>
        <v>15.02363287060288</v>
      </c>
      <c r="K567">
        <f t="shared" si="194"/>
        <v>24282.903805063121</v>
      </c>
      <c r="L567">
        <v>24219.795491000001</v>
      </c>
      <c r="M567">
        <f t="shared" si="195"/>
        <v>63.108314063119906</v>
      </c>
      <c r="Z567">
        <v>1990</v>
      </c>
      <c r="AA567">
        <f t="shared" si="185"/>
        <v>2.5558462437440965E-8</v>
      </c>
      <c r="AB567">
        <f t="shared" si="186"/>
        <v>9.5029359724377951E-13</v>
      </c>
      <c r="AC567">
        <f t="shared" si="187"/>
        <v>2.8257286901315758E-34</v>
      </c>
      <c r="AD567">
        <f t="shared" si="188"/>
        <v>6.4645711266548364E-59</v>
      </c>
      <c r="AE567">
        <f t="shared" si="189"/>
        <v>1.2244453388839878E-254</v>
      </c>
      <c r="AF567">
        <f t="shared" si="190"/>
        <v>1.0829346355991355E-98</v>
      </c>
      <c r="AG567">
        <f t="shared" si="191"/>
        <v>2.2394550142952468E-96</v>
      </c>
      <c r="AH567">
        <f t="shared" si="192"/>
        <v>1.0078465401035115E-74</v>
      </c>
      <c r="AI567">
        <f t="shared" si="193"/>
        <v>3.4092714281567827E-4</v>
      </c>
      <c r="AJ567">
        <f t="shared" si="196"/>
        <v>3.4095270222840932E-4</v>
      </c>
    </row>
    <row r="568" spans="1:36" x14ac:dyDescent="0.35">
      <c r="A568">
        <v>1591.8476559999999</v>
      </c>
      <c r="B568">
        <f t="shared" si="176"/>
        <v>414.40292789096776</v>
      </c>
      <c r="C568">
        <f t="shared" si="177"/>
        <v>22628.687410723363</v>
      </c>
      <c r="D568">
        <f t="shared" si="178"/>
        <v>2.7052754100483351E-9</v>
      </c>
      <c r="E568">
        <f t="shared" si="179"/>
        <v>7.8926225318951575E-13</v>
      </c>
      <c r="F568">
        <f t="shared" si="180"/>
        <v>5.22031998414014E-51</v>
      </c>
      <c r="G568">
        <f t="shared" si="181"/>
        <v>8.4805105701069191E-4</v>
      </c>
      <c r="H568">
        <f t="shared" si="182"/>
        <v>1.0290595112019294</v>
      </c>
      <c r="I568">
        <f t="shared" si="183"/>
        <v>1162.5965598793423</v>
      </c>
      <c r="J568">
        <f t="shared" si="184"/>
        <v>16.297475064212502</v>
      </c>
      <c r="K568">
        <f t="shared" si="194"/>
        <v>24223.014281122854</v>
      </c>
      <c r="L568">
        <v>24155.757689999999</v>
      </c>
      <c r="M568">
        <f t="shared" si="195"/>
        <v>67.256591122855752</v>
      </c>
      <c r="Z568">
        <v>1992</v>
      </c>
      <c r="AA568">
        <f t="shared" si="185"/>
        <v>2.1486061415964329E-8</v>
      </c>
      <c r="AB568">
        <f t="shared" si="186"/>
        <v>6.523553537201922E-13</v>
      </c>
      <c r="AC568">
        <f t="shared" si="187"/>
        <v>1.9528745728391326E-34</v>
      </c>
      <c r="AD568">
        <f t="shared" si="188"/>
        <v>3.1784424525656325E-59</v>
      </c>
      <c r="AE568">
        <f t="shared" si="189"/>
        <v>4.7819019905403817E-256</v>
      </c>
      <c r="AF568">
        <f t="shared" si="190"/>
        <v>1.8683917403325526E-99</v>
      </c>
      <c r="AG568">
        <f t="shared" si="191"/>
        <v>3.4604850497114853E-97</v>
      </c>
      <c r="AH568">
        <f t="shared" si="192"/>
        <v>1.7014963757145321E-75</v>
      </c>
      <c r="AI568">
        <f t="shared" si="193"/>
        <v>2.6701591633062298E-4</v>
      </c>
      <c r="AJ568">
        <f t="shared" si="196"/>
        <v>2.6703740304439433E-4</v>
      </c>
    </row>
    <row r="569" spans="1:36" x14ac:dyDescent="0.35">
      <c r="A569">
        <v>1593.046875</v>
      </c>
      <c r="B569">
        <f t="shared" si="176"/>
        <v>399.0258965918124</v>
      </c>
      <c r="C569">
        <f t="shared" si="177"/>
        <v>22572.430876931638</v>
      </c>
      <c r="D569">
        <f t="shared" si="178"/>
        <v>2.3865514643379656E-9</v>
      </c>
      <c r="E569">
        <f t="shared" si="179"/>
        <v>6.3695004768731141E-13</v>
      </c>
      <c r="F569">
        <f t="shared" si="180"/>
        <v>2.1560215428046988E-51</v>
      </c>
      <c r="G569">
        <f t="shared" si="181"/>
        <v>6.5012744170835828E-4</v>
      </c>
      <c r="H569">
        <f t="shared" si="182"/>
        <v>0.83345219819372485</v>
      </c>
      <c r="I569">
        <f t="shared" si="183"/>
        <v>1155.0530878523496</v>
      </c>
      <c r="J569">
        <f t="shared" si="184"/>
        <v>17.667243348938474</v>
      </c>
      <c r="K569">
        <f t="shared" si="194"/>
        <v>24145.011207052758</v>
      </c>
      <c r="L569">
        <v>24074.424693000001</v>
      </c>
      <c r="M569">
        <f t="shared" si="195"/>
        <v>70.586514052756684</v>
      </c>
      <c r="Z569">
        <v>1994</v>
      </c>
      <c r="AA569">
        <f t="shared" si="185"/>
        <v>1.8052530103619203E-8</v>
      </c>
      <c r="AB569">
        <f t="shared" si="186"/>
        <v>4.469921247525896E-13</v>
      </c>
      <c r="AC569">
        <f t="shared" si="187"/>
        <v>1.3485549977483237E-34</v>
      </c>
      <c r="AD569">
        <f t="shared" si="188"/>
        <v>1.5599872671055589E-59</v>
      </c>
      <c r="AE569">
        <f t="shared" si="189"/>
        <v>1.8510099570934988E-257</v>
      </c>
      <c r="AF569">
        <f t="shared" si="190"/>
        <v>3.2023595399580464E-100</v>
      </c>
      <c r="AG569">
        <f t="shared" si="191"/>
        <v>5.3067438781599299E-98</v>
      </c>
      <c r="AH569">
        <f t="shared" si="192"/>
        <v>2.8471769792948487E-76</v>
      </c>
      <c r="AI569">
        <f t="shared" si="193"/>
        <v>2.0873094984069448E-4</v>
      </c>
      <c r="AJ569">
        <f t="shared" si="196"/>
        <v>2.0874900281779021E-4</v>
      </c>
    </row>
    <row r="570" spans="1:36" x14ac:dyDescent="0.35">
      <c r="A570">
        <v>1594.2460940000001</v>
      </c>
      <c r="B570">
        <f t="shared" si="176"/>
        <v>384.142859797977</v>
      </c>
      <c r="C570">
        <f t="shared" si="177"/>
        <v>22501.206060564324</v>
      </c>
      <c r="D570">
        <f t="shared" si="178"/>
        <v>2.1047690017477012E-9</v>
      </c>
      <c r="E570">
        <f t="shared" si="179"/>
        <v>5.1370444020496811E-13</v>
      </c>
      <c r="F570">
        <f t="shared" si="180"/>
        <v>8.8761314749310228E-52</v>
      </c>
      <c r="G570">
        <f t="shared" si="181"/>
        <v>4.9721641942793268E-4</v>
      </c>
      <c r="H570">
        <f t="shared" si="182"/>
        <v>0.67318308487969414</v>
      </c>
      <c r="I570">
        <f t="shared" si="183"/>
        <v>1143.9038355055177</v>
      </c>
      <c r="J570">
        <f t="shared" si="184"/>
        <v>19.139047936825509</v>
      </c>
      <c r="K570">
        <f t="shared" si="194"/>
        <v>24049.065484108047</v>
      </c>
      <c r="L570">
        <v>23976.060288000001</v>
      </c>
      <c r="M570">
        <f t="shared" si="195"/>
        <v>73.005196108046221</v>
      </c>
      <c r="Z570">
        <v>1996</v>
      </c>
      <c r="AA570">
        <f t="shared" si="185"/>
        <v>1.5159278055331146E-8</v>
      </c>
      <c r="AB570">
        <f t="shared" si="186"/>
        <v>3.0570653702055376E-13</v>
      </c>
      <c r="AC570">
        <f t="shared" si="187"/>
        <v>9.3049361499023937E-35</v>
      </c>
      <c r="AD570">
        <f t="shared" si="188"/>
        <v>7.6429289231039474E-60</v>
      </c>
      <c r="AE570">
        <f t="shared" si="189"/>
        <v>7.1017217987677328E-259</v>
      </c>
      <c r="AF570">
        <f t="shared" si="190"/>
        <v>5.4526635141622596E-101</v>
      </c>
      <c r="AG570">
        <f t="shared" si="191"/>
        <v>8.0763623152462154E-99</v>
      </c>
      <c r="AH570">
        <f t="shared" si="192"/>
        <v>4.7222036742467465E-77</v>
      </c>
      <c r="AI570">
        <f t="shared" si="193"/>
        <v>1.6285859287839348E-4</v>
      </c>
      <c r="AJ570">
        <f t="shared" si="196"/>
        <v>1.6287375246215534E-4</v>
      </c>
    </row>
    <row r="571" spans="1:36" x14ac:dyDescent="0.35">
      <c r="A571">
        <v>1595.4453129999999</v>
      </c>
      <c r="B571">
        <f t="shared" si="176"/>
        <v>369.7412154032981</v>
      </c>
      <c r="C571">
        <f t="shared" si="177"/>
        <v>22415.155623352093</v>
      </c>
      <c r="D571">
        <f t="shared" si="178"/>
        <v>1.8557197495359744E-9</v>
      </c>
      <c r="E571">
        <f t="shared" si="179"/>
        <v>4.1404273460702864E-13</v>
      </c>
      <c r="F571">
        <f t="shared" si="180"/>
        <v>3.6425793040098399E-52</v>
      </c>
      <c r="G571">
        <f t="shared" si="181"/>
        <v>3.7936991869699435E-4</v>
      </c>
      <c r="H571">
        <f t="shared" si="182"/>
        <v>0.54224803467410887</v>
      </c>
      <c r="I571">
        <f t="shared" si="183"/>
        <v>1129.2542811257117</v>
      </c>
      <c r="J571">
        <f t="shared" si="184"/>
        <v>20.719293508001055</v>
      </c>
      <c r="K571">
        <f t="shared" si="194"/>
        <v>23935.413040795553</v>
      </c>
      <c r="L571">
        <v>23860.99727</v>
      </c>
      <c r="M571">
        <f t="shared" si="195"/>
        <v>74.415770795552817</v>
      </c>
      <c r="Z571">
        <v>1998</v>
      </c>
      <c r="AA571">
        <f t="shared" si="185"/>
        <v>1.2722666292735091E-8</v>
      </c>
      <c r="AB571">
        <f t="shared" si="186"/>
        <v>2.0868863208373382E-13</v>
      </c>
      <c r="AC571">
        <f t="shared" si="187"/>
        <v>6.4151756833992022E-35</v>
      </c>
      <c r="AD571">
        <f t="shared" si="188"/>
        <v>3.7379256125735309E-60</v>
      </c>
      <c r="AE571">
        <f t="shared" si="189"/>
        <v>2.7006317665347078E-260</v>
      </c>
      <c r="AF571">
        <f t="shared" si="190"/>
        <v>9.2232453732221629E-102</v>
      </c>
      <c r="AG571">
        <f t="shared" si="191"/>
        <v>1.2198318694677603E-99</v>
      </c>
      <c r="AH571">
        <f t="shared" si="192"/>
        <v>7.7628605034651005E-78</v>
      </c>
      <c r="AI571">
        <f t="shared" si="193"/>
        <v>1.2682609941758698E-4</v>
      </c>
      <c r="AJ571">
        <f t="shared" si="196"/>
        <v>1.2683882229256834E-4</v>
      </c>
    </row>
    <row r="572" spans="1:36" x14ac:dyDescent="0.35">
      <c r="A572">
        <v>1596.6445309999999</v>
      </c>
      <c r="B572">
        <f t="shared" si="176"/>
        <v>355.80856148189969</v>
      </c>
      <c r="C572">
        <f t="shared" si="177"/>
        <v>22314.451608874271</v>
      </c>
      <c r="D572">
        <f t="shared" si="178"/>
        <v>1.6356662857232159E-9</v>
      </c>
      <c r="E572">
        <f t="shared" si="179"/>
        <v>3.3350396308316603E-13</v>
      </c>
      <c r="F572">
        <f t="shared" si="180"/>
        <v>1.490078979234272E-52</v>
      </c>
      <c r="G572">
        <f t="shared" si="181"/>
        <v>2.8876921101341472E-4</v>
      </c>
      <c r="H572">
        <f t="shared" si="182"/>
        <v>0.43558724225690287</v>
      </c>
      <c r="I572">
        <f t="shared" si="183"/>
        <v>1111.2419819919789</v>
      </c>
      <c r="J572">
        <f t="shared" si="184"/>
        <v>22.414682937446056</v>
      </c>
      <c r="K572">
        <f t="shared" si="194"/>
        <v>23804.352711298699</v>
      </c>
      <c r="L572">
        <v>23729.633460000001</v>
      </c>
      <c r="M572">
        <f t="shared" si="195"/>
        <v>74.719251298698509</v>
      </c>
      <c r="Z572">
        <v>2000</v>
      </c>
      <c r="AA572">
        <f t="shared" si="185"/>
        <v>1.0671781610335315E-8</v>
      </c>
      <c r="AB572">
        <f t="shared" si="186"/>
        <v>1.4219426222606214E-13</v>
      </c>
      <c r="AC572">
        <f t="shared" si="187"/>
        <v>4.4193066080913445E-35</v>
      </c>
      <c r="AD572">
        <f t="shared" si="188"/>
        <v>1.8248768180554081E-60</v>
      </c>
      <c r="AE572">
        <f t="shared" si="189"/>
        <v>1.017920602083645E-261</v>
      </c>
      <c r="AF572">
        <f t="shared" si="190"/>
        <v>1.5498700427805553E-102</v>
      </c>
      <c r="AG572">
        <f t="shared" si="191"/>
        <v>1.8284398305195906E-100</v>
      </c>
      <c r="AH572">
        <f t="shared" si="192"/>
        <v>1.2648693396337116E-78</v>
      </c>
      <c r="AI572">
        <f t="shared" si="193"/>
        <v>9.8578163355183415E-5</v>
      </c>
      <c r="AJ572">
        <f t="shared" si="196"/>
        <v>9.858883527898801E-5</v>
      </c>
    </row>
    <row r="573" spans="1:36" x14ac:dyDescent="0.35">
      <c r="A573">
        <v>1597.84375</v>
      </c>
      <c r="B573">
        <f t="shared" si="176"/>
        <v>342.33265284345242</v>
      </c>
      <c r="C573">
        <f t="shared" si="177"/>
        <v>22199.294521848606</v>
      </c>
      <c r="D573">
        <f t="shared" si="178"/>
        <v>1.4412897054062047E-9</v>
      </c>
      <c r="E573">
        <f t="shared" si="179"/>
        <v>2.6846066105996613E-13</v>
      </c>
      <c r="F573">
        <f t="shared" si="180"/>
        <v>6.0760857754821073E-53</v>
      </c>
      <c r="G573">
        <f t="shared" si="181"/>
        <v>2.1928516324123747E-4</v>
      </c>
      <c r="H573">
        <f t="shared" si="182"/>
        <v>0.34895106692580752</v>
      </c>
      <c r="I573">
        <f t="shared" si="183"/>
        <v>1090.0343617375504</v>
      </c>
      <c r="J573">
        <f t="shared" si="184"/>
        <v>24.232228708796431</v>
      </c>
      <c r="K573">
        <f t="shared" si="194"/>
        <v>23656.242935491933</v>
      </c>
      <c r="L573">
        <v>23582.426431</v>
      </c>
      <c r="M573">
        <f t="shared" si="195"/>
        <v>73.816504491933301</v>
      </c>
    </row>
    <row r="574" spans="1:36" x14ac:dyDescent="0.35">
      <c r="A574">
        <v>1599.0410159999999</v>
      </c>
      <c r="B574">
        <f t="shared" si="176"/>
        <v>329.32234002278432</v>
      </c>
      <c r="C574">
        <f t="shared" si="177"/>
        <v>22070.135299896399</v>
      </c>
      <c r="D574">
        <f t="shared" si="178"/>
        <v>1.2699071502300494E-9</v>
      </c>
      <c r="E574">
        <f t="shared" si="179"/>
        <v>2.160420714077208E-13</v>
      </c>
      <c r="F574">
        <f t="shared" si="180"/>
        <v>2.4733809323572218E-53</v>
      </c>
      <c r="G574">
        <f t="shared" si="181"/>
        <v>1.6620162695560231E-4</v>
      </c>
      <c r="H574">
        <f t="shared" si="182"/>
        <v>0.27888550999642808</v>
      </c>
      <c r="I574">
        <f t="shared" si="183"/>
        <v>1065.8679576647796</v>
      </c>
      <c r="J574">
        <f t="shared" si="184"/>
        <v>26.175969295975172</v>
      </c>
      <c r="K574">
        <f t="shared" si="194"/>
        <v>23491.780618592831</v>
      </c>
      <c r="L574">
        <v>23420.165616999999</v>
      </c>
      <c r="M574">
        <f t="shared" si="195"/>
        <v>71.615001592832414</v>
      </c>
    </row>
    <row r="575" spans="1:36" x14ac:dyDescent="0.35">
      <c r="A575">
        <v>1600.2382809999999</v>
      </c>
      <c r="B575">
        <f t="shared" si="176"/>
        <v>316.74354413285084</v>
      </c>
      <c r="C575">
        <f t="shared" si="177"/>
        <v>21927.052970909524</v>
      </c>
      <c r="D575">
        <f t="shared" si="178"/>
        <v>1.1185809616028215E-9</v>
      </c>
      <c r="E575">
        <f t="shared" si="179"/>
        <v>1.7374843093884905E-13</v>
      </c>
      <c r="F575">
        <f t="shared" si="180"/>
        <v>1.0036392005456532E-53</v>
      </c>
      <c r="G575">
        <f t="shared" si="181"/>
        <v>1.2567104064547632E-4</v>
      </c>
      <c r="H575">
        <f t="shared" si="182"/>
        <v>0.22228164974381134</v>
      </c>
      <c r="I575">
        <f t="shared" si="183"/>
        <v>1038.928838787341</v>
      </c>
      <c r="J575">
        <f t="shared" si="184"/>
        <v>28.256358880825115</v>
      </c>
      <c r="K575">
        <f t="shared" si="194"/>
        <v>23311.204120032449</v>
      </c>
      <c r="L575">
        <v>23243.182661999999</v>
      </c>
      <c r="M575">
        <f t="shared" si="195"/>
        <v>68.021458032450028</v>
      </c>
    </row>
    <row r="576" spans="1:36" x14ac:dyDescent="0.35">
      <c r="A576">
        <v>1601.4375</v>
      </c>
      <c r="B576">
        <f t="shared" si="176"/>
        <v>304.56516869414855</v>
      </c>
      <c r="C576">
        <f t="shared" si="177"/>
        <v>21770.061695752513</v>
      </c>
      <c r="D576">
        <f t="shared" si="178"/>
        <v>9.8479846454520993E-10</v>
      </c>
      <c r="E576">
        <f t="shared" si="179"/>
        <v>1.3959605905605488E-13</v>
      </c>
      <c r="F576">
        <f t="shared" si="180"/>
        <v>4.0535983416249978E-54</v>
      </c>
      <c r="G576">
        <f t="shared" si="181"/>
        <v>9.4756350379944878E-5</v>
      </c>
      <c r="H576">
        <f t="shared" si="182"/>
        <v>0.17661750266842069</v>
      </c>
      <c r="I576">
        <f t="shared" si="183"/>
        <v>1009.4059018960477</v>
      </c>
      <c r="J576">
        <f t="shared" si="184"/>
        <v>30.48506633830069</v>
      </c>
      <c r="K576">
        <f t="shared" si="194"/>
        <v>23114.694544941012</v>
      </c>
      <c r="L576">
        <v>23051.755082</v>
      </c>
      <c r="M576">
        <f t="shared" si="195"/>
        <v>62.939462941012607</v>
      </c>
    </row>
    <row r="577" spans="1:13" x14ac:dyDescent="0.35">
      <c r="A577">
        <v>1602.6347659999999</v>
      </c>
      <c r="B577">
        <f t="shared" si="176"/>
        <v>292.81549481909815</v>
      </c>
      <c r="C577">
        <f t="shared" si="177"/>
        <v>21599.979759361267</v>
      </c>
      <c r="D577">
        <f t="shared" si="178"/>
        <v>8.6694593981017445E-10</v>
      </c>
      <c r="E577">
        <f t="shared" si="179"/>
        <v>1.1212560336411397E-13</v>
      </c>
      <c r="F577">
        <f t="shared" si="180"/>
        <v>1.6344177744886506E-54</v>
      </c>
      <c r="G577">
        <f t="shared" si="181"/>
        <v>7.1310605426019681E-5</v>
      </c>
      <c r="H577">
        <f t="shared" si="182"/>
        <v>0.14000440652952328</v>
      </c>
      <c r="I577">
        <f t="shared" si="183"/>
        <v>977.65203438586127</v>
      </c>
      <c r="J577">
        <f t="shared" si="184"/>
        <v>32.863074706159928</v>
      </c>
      <c r="K577">
        <f t="shared" si="194"/>
        <v>22903.450438990389</v>
      </c>
      <c r="L577">
        <v>22847.143962999999</v>
      </c>
      <c r="M577">
        <f t="shared" si="195"/>
        <v>56.306475990390027</v>
      </c>
    </row>
    <row r="578" spans="1:13" x14ac:dyDescent="0.35">
      <c r="A578">
        <v>1603.8320309999999</v>
      </c>
      <c r="B578">
        <f t="shared" si="176"/>
        <v>281.46317801049895</v>
      </c>
      <c r="C578">
        <f t="shared" si="177"/>
        <v>21416.893494816974</v>
      </c>
      <c r="D578">
        <f t="shared" si="178"/>
        <v>7.6297699323688607E-10</v>
      </c>
      <c r="E578">
        <f t="shared" si="179"/>
        <v>9.0003896226019606E-14</v>
      </c>
      <c r="F578">
        <f t="shared" si="180"/>
        <v>6.5690858597986294E-55</v>
      </c>
      <c r="G578">
        <f t="shared" si="181"/>
        <v>5.353944228497203E-5</v>
      </c>
      <c r="H578">
        <f t="shared" si="182"/>
        <v>0.11067917534404101</v>
      </c>
      <c r="I578">
        <f t="shared" si="183"/>
        <v>943.89124457568425</v>
      </c>
      <c r="J578">
        <f t="shared" si="184"/>
        <v>35.402444979302381</v>
      </c>
      <c r="K578">
        <f t="shared" si="194"/>
        <v>22677.761095098009</v>
      </c>
      <c r="L578">
        <v>22629.714914</v>
      </c>
      <c r="M578">
        <f t="shared" si="195"/>
        <v>48.046181098008674</v>
      </c>
    </row>
    <row r="579" spans="1:13" x14ac:dyDescent="0.35">
      <c r="A579">
        <v>1605.029297</v>
      </c>
      <c r="B579">
        <f t="shared" si="176"/>
        <v>270.49721823545462</v>
      </c>
      <c r="C579">
        <f t="shared" si="177"/>
        <v>21221.156684801692</v>
      </c>
      <c r="D579">
        <f t="shared" si="178"/>
        <v>6.7128284161341156E-10</v>
      </c>
      <c r="E579">
        <f t="shared" si="179"/>
        <v>7.2200889828919952E-14</v>
      </c>
      <c r="F579">
        <f t="shared" si="180"/>
        <v>2.6318772930070543E-55</v>
      </c>
      <c r="G579">
        <f t="shared" si="181"/>
        <v>4.0102114714607615E-5</v>
      </c>
      <c r="H579">
        <f t="shared" si="182"/>
        <v>8.7258189574996481E-2</v>
      </c>
      <c r="I579">
        <f t="shared" si="183"/>
        <v>908.40342319335343</v>
      </c>
      <c r="J579">
        <f t="shared" si="184"/>
        <v>38.112056679824065</v>
      </c>
      <c r="K579">
        <f t="shared" si="194"/>
        <v>22438.256681202685</v>
      </c>
      <c r="L579">
        <v>22400.156026000001</v>
      </c>
      <c r="M579">
        <f t="shared" si="195"/>
        <v>38.10065520268472</v>
      </c>
    </row>
    <row r="580" spans="1:13" x14ac:dyDescent="0.35">
      <c r="A580">
        <v>1606.2265629999999</v>
      </c>
      <c r="B580">
        <f t="shared" si="176"/>
        <v>259.90684502043962</v>
      </c>
      <c r="C580">
        <f t="shared" si="177"/>
        <v>21013.145715923405</v>
      </c>
      <c r="D580">
        <f t="shared" si="178"/>
        <v>5.90438101875491E-10</v>
      </c>
      <c r="E580">
        <f t="shared" si="179"/>
        <v>5.7882674792497756E-14</v>
      </c>
      <c r="F580">
        <f t="shared" si="180"/>
        <v>1.0511035511891809E-55</v>
      </c>
      <c r="G580">
        <f t="shared" si="181"/>
        <v>2.9966396631343397E-5</v>
      </c>
      <c r="H580">
        <f t="shared" si="182"/>
        <v>6.8606085469735734E-2</v>
      </c>
      <c r="I580">
        <f t="shared" si="183"/>
        <v>871.47460055269164</v>
      </c>
      <c r="J580">
        <f t="shared" si="184"/>
        <v>41.00110435564067</v>
      </c>
      <c r="K580">
        <f t="shared" si="194"/>
        <v>22185.596901904632</v>
      </c>
      <c r="L580">
        <v>22159.172076999999</v>
      </c>
      <c r="M580">
        <f t="shared" si="195"/>
        <v>26.42482490463226</v>
      </c>
    </row>
    <row r="581" spans="1:13" x14ac:dyDescent="0.35">
      <c r="A581">
        <v>1607.421875</v>
      </c>
      <c r="B581">
        <f t="shared" si="176"/>
        <v>249.69787638694302</v>
      </c>
      <c r="C581">
        <f t="shared" si="177"/>
        <v>20793.626094350155</v>
      </c>
      <c r="D581">
        <f t="shared" si="178"/>
        <v>5.1928908218088486E-10</v>
      </c>
      <c r="E581">
        <f t="shared" si="179"/>
        <v>4.6391324967143779E-14</v>
      </c>
      <c r="F581">
        <f t="shared" si="180"/>
        <v>4.1908149465018684E-56</v>
      </c>
      <c r="G581">
        <f t="shared" si="181"/>
        <v>2.235036434503423E-5</v>
      </c>
      <c r="H581">
        <f t="shared" si="182"/>
        <v>5.3815650527296061E-2</v>
      </c>
      <c r="I581">
        <f t="shared" si="183"/>
        <v>833.45598162631245</v>
      </c>
      <c r="J581">
        <f t="shared" si="184"/>
        <v>44.073921817262274</v>
      </c>
      <c r="K581">
        <f t="shared" si="194"/>
        <v>21920.907712182088</v>
      </c>
      <c r="L581">
        <v>21907.896647000001</v>
      </c>
      <c r="M581">
        <f t="shared" si="195"/>
        <v>13.011065182086895</v>
      </c>
    </row>
    <row r="582" spans="1:13" x14ac:dyDescent="0.35">
      <c r="A582">
        <v>1608.6191409999999</v>
      </c>
      <c r="B582">
        <f t="shared" si="176"/>
        <v>239.82657196323399</v>
      </c>
      <c r="C582">
        <f t="shared" si="177"/>
        <v>20562.296400912648</v>
      </c>
      <c r="D582">
        <f t="shared" si="178"/>
        <v>4.5648622311239993E-10</v>
      </c>
      <c r="E582">
        <f t="shared" si="179"/>
        <v>3.7144359315255826E-14</v>
      </c>
      <c r="F582">
        <f t="shared" si="180"/>
        <v>1.6631022022877435E-56</v>
      </c>
      <c r="G582">
        <f t="shared" si="181"/>
        <v>1.6622684548196368E-5</v>
      </c>
      <c r="H582">
        <f t="shared" si="182"/>
        <v>4.2082282320642636E-2</v>
      </c>
      <c r="I582">
        <f t="shared" si="183"/>
        <v>794.50974416308304</v>
      </c>
      <c r="J582">
        <f t="shared" si="184"/>
        <v>47.350375569935615</v>
      </c>
      <c r="K582">
        <f t="shared" si="194"/>
        <v>21644.02519151436</v>
      </c>
      <c r="L582">
        <v>21646.225571999999</v>
      </c>
      <c r="M582">
        <f t="shared" si="195"/>
        <v>-2.2003804856394709</v>
      </c>
    </row>
    <row r="583" spans="1:13" x14ac:dyDescent="0.35">
      <c r="A583">
        <v>1609.814453</v>
      </c>
      <c r="B583">
        <f t="shared" si="176"/>
        <v>230.31501362639105</v>
      </c>
      <c r="C583">
        <f t="shared" si="177"/>
        <v>20320.345391484469</v>
      </c>
      <c r="D583">
        <f t="shared" si="178"/>
        <v>4.0124769828180429E-10</v>
      </c>
      <c r="E583">
        <f t="shared" si="179"/>
        <v>2.9732539693494583E-14</v>
      </c>
      <c r="F583">
        <f t="shared" si="180"/>
        <v>6.5889621263362244E-57</v>
      </c>
      <c r="G583">
        <f t="shared" si="181"/>
        <v>1.2339680111589466E-5</v>
      </c>
      <c r="H583">
        <f t="shared" si="182"/>
        <v>3.2830942481670469E-2</v>
      </c>
      <c r="I583">
        <f t="shared" si="183"/>
        <v>755.04398747776088</v>
      </c>
      <c r="J583">
        <f t="shared" si="184"/>
        <v>50.829881595102442</v>
      </c>
      <c r="K583">
        <f t="shared" si="194"/>
        <v>21356.567117466282</v>
      </c>
      <c r="L583">
        <v>21375.727088</v>
      </c>
      <c r="M583">
        <f t="shared" si="195"/>
        <v>-19.159970533717569</v>
      </c>
    </row>
    <row r="584" spans="1:13" x14ac:dyDescent="0.35">
      <c r="A584">
        <v>1611.0097659999999</v>
      </c>
      <c r="B584">
        <f t="shared" si="176"/>
        <v>221.13687274803209</v>
      </c>
      <c r="C584">
        <f t="shared" si="177"/>
        <v>20067.854524024842</v>
      </c>
      <c r="D584">
        <f t="shared" si="178"/>
        <v>3.5259205312489836E-10</v>
      </c>
      <c r="E584">
        <f t="shared" si="179"/>
        <v>2.3784649801398855E-14</v>
      </c>
      <c r="F584">
        <f t="shared" si="180"/>
        <v>2.6021864822881772E-57</v>
      </c>
      <c r="G584">
        <f t="shared" si="181"/>
        <v>9.1386846894798985E-6</v>
      </c>
      <c r="H584">
        <f t="shared" si="182"/>
        <v>2.5543908083712687E-2</v>
      </c>
      <c r="I584">
        <f t="shared" si="183"/>
        <v>715.26822070594983</v>
      </c>
      <c r="J584">
        <f t="shared" si="184"/>
        <v>54.528028823810665</v>
      </c>
      <c r="K584">
        <f t="shared" si="194"/>
        <v>21058.813199349759</v>
      </c>
      <c r="L584">
        <v>21096.688181000001</v>
      </c>
      <c r="M584">
        <f t="shared" si="195"/>
        <v>-37.874981650242262</v>
      </c>
    </row>
    <row r="585" spans="1:13" x14ac:dyDescent="0.35">
      <c r="A585">
        <v>1612.2070309999999</v>
      </c>
      <c r="B585">
        <f t="shared" si="176"/>
        <v>212.26823314226468</v>
      </c>
      <c r="C585">
        <f t="shared" si="177"/>
        <v>19804.852738870482</v>
      </c>
      <c r="D585">
        <f t="shared" si="178"/>
        <v>3.0968176487781784E-10</v>
      </c>
      <c r="E585">
        <f t="shared" si="179"/>
        <v>1.900764196006056E-14</v>
      </c>
      <c r="F585">
        <f t="shared" si="180"/>
        <v>1.0228718301582558E-57</v>
      </c>
      <c r="G585">
        <f t="shared" si="181"/>
        <v>6.7487782368920637E-6</v>
      </c>
      <c r="H585">
        <f t="shared" si="182"/>
        <v>1.9812097907674926E-2</v>
      </c>
      <c r="I585">
        <f t="shared" si="183"/>
        <v>675.37894814694221</v>
      </c>
      <c r="J585">
        <f t="shared" si="184"/>
        <v>58.462123900485089</v>
      </c>
      <c r="K585">
        <f t="shared" si="194"/>
        <v>20750.981862907171</v>
      </c>
      <c r="L585">
        <v>20809.3295</v>
      </c>
      <c r="M585">
        <f t="shared" si="195"/>
        <v>-58.347637092829245</v>
      </c>
    </row>
    <row r="586" spans="1:13" x14ac:dyDescent="0.35">
      <c r="A586">
        <v>1613.4023440000001</v>
      </c>
      <c r="B586">
        <f t="shared" si="176"/>
        <v>203.72847641195915</v>
      </c>
      <c r="C586">
        <f t="shared" si="177"/>
        <v>19532.677869706982</v>
      </c>
      <c r="D586">
        <f t="shared" si="178"/>
        <v>2.7197291843634779E-10</v>
      </c>
      <c r="E586">
        <f t="shared" si="179"/>
        <v>1.518601929358504E-14</v>
      </c>
      <c r="F586">
        <f t="shared" si="180"/>
        <v>4.0140956148738475E-58</v>
      </c>
      <c r="G586">
        <f t="shared" si="181"/>
        <v>4.9745935460292191E-6</v>
      </c>
      <c r="H586">
        <f t="shared" si="182"/>
        <v>1.5331073520311702E-2</v>
      </c>
      <c r="I586">
        <f t="shared" si="183"/>
        <v>635.75426900158652</v>
      </c>
      <c r="J586">
        <f t="shared" si="184"/>
        <v>62.630346778619511</v>
      </c>
      <c r="K586">
        <f t="shared" si="194"/>
        <v>20434.806297947533</v>
      </c>
      <c r="L586">
        <v>20515.268510999998</v>
      </c>
      <c r="M586">
        <f t="shared" si="195"/>
        <v>-80.462213052465813</v>
      </c>
    </row>
    <row r="587" spans="1:13" x14ac:dyDescent="0.35">
      <c r="A587">
        <v>1614.5976559999999</v>
      </c>
      <c r="B587">
        <f t="shared" si="176"/>
        <v>195.49356388772975</v>
      </c>
      <c r="C587">
        <f t="shared" si="177"/>
        <v>19251.401687538677</v>
      </c>
      <c r="D587">
        <f t="shared" si="178"/>
        <v>2.3878710499414215E-10</v>
      </c>
      <c r="E587">
        <f t="shared" si="179"/>
        <v>1.2125102902362123E-14</v>
      </c>
      <c r="F587">
        <f t="shared" si="180"/>
        <v>1.5702840447187513E-58</v>
      </c>
      <c r="G587">
        <f t="shared" si="181"/>
        <v>3.6581989455024789E-6</v>
      </c>
      <c r="H587">
        <f t="shared" si="182"/>
        <v>1.1831363003632113E-2</v>
      </c>
      <c r="I587">
        <f t="shared" si="183"/>
        <v>596.56084198045949</v>
      </c>
      <c r="J587">
        <f t="shared" si="184"/>
        <v>67.050191636757575</v>
      </c>
      <c r="K587">
        <f t="shared" si="194"/>
        <v>20110.518120065066</v>
      </c>
      <c r="L587">
        <v>20214.703830999999</v>
      </c>
      <c r="M587">
        <f t="shared" si="195"/>
        <v>-104.18571093493301</v>
      </c>
    </row>
    <row r="588" spans="1:13" x14ac:dyDescent="0.35">
      <c r="A588">
        <v>1615.7910159999999</v>
      </c>
      <c r="B588">
        <f t="shared" si="176"/>
        <v>187.56709130127661</v>
      </c>
      <c r="C588">
        <f t="shared" si="177"/>
        <v>18962.00745351192</v>
      </c>
      <c r="D588">
        <f t="shared" si="178"/>
        <v>2.0963500802754067E-10</v>
      </c>
      <c r="E588">
        <f t="shared" si="179"/>
        <v>9.6786087497749466E-15</v>
      </c>
      <c r="F588">
        <f t="shared" si="180"/>
        <v>6.132836808241792E-59</v>
      </c>
      <c r="G588">
        <f t="shared" si="181"/>
        <v>2.6851880240443323E-6</v>
      </c>
      <c r="H588">
        <f t="shared" si="182"/>
        <v>9.1096917195946786E-3</v>
      </c>
      <c r="I588">
        <f t="shared" si="183"/>
        <v>558.07474554770783</v>
      </c>
      <c r="J588">
        <f t="shared" si="184"/>
        <v>71.725336537995418</v>
      </c>
      <c r="K588">
        <f t="shared" si="194"/>
        <v>19779.383739276018</v>
      </c>
      <c r="L588">
        <v>19908.778997000001</v>
      </c>
      <c r="M588">
        <f t="shared" si="195"/>
        <v>-129.39525772398338</v>
      </c>
    </row>
    <row r="589" spans="1:13" x14ac:dyDescent="0.35">
      <c r="A589">
        <v>1616.986328</v>
      </c>
      <c r="B589">
        <f t="shared" si="176"/>
        <v>179.91421142029284</v>
      </c>
      <c r="C589">
        <f t="shared" si="177"/>
        <v>18664.060757476356</v>
      </c>
      <c r="D589">
        <f t="shared" si="178"/>
        <v>1.839498715775875E-10</v>
      </c>
      <c r="E589">
        <f t="shared" si="179"/>
        <v>7.7180265333566974E-15</v>
      </c>
      <c r="F589">
        <f t="shared" si="180"/>
        <v>2.3839739343725866E-59</v>
      </c>
      <c r="G589">
        <f t="shared" si="181"/>
        <v>1.9653523234576115E-6</v>
      </c>
      <c r="H589">
        <f t="shared" si="182"/>
        <v>6.9921036802616512E-3</v>
      </c>
      <c r="I589">
        <f t="shared" si="183"/>
        <v>520.3642081863743</v>
      </c>
      <c r="J589">
        <f t="shared" si="184"/>
        <v>76.682858431390684</v>
      </c>
      <c r="K589">
        <f t="shared" si="194"/>
        <v>19441.029029583631</v>
      </c>
      <c r="L589">
        <v>19597.107316000001</v>
      </c>
      <c r="M589">
        <f t="shared" si="195"/>
        <v>-156.07828641637025</v>
      </c>
    </row>
    <row r="590" spans="1:13" x14ac:dyDescent="0.35">
      <c r="A590">
        <v>1618.1816409999999</v>
      </c>
      <c r="B590">
        <f t="shared" si="176"/>
        <v>172.53939058993646</v>
      </c>
      <c r="C590">
        <f t="shared" si="177"/>
        <v>18358.54899428548</v>
      </c>
      <c r="D590">
        <f t="shared" si="178"/>
        <v>1.6136533885541186E-10</v>
      </c>
      <c r="E590">
        <f t="shared" si="179"/>
        <v>6.1507095259156894E-15</v>
      </c>
      <c r="F590">
        <f t="shared" si="180"/>
        <v>9.2377227272174531E-60</v>
      </c>
      <c r="G590">
        <f t="shared" si="181"/>
        <v>1.4351033558710341E-6</v>
      </c>
      <c r="H590">
        <f t="shared" si="182"/>
        <v>5.3521954025061774E-3</v>
      </c>
      <c r="I590">
        <f t="shared" si="183"/>
        <v>483.66661143727231</v>
      </c>
      <c r="J590">
        <f t="shared" si="184"/>
        <v>81.927371354001679</v>
      </c>
      <c r="K590">
        <f t="shared" si="194"/>
        <v>19096.687721297356</v>
      </c>
      <c r="L590">
        <v>19280.773619</v>
      </c>
      <c r="M590">
        <f t="shared" si="195"/>
        <v>-184.08589770264371</v>
      </c>
    </row>
    <row r="591" spans="1:13" x14ac:dyDescent="0.35">
      <c r="A591">
        <v>1619.375</v>
      </c>
      <c r="B591">
        <f t="shared" si="176"/>
        <v>165.44549828365831</v>
      </c>
      <c r="C591">
        <f t="shared" si="177"/>
        <v>18046.516609973805</v>
      </c>
      <c r="D591">
        <f t="shared" si="178"/>
        <v>1.4154334564031699E-10</v>
      </c>
      <c r="E591">
        <f t="shared" si="179"/>
        <v>4.9004018076597891E-15</v>
      </c>
      <c r="F591">
        <f t="shared" si="180"/>
        <v>3.5737852949285859E-60</v>
      </c>
      <c r="G591">
        <f t="shared" si="181"/>
        <v>1.0459931594245351E-6</v>
      </c>
      <c r="H591">
        <f t="shared" si="182"/>
        <v>4.0876031263370792E-3</v>
      </c>
      <c r="I591">
        <f t="shared" si="183"/>
        <v>448.19165027205395</v>
      </c>
      <c r="J591">
        <f t="shared" si="184"/>
        <v>87.46181969613518</v>
      </c>
      <c r="K591">
        <f t="shared" si="194"/>
        <v>18747.619666874911</v>
      </c>
      <c r="L591">
        <v>18960.867558999998</v>
      </c>
      <c r="M591">
        <f t="shared" si="195"/>
        <v>-213.24789212508767</v>
      </c>
    </row>
    <row r="592" spans="1:13" x14ac:dyDescent="0.35">
      <c r="A592">
        <v>1620.5703129999999</v>
      </c>
      <c r="B592">
        <f t="shared" si="176"/>
        <v>158.60097177943848</v>
      </c>
      <c r="C592">
        <f t="shared" si="177"/>
        <v>17727.47399564421</v>
      </c>
      <c r="D592">
        <f t="shared" si="178"/>
        <v>1.240939739950369E-10</v>
      </c>
      <c r="E592">
        <f t="shared" si="179"/>
        <v>3.9003401934688215E-15</v>
      </c>
      <c r="F592">
        <f t="shared" si="180"/>
        <v>1.3760729710689973E-60</v>
      </c>
      <c r="G592">
        <f t="shared" si="181"/>
        <v>7.601995408176775E-7</v>
      </c>
      <c r="H592">
        <f t="shared" si="182"/>
        <v>3.1119656026079249E-3</v>
      </c>
      <c r="I592">
        <f t="shared" si="183"/>
        <v>413.95395796960582</v>
      </c>
      <c r="J592">
        <f t="shared" si="184"/>
        <v>93.316776299086186</v>
      </c>
      <c r="K592">
        <f t="shared" si="194"/>
        <v>18393.348814418263</v>
      </c>
      <c r="L592">
        <v>18636.875942999999</v>
      </c>
      <c r="M592">
        <f t="shared" si="195"/>
        <v>-243.52712858173618</v>
      </c>
    </row>
    <row r="593" spans="1:13" x14ac:dyDescent="0.35">
      <c r="A593">
        <v>1621.763672</v>
      </c>
      <c r="B593">
        <f t="shared" si="176"/>
        <v>152.02006681332313</v>
      </c>
      <c r="C593">
        <f t="shared" si="177"/>
        <v>17402.998945555195</v>
      </c>
      <c r="D593">
        <f t="shared" si="178"/>
        <v>1.0878794514647097E-10</v>
      </c>
      <c r="E593">
        <f t="shared" si="179"/>
        <v>3.1035711447416388E-15</v>
      </c>
      <c r="F593">
        <f t="shared" si="180"/>
        <v>5.290041542019356E-61</v>
      </c>
      <c r="G593">
        <f t="shared" si="181"/>
        <v>5.5148360230653853E-7</v>
      </c>
      <c r="H593">
        <f t="shared" si="182"/>
        <v>2.3638361437716402E-3</v>
      </c>
      <c r="I593">
        <f t="shared" si="183"/>
        <v>381.17444433818059</v>
      </c>
      <c r="J593">
        <f t="shared" si="184"/>
        <v>99.485702323635792</v>
      </c>
      <c r="K593">
        <f t="shared" si="194"/>
        <v>18035.681523418072</v>
      </c>
      <c r="L593">
        <v>18310.363918999999</v>
      </c>
      <c r="M593">
        <f t="shared" si="195"/>
        <v>-274.68239558192727</v>
      </c>
    </row>
    <row r="594" spans="1:13" x14ac:dyDescent="0.35">
      <c r="A594">
        <v>1622.9570309999999</v>
      </c>
      <c r="B594">
        <f t="shared" si="176"/>
        <v>145.68346234135848</v>
      </c>
      <c r="C594">
        <f t="shared" si="177"/>
        <v>17073.11120834987</v>
      </c>
      <c r="D594">
        <f t="shared" si="178"/>
        <v>9.5342469312390188E-11</v>
      </c>
      <c r="E594">
        <f t="shared" si="179"/>
        <v>2.4680134241901655E-15</v>
      </c>
      <c r="F594">
        <f t="shared" si="180"/>
        <v>2.0272385922417803E-61</v>
      </c>
      <c r="G594">
        <f t="shared" si="181"/>
        <v>3.9913343292319085E-7</v>
      </c>
      <c r="H594">
        <f t="shared" si="182"/>
        <v>1.7907040757033901E-3</v>
      </c>
      <c r="I594">
        <f t="shared" si="183"/>
        <v>349.88367302648641</v>
      </c>
      <c r="J594">
        <f t="shared" si="184"/>
        <v>105.99065625864763</v>
      </c>
      <c r="K594">
        <f t="shared" si="194"/>
        <v>17674.670791079665</v>
      </c>
      <c r="L594">
        <v>17981.282766</v>
      </c>
      <c r="M594">
        <f t="shared" si="195"/>
        <v>-306.61197492033534</v>
      </c>
    </row>
    <row r="595" spans="1:13" x14ac:dyDescent="0.35">
      <c r="A595">
        <v>1624.1503909999999</v>
      </c>
      <c r="B595">
        <f t="shared" si="176"/>
        <v>139.58341984455311</v>
      </c>
      <c r="C595">
        <f t="shared" si="177"/>
        <v>16738.34733428598</v>
      </c>
      <c r="D595">
        <f t="shared" si="178"/>
        <v>8.3534814159123902E-11</v>
      </c>
      <c r="E595">
        <f t="shared" si="179"/>
        <v>1.9613714141719906E-15</v>
      </c>
      <c r="F595">
        <f t="shared" si="180"/>
        <v>7.7442339051895322E-62</v>
      </c>
      <c r="G595">
        <f t="shared" si="181"/>
        <v>2.881933763860402E-7</v>
      </c>
      <c r="H595">
        <f t="shared" si="182"/>
        <v>1.3528637035801405E-3</v>
      </c>
      <c r="I595">
        <f t="shared" si="183"/>
        <v>320.14867591877902</v>
      </c>
      <c r="J595">
        <f t="shared" si="184"/>
        <v>112.84452242786718</v>
      </c>
      <c r="K595">
        <f t="shared" si="194"/>
        <v>17310.925305629156</v>
      </c>
      <c r="L595">
        <v>17650.084011999999</v>
      </c>
      <c r="M595">
        <f t="shared" si="195"/>
        <v>-339.15870637084299</v>
      </c>
    </row>
    <row r="596" spans="1:13" x14ac:dyDescent="0.35">
      <c r="A596">
        <v>1625.34375</v>
      </c>
      <c r="B596">
        <f t="shared" si="176"/>
        <v>133.71240195775675</v>
      </c>
      <c r="C596">
        <f t="shared" si="177"/>
        <v>16399.243992786214</v>
      </c>
      <c r="D596">
        <f t="shared" si="178"/>
        <v>7.3168510651304305E-11</v>
      </c>
      <c r="E596">
        <f t="shared" si="179"/>
        <v>1.5577538886485243E-15</v>
      </c>
      <c r="F596">
        <f t="shared" si="180"/>
        <v>2.9490393857044573E-62</v>
      </c>
      <c r="G596">
        <f t="shared" si="181"/>
        <v>2.0760150793831019E-7</v>
      </c>
      <c r="H596">
        <f t="shared" si="182"/>
        <v>1.0193145934510029E-3</v>
      </c>
      <c r="I596">
        <f t="shared" si="183"/>
        <v>292.01686848884071</v>
      </c>
      <c r="J596">
        <f t="shared" si="184"/>
        <v>120.06027389122531</v>
      </c>
      <c r="K596">
        <f t="shared" si="194"/>
        <v>16945.034556646304</v>
      </c>
      <c r="L596">
        <v>17317.194667</v>
      </c>
      <c r="M596">
        <f t="shared" si="195"/>
        <v>-372.16011035369593</v>
      </c>
    </row>
    <row r="597" spans="1:13" x14ac:dyDescent="0.35">
      <c r="A597">
        <v>1626.5371090000001</v>
      </c>
      <c r="B597">
        <f t="shared" si="176"/>
        <v>128.06303985860137</v>
      </c>
      <c r="C597">
        <f t="shared" si="177"/>
        <v>16056.334892221648</v>
      </c>
      <c r="D597">
        <f t="shared" si="178"/>
        <v>6.4070256174501528E-11</v>
      </c>
      <c r="E597">
        <f t="shared" si="179"/>
        <v>1.2364155033694041E-15</v>
      </c>
      <c r="F597">
        <f t="shared" si="180"/>
        <v>1.1194658467168791E-62</v>
      </c>
      <c r="G597">
        <f t="shared" si="181"/>
        <v>1.4919611527971802E-7</v>
      </c>
      <c r="H597">
        <f t="shared" si="182"/>
        <v>7.6592511643102008E-4</v>
      </c>
      <c r="I597">
        <f t="shared" si="183"/>
        <v>265.51700062670079</v>
      </c>
      <c r="J597">
        <f t="shared" si="184"/>
        <v>127.65097747803769</v>
      </c>
      <c r="K597">
        <f t="shared" si="194"/>
        <v>16577.566676259365</v>
      </c>
      <c r="L597">
        <v>16983.016813999999</v>
      </c>
      <c r="M597">
        <f t="shared" si="195"/>
        <v>-405.45013774063409</v>
      </c>
    </row>
    <row r="598" spans="1:13" x14ac:dyDescent="0.35">
      <c r="A598">
        <v>1627.7285159999999</v>
      </c>
      <c r="B598">
        <f t="shared" ref="B598:B661" si="197">$I$2*_xlfn.NORM.DIST($A598,$F$2,$H$2/$A$19,0)</f>
        <v>122.63687051788037</v>
      </c>
      <c r="C598">
        <f t="shared" ref="C598:C661" si="198">$R$2*_xlfn.NORM.DIST($A598,$O$2,$Q$2/$A$19,0)</f>
        <v>15710.71918478985</v>
      </c>
      <c r="D598">
        <f t="shared" ref="D598:D661" si="199">$W$2*_xlfn.NORM.DIST($A598,$T$2,$V$2/$A$19,0)</f>
        <v>5.6099485782041016E-11</v>
      </c>
      <c r="E598">
        <f t="shared" ref="E598:E661" si="200">$AB$2*_xlfn.NORM.DIST($A598,$Y$2,$AA$2/$A$19,0)</f>
        <v>9.8111840917688749E-16</v>
      </c>
      <c r="F598">
        <f t="shared" ref="F598:F661" si="201">$AG$2*_xlfn.NORM.DIST($A598,$AD$2,$AF$2/$A$19,0)</f>
        <v>4.242880013254969E-63</v>
      </c>
      <c r="G598">
        <f t="shared" ref="G598:G661" si="202">$AL$2*_xlfn.NORM.DIST($A598,$AI$2,$AK$2/$A$19,0)</f>
        <v>1.0702918323384898E-7</v>
      </c>
      <c r="H598">
        <f t="shared" ref="H598:H661" si="203">$AQ$2*_xlfn.NORM.DIST($A598,$AN$2,$AP$2/$A$19,0)</f>
        <v>5.7424095810088547E-4</v>
      </c>
      <c r="I598">
        <f t="shared" ref="I598:I661" si="204">$AV$2*_xlfn.NORM.DIST($A598,$AS$2,$AU$2/$A$19,0)</f>
        <v>240.69985966106429</v>
      </c>
      <c r="J598">
        <f t="shared" ref="J598:J661" si="205">$BA$2*_xlfn.NORM.DIST($A598,$AX$2,$AZ$2/$A$19,0)</f>
        <v>135.61636454274472</v>
      </c>
      <c r="K598">
        <f t="shared" si="194"/>
        <v>16209.672853859583</v>
      </c>
      <c r="L598">
        <v>16648.478814999999</v>
      </c>
      <c r="M598">
        <f t="shared" si="195"/>
        <v>-438.80596114041509</v>
      </c>
    </row>
    <row r="599" spans="1:13" x14ac:dyDescent="0.35">
      <c r="A599">
        <v>1628.921875</v>
      </c>
      <c r="B599">
        <f t="shared" si="197"/>
        <v>117.40912096992248</v>
      </c>
      <c r="C599">
        <f t="shared" si="198"/>
        <v>15361.78934538353</v>
      </c>
      <c r="D599">
        <f t="shared" si="199"/>
        <v>4.9095581889872339E-11</v>
      </c>
      <c r="E599">
        <f t="shared" si="200"/>
        <v>7.7775114738672929E-16</v>
      </c>
      <c r="F599">
        <f t="shared" si="201"/>
        <v>1.6004775964383583E-63</v>
      </c>
      <c r="G599">
        <f t="shared" si="202"/>
        <v>7.6558232116858344E-8</v>
      </c>
      <c r="H599">
        <f t="shared" si="203"/>
        <v>4.2916263518820208E-4</v>
      </c>
      <c r="I599">
        <f t="shared" si="204"/>
        <v>217.47973967477455</v>
      </c>
      <c r="J599">
        <f t="shared" si="205"/>
        <v>143.99563594121696</v>
      </c>
      <c r="K599">
        <f t="shared" ref="K599:K662" si="206">SUM(B599:J599)</f>
        <v>15840.674271208685</v>
      </c>
      <c r="L599">
        <v>16312.842629000001</v>
      </c>
      <c r="M599">
        <f t="shared" ref="M599:M662" si="207">K599-L599</f>
        <v>-472.16835779131543</v>
      </c>
    </row>
    <row r="600" spans="1:13" x14ac:dyDescent="0.35">
      <c r="A600">
        <v>1630.1132809999999</v>
      </c>
      <c r="B600">
        <f t="shared" si="197"/>
        <v>112.39009714343587</v>
      </c>
      <c r="C600">
        <f t="shared" si="198"/>
        <v>15011.204959468727</v>
      </c>
      <c r="D600">
        <f t="shared" si="199"/>
        <v>4.2963195246178446E-11</v>
      </c>
      <c r="E600">
        <f t="shared" si="200"/>
        <v>6.1638528117754668E-16</v>
      </c>
      <c r="F600">
        <f t="shared" si="201"/>
        <v>6.0278566426602612E-64</v>
      </c>
      <c r="G600">
        <f t="shared" si="202"/>
        <v>5.4664165329715756E-8</v>
      </c>
      <c r="H600">
        <f t="shared" si="203"/>
        <v>3.2002461080096739E-4</v>
      </c>
      <c r="I600">
        <f t="shared" si="204"/>
        <v>195.91396953377571</v>
      </c>
      <c r="J600">
        <f t="shared" si="205"/>
        <v>152.7744188477154</v>
      </c>
      <c r="K600">
        <f t="shared" si="206"/>
        <v>15472.283765072973</v>
      </c>
      <c r="L600">
        <v>15977.544637000001</v>
      </c>
      <c r="M600">
        <f t="shared" si="207"/>
        <v>-505.26087192702835</v>
      </c>
    </row>
    <row r="601" spans="1:13" x14ac:dyDescent="0.35">
      <c r="A601">
        <v>1631.3066409999999</v>
      </c>
      <c r="B601">
        <f t="shared" si="197"/>
        <v>107.55669988079529</v>
      </c>
      <c r="C601">
        <f t="shared" si="198"/>
        <v>14658.327971086183</v>
      </c>
      <c r="D601">
        <f t="shared" si="199"/>
        <v>3.7577799214450914E-11</v>
      </c>
      <c r="E601">
        <f t="shared" si="200"/>
        <v>4.8800587267375122E-16</v>
      </c>
      <c r="F601">
        <f t="shared" si="201"/>
        <v>2.2594876970000983E-64</v>
      </c>
      <c r="G601">
        <f t="shared" si="202"/>
        <v>3.8918398112179739E-8</v>
      </c>
      <c r="H601">
        <f t="shared" si="203"/>
        <v>2.3788150465266651E-4</v>
      </c>
      <c r="I601">
        <f t="shared" si="204"/>
        <v>175.90043210385141</v>
      </c>
      <c r="J601">
        <f t="shared" si="205"/>
        <v>161.99451539457871</v>
      </c>
      <c r="K601">
        <f t="shared" si="206"/>
        <v>15103.779856385871</v>
      </c>
      <c r="L601">
        <v>15641.806471</v>
      </c>
      <c r="M601">
        <f t="shared" si="207"/>
        <v>-538.02661461412936</v>
      </c>
    </row>
    <row r="602" spans="1:13" x14ac:dyDescent="0.35">
      <c r="A602">
        <v>1632.498047</v>
      </c>
      <c r="B602">
        <f t="shared" si="197"/>
        <v>102.91830374872767</v>
      </c>
      <c r="C602">
        <f t="shared" si="198"/>
        <v>14304.816033841062</v>
      </c>
      <c r="D602">
        <f t="shared" si="199"/>
        <v>3.286526934442056E-11</v>
      </c>
      <c r="E602">
        <f t="shared" si="200"/>
        <v>3.8627017772940266E-16</v>
      </c>
      <c r="F602">
        <f t="shared" si="201"/>
        <v>8.4564163390461849E-65</v>
      </c>
      <c r="G602">
        <f t="shared" si="202"/>
        <v>2.7658701606861189E-8</v>
      </c>
      <c r="H602">
        <f t="shared" si="203"/>
        <v>1.7643131315786336E-4</v>
      </c>
      <c r="I602">
        <f t="shared" si="204"/>
        <v>157.4622909835625</v>
      </c>
      <c r="J602">
        <f t="shared" si="205"/>
        <v>171.63861439213554</v>
      </c>
      <c r="K602">
        <f t="shared" si="206"/>
        <v>14736.835419424491</v>
      </c>
      <c r="L602">
        <v>15307.032171999999</v>
      </c>
      <c r="M602">
        <f t="shared" si="207"/>
        <v>-570.19675257550807</v>
      </c>
    </row>
    <row r="603" spans="1:13" x14ac:dyDescent="0.35">
      <c r="A603">
        <v>1633.689453</v>
      </c>
      <c r="B603">
        <f t="shared" si="197"/>
        <v>98.460562318754995</v>
      </c>
      <c r="C603">
        <f t="shared" si="198"/>
        <v>13950.584430575815</v>
      </c>
      <c r="D603">
        <f t="shared" si="199"/>
        <v>2.8735515881087167E-11</v>
      </c>
      <c r="E603">
        <f t="shared" si="200"/>
        <v>3.0555176727160794E-16</v>
      </c>
      <c r="F603">
        <f t="shared" si="201"/>
        <v>3.1549710869634271E-65</v>
      </c>
      <c r="G603">
        <f t="shared" si="202"/>
        <v>1.9610671225213825E-8</v>
      </c>
      <c r="H603">
        <f t="shared" si="203"/>
        <v>1.3050236285634909E-4</v>
      </c>
      <c r="I603">
        <f t="shared" si="204"/>
        <v>140.51376693714121</v>
      </c>
      <c r="J603">
        <f t="shared" si="205"/>
        <v>181.73418114538501</v>
      </c>
      <c r="K603">
        <f t="shared" si="206"/>
        <v>14371.293071499098</v>
      </c>
      <c r="L603">
        <v>14972.961733</v>
      </c>
      <c r="M603">
        <f t="shared" si="207"/>
        <v>-601.66866150090209</v>
      </c>
    </row>
    <row r="604" spans="1:13" x14ac:dyDescent="0.35">
      <c r="A604">
        <v>1634.8808590000001</v>
      </c>
      <c r="B604">
        <f t="shared" si="197"/>
        <v>94.177367024039626</v>
      </c>
      <c r="C604">
        <f t="shared" si="198"/>
        <v>13596.114370323354</v>
      </c>
      <c r="D604">
        <f t="shared" si="199"/>
        <v>2.5117519549411126E-11</v>
      </c>
      <c r="E604">
        <f t="shared" si="200"/>
        <v>2.4154937048745191E-16</v>
      </c>
      <c r="F604">
        <f t="shared" si="201"/>
        <v>1.173375623724979E-65</v>
      </c>
      <c r="G604">
        <f t="shared" si="202"/>
        <v>1.3871932459256665E-8</v>
      </c>
      <c r="H604">
        <f t="shared" si="203"/>
        <v>9.626951908102382E-5</v>
      </c>
      <c r="I604">
        <f t="shared" si="204"/>
        <v>124.99534471472376</v>
      </c>
      <c r="J604">
        <f t="shared" si="205"/>
        <v>192.29374906933546</v>
      </c>
      <c r="K604">
        <f t="shared" si="206"/>
        <v>14007.580927414869</v>
      </c>
      <c r="L604">
        <v>14639.872377</v>
      </c>
      <c r="M604">
        <f t="shared" si="207"/>
        <v>-632.29144958513098</v>
      </c>
    </row>
    <row r="605" spans="1:13" x14ac:dyDescent="0.35">
      <c r="A605">
        <v>1636.0722659999999</v>
      </c>
      <c r="B605">
        <f t="shared" si="197"/>
        <v>90.062770282496842</v>
      </c>
      <c r="C605">
        <f t="shared" si="198"/>
        <v>13241.875163113791</v>
      </c>
      <c r="D605">
        <f t="shared" si="199"/>
        <v>2.1948780662689634E-11</v>
      </c>
      <c r="E605">
        <f t="shared" si="200"/>
        <v>1.9083341557975063E-16</v>
      </c>
      <c r="F605">
        <f t="shared" si="201"/>
        <v>4.3502180774029257E-66</v>
      </c>
      <c r="G605">
        <f t="shared" si="202"/>
        <v>9.789605298300326E-9</v>
      </c>
      <c r="H605">
        <f t="shared" si="203"/>
        <v>7.082504122058764E-5</v>
      </c>
      <c r="I605">
        <f t="shared" si="204"/>
        <v>110.84124808677622</v>
      </c>
      <c r="J605">
        <f t="shared" si="205"/>
        <v>203.32962747700486</v>
      </c>
      <c r="K605">
        <f t="shared" si="206"/>
        <v>13646.108879794921</v>
      </c>
      <c r="L605">
        <v>14308.029812000001</v>
      </c>
      <c r="M605">
        <f t="shared" si="207"/>
        <v>-661.92093220507923</v>
      </c>
    </row>
    <row r="606" spans="1:13" x14ac:dyDescent="0.35">
      <c r="A606">
        <v>1637.2617190000001</v>
      </c>
      <c r="B606">
        <f t="shared" si="197"/>
        <v>86.117344353942684</v>
      </c>
      <c r="C606">
        <f t="shared" si="198"/>
        <v>12888.903223349656</v>
      </c>
      <c r="D606">
        <f t="shared" si="199"/>
        <v>1.9178575851332755E-11</v>
      </c>
      <c r="E606">
        <f t="shared" si="200"/>
        <v>1.5072974360051262E-16</v>
      </c>
      <c r="F606">
        <f t="shared" si="201"/>
        <v>1.6103777405585502E-66</v>
      </c>
      <c r="G606">
        <f t="shared" si="202"/>
        <v>6.8964881438674528E-9</v>
      </c>
      <c r="H606">
        <f t="shared" si="203"/>
        <v>5.199170914347655E-5</v>
      </c>
      <c r="I606">
        <f t="shared" si="204"/>
        <v>98.001017918093609</v>
      </c>
      <c r="J606">
        <f t="shared" si="205"/>
        <v>214.83451951448151</v>
      </c>
      <c r="K606">
        <f t="shared" si="206"/>
        <v>13287.856157134798</v>
      </c>
      <c r="L606">
        <v>13978.230801</v>
      </c>
      <c r="M606">
        <f t="shared" si="207"/>
        <v>-690.37464386520151</v>
      </c>
    </row>
    <row r="607" spans="1:13" x14ac:dyDescent="0.35">
      <c r="A607">
        <v>1638.453125</v>
      </c>
      <c r="B607">
        <f t="shared" si="197"/>
        <v>82.322513803612409</v>
      </c>
      <c r="C607">
        <f t="shared" si="198"/>
        <v>12536.482216409335</v>
      </c>
      <c r="D607">
        <f t="shared" si="199"/>
        <v>1.6749511792350424E-11</v>
      </c>
      <c r="E607">
        <f t="shared" si="200"/>
        <v>1.1893316747022478E-16</v>
      </c>
      <c r="F607">
        <f t="shared" si="201"/>
        <v>5.932935553702202E-67</v>
      </c>
      <c r="G607">
        <f t="shared" si="202"/>
        <v>4.8442402846415265E-9</v>
      </c>
      <c r="H607">
        <f t="shared" si="203"/>
        <v>3.8044300089528853E-5</v>
      </c>
      <c r="I607">
        <f t="shared" si="204"/>
        <v>86.35862968286358</v>
      </c>
      <c r="J607">
        <f t="shared" si="205"/>
        <v>226.85788687571426</v>
      </c>
      <c r="K607">
        <f t="shared" si="206"/>
        <v>12932.021284820685</v>
      </c>
      <c r="L607">
        <v>13649.639026000001</v>
      </c>
      <c r="M607">
        <f t="shared" si="207"/>
        <v>-717.617741179316</v>
      </c>
    </row>
    <row r="608" spans="1:13" x14ac:dyDescent="0.35">
      <c r="A608">
        <v>1639.642578</v>
      </c>
      <c r="B608">
        <f t="shared" si="197"/>
        <v>78.68527234158762</v>
      </c>
      <c r="C608">
        <f t="shared" si="198"/>
        <v>12186.195511298736</v>
      </c>
      <c r="D608">
        <f t="shared" si="199"/>
        <v>1.4627180308584367E-11</v>
      </c>
      <c r="E608">
        <f t="shared" si="200"/>
        <v>9.3821817245863068E-17</v>
      </c>
      <c r="F608">
        <f t="shared" si="201"/>
        <v>2.1825207626676146E-67</v>
      </c>
      <c r="G608">
        <f t="shared" si="202"/>
        <v>3.3967310206346214E-9</v>
      </c>
      <c r="H608">
        <f t="shared" si="203"/>
        <v>2.7777813421060928E-5</v>
      </c>
      <c r="I608">
        <f t="shared" si="204"/>
        <v>75.876439718565564</v>
      </c>
      <c r="J608">
        <f t="shared" si="205"/>
        <v>239.37157765898718</v>
      </c>
      <c r="K608">
        <f t="shared" si="206"/>
        <v>12580.128828799099</v>
      </c>
      <c r="L608">
        <v>13323.570489</v>
      </c>
      <c r="M608">
        <f t="shared" si="207"/>
        <v>-743.44166020090051</v>
      </c>
    </row>
    <row r="609" spans="1:13" x14ac:dyDescent="0.35">
      <c r="A609">
        <v>1640.8339840000001</v>
      </c>
      <c r="B609">
        <f t="shared" si="197"/>
        <v>75.188369774501922</v>
      </c>
      <c r="C609">
        <f t="shared" si="198"/>
        <v>11837.306811293571</v>
      </c>
      <c r="D609">
        <f t="shared" si="199"/>
        <v>1.2767283823173021E-11</v>
      </c>
      <c r="E609">
        <f t="shared" si="200"/>
        <v>7.3937249602970869E-17</v>
      </c>
      <c r="F609">
        <f t="shared" si="201"/>
        <v>7.9903867346618389E-68</v>
      </c>
      <c r="G609">
        <f t="shared" si="202"/>
        <v>2.3748062343975808E-9</v>
      </c>
      <c r="H609">
        <f t="shared" si="203"/>
        <v>2.0216730419088268E-5</v>
      </c>
      <c r="I609">
        <f t="shared" si="204"/>
        <v>66.443062880989672</v>
      </c>
      <c r="J609">
        <f t="shared" si="205"/>
        <v>252.42754265200685</v>
      </c>
      <c r="K609">
        <f t="shared" si="206"/>
        <v>12231.365806820188</v>
      </c>
      <c r="L609">
        <v>12999.186774</v>
      </c>
      <c r="M609">
        <f t="shared" si="207"/>
        <v>-767.82096717981221</v>
      </c>
    </row>
    <row r="610" spans="1:13" x14ac:dyDescent="0.35">
      <c r="A610">
        <v>1642.0234379999999</v>
      </c>
      <c r="B610">
        <f t="shared" si="197"/>
        <v>71.838123927536387</v>
      </c>
      <c r="C610">
        <f t="shared" si="198"/>
        <v>11491.357209974516</v>
      </c>
      <c r="D610">
        <f t="shared" si="199"/>
        <v>1.1143187326643254E-11</v>
      </c>
      <c r="E610">
        <f t="shared" si="200"/>
        <v>5.8253279186979513E-17</v>
      </c>
      <c r="F610">
        <f t="shared" si="201"/>
        <v>2.920977473185169E-68</v>
      </c>
      <c r="G610">
        <f t="shared" si="202"/>
        <v>1.6574338253727399E-9</v>
      </c>
      <c r="H610">
        <f t="shared" si="203"/>
        <v>1.4681839087353233E-5</v>
      </c>
      <c r="I610">
        <f t="shared" si="204"/>
        <v>58.012665360908052</v>
      </c>
      <c r="J610">
        <f t="shared" si="205"/>
        <v>265.99333711355536</v>
      </c>
      <c r="K610">
        <f t="shared" si="206"/>
        <v>11887.201351060023</v>
      </c>
      <c r="L610">
        <v>12677.776733000001</v>
      </c>
      <c r="M610">
        <f t="shared" si="207"/>
        <v>-790.57538193997789</v>
      </c>
    </row>
    <row r="611" spans="1:13" x14ac:dyDescent="0.35">
      <c r="A611">
        <v>1643.2128909999999</v>
      </c>
      <c r="B611">
        <f t="shared" si="197"/>
        <v>68.623700397206804</v>
      </c>
      <c r="C611">
        <f t="shared" si="198"/>
        <v>11148.154562777539</v>
      </c>
      <c r="D611">
        <f t="shared" si="199"/>
        <v>9.7229209310893758E-12</v>
      </c>
      <c r="E611">
        <f t="shared" si="200"/>
        <v>4.586759120444392E-17</v>
      </c>
      <c r="F611">
        <f t="shared" si="201"/>
        <v>1.0644520749194165E-68</v>
      </c>
      <c r="G611">
        <f t="shared" si="202"/>
        <v>1.1540682999370493E-9</v>
      </c>
      <c r="H611">
        <f t="shared" si="203"/>
        <v>1.0633633187770465E-5</v>
      </c>
      <c r="I611">
        <f t="shared" si="204"/>
        <v>50.493232417021005</v>
      </c>
      <c r="J611">
        <f t="shared" si="205"/>
        <v>280.09970225455208</v>
      </c>
      <c r="K611">
        <f t="shared" si="206"/>
        <v>11547.371208481116</v>
      </c>
      <c r="L611">
        <v>12359.026932000001</v>
      </c>
      <c r="M611">
        <f t="shared" si="207"/>
        <v>-811.65572351888477</v>
      </c>
    </row>
    <row r="612" spans="1:13" x14ac:dyDescent="0.35">
      <c r="A612">
        <v>1644.4023440000001</v>
      </c>
      <c r="B612">
        <f t="shared" si="197"/>
        <v>65.540251593498965</v>
      </c>
      <c r="C612">
        <f t="shared" si="198"/>
        <v>10808.062879604011</v>
      </c>
      <c r="D612">
        <f t="shared" si="199"/>
        <v>8.4812610547286801E-12</v>
      </c>
      <c r="E612">
        <f t="shared" si="200"/>
        <v>3.6092741487883247E-17</v>
      </c>
      <c r="F612">
        <f t="shared" si="201"/>
        <v>3.8668840377868659E-69</v>
      </c>
      <c r="G612">
        <f t="shared" si="202"/>
        <v>8.0170389194024187E-10</v>
      </c>
      <c r="H612">
        <f t="shared" si="203"/>
        <v>7.6809413530260581E-6</v>
      </c>
      <c r="I612">
        <f t="shared" si="204"/>
        <v>43.810747025194544</v>
      </c>
      <c r="J612">
        <f t="shared" si="205"/>
        <v>294.75584505438422</v>
      </c>
      <c r="K612">
        <f t="shared" si="206"/>
        <v>11212.16973095884</v>
      </c>
      <c r="L612">
        <v>12043.151431</v>
      </c>
      <c r="M612">
        <f t="shared" si="207"/>
        <v>-830.98170004116037</v>
      </c>
    </row>
    <row r="613" spans="1:13" x14ac:dyDescent="0.35">
      <c r="A613">
        <v>1645.591797</v>
      </c>
      <c r="B613">
        <f t="shared" si="197"/>
        <v>62.583074707713479</v>
      </c>
      <c r="C613">
        <f t="shared" si="198"/>
        <v>10471.429400159237</v>
      </c>
      <c r="D613">
        <f t="shared" si="199"/>
        <v>7.396060630551936E-12</v>
      </c>
      <c r="E613">
        <f t="shared" si="200"/>
        <v>2.8383254464250371E-17</v>
      </c>
      <c r="F613">
        <f t="shared" si="201"/>
        <v>1.4003394192935528E-69</v>
      </c>
      <c r="G613">
        <f t="shared" si="202"/>
        <v>5.5562737889221262E-10</v>
      </c>
      <c r="H613">
        <f t="shared" si="203"/>
        <v>5.5332307542533181E-6</v>
      </c>
      <c r="I613">
        <f t="shared" si="204"/>
        <v>37.893548267934825</v>
      </c>
      <c r="J613">
        <f t="shared" si="205"/>
        <v>309.97030777698848</v>
      </c>
      <c r="K613">
        <f t="shared" si="206"/>
        <v>10881.876336445668</v>
      </c>
      <c r="L613">
        <v>11730.359469999999</v>
      </c>
      <c r="M613">
        <f t="shared" si="207"/>
        <v>-848.48313355433129</v>
      </c>
    </row>
    <row r="614" spans="1:13" x14ac:dyDescent="0.35">
      <c r="A614">
        <v>1646.78125</v>
      </c>
      <c r="B614">
        <f t="shared" si="197"/>
        <v>59.747606066981398</v>
      </c>
      <c r="C614">
        <f t="shared" si="198"/>
        <v>10138.583919791698</v>
      </c>
      <c r="D614">
        <f t="shared" si="199"/>
        <v>6.4478785534780757E-12</v>
      </c>
      <c r="E614">
        <f t="shared" si="200"/>
        <v>2.2306574997928309E-17</v>
      </c>
      <c r="F614">
        <f t="shared" si="201"/>
        <v>5.0552496817647493E-70</v>
      </c>
      <c r="G614">
        <f t="shared" si="202"/>
        <v>3.8418503978140173E-10</v>
      </c>
      <c r="H614">
        <f t="shared" si="203"/>
        <v>3.9753436199283886E-6</v>
      </c>
      <c r="I614">
        <f t="shared" si="204"/>
        <v>32.672850002648055</v>
      </c>
      <c r="J614">
        <f t="shared" si="205"/>
        <v>325.75092139666964</v>
      </c>
      <c r="K614">
        <f t="shared" si="206"/>
        <v>10556.75530123373</v>
      </c>
      <c r="L614">
        <v>11420.855285</v>
      </c>
      <c r="M614">
        <f t="shared" si="207"/>
        <v>-864.09998376626936</v>
      </c>
    </row>
    <row r="615" spans="1:13" x14ac:dyDescent="0.35">
      <c r="A615">
        <v>1647.96875</v>
      </c>
      <c r="B615">
        <f t="shared" si="197"/>
        <v>57.033787669268008</v>
      </c>
      <c r="C615">
        <f t="shared" si="198"/>
        <v>9810.3747296109796</v>
      </c>
      <c r="D615">
        <f t="shared" si="199"/>
        <v>5.6209241668334795E-12</v>
      </c>
      <c r="E615">
        <f t="shared" si="200"/>
        <v>1.7526872999754967E-17</v>
      </c>
      <c r="F615">
        <f t="shared" si="201"/>
        <v>1.8222960388866195E-70</v>
      </c>
      <c r="G615">
        <f t="shared" si="202"/>
        <v>2.6518565543011786E-10</v>
      </c>
      <c r="H615">
        <f t="shared" si="203"/>
        <v>2.8499732859406612E-6</v>
      </c>
      <c r="I615">
        <f t="shared" si="204"/>
        <v>28.090207943393022</v>
      </c>
      <c r="J615">
        <f t="shared" si="205"/>
        <v>342.07742210176298</v>
      </c>
      <c r="K615">
        <f t="shared" si="206"/>
        <v>10237.576150175648</v>
      </c>
      <c r="L615">
        <v>11115.337573000001</v>
      </c>
      <c r="M615">
        <f t="shared" si="207"/>
        <v>-877.76142282435285</v>
      </c>
    </row>
    <row r="616" spans="1:13" x14ac:dyDescent="0.35">
      <c r="A616">
        <v>1649.158203</v>
      </c>
      <c r="B616">
        <f t="shared" si="197"/>
        <v>54.428405073757517</v>
      </c>
      <c r="C616">
        <f t="shared" si="198"/>
        <v>9486.0159086375243</v>
      </c>
      <c r="D616">
        <f t="shared" si="199"/>
        <v>4.89752909211387E-12</v>
      </c>
      <c r="E616">
        <f t="shared" si="200"/>
        <v>1.375727289186666E-17</v>
      </c>
      <c r="F616">
        <f t="shared" si="201"/>
        <v>6.5373949889034416E-71</v>
      </c>
      <c r="G616">
        <f t="shared" si="202"/>
        <v>1.8250839024912525E-10</v>
      </c>
      <c r="H616">
        <f t="shared" si="203"/>
        <v>2.0365811395059489E-6</v>
      </c>
      <c r="I616">
        <f t="shared" si="204"/>
        <v>24.068731270094123</v>
      </c>
      <c r="J616">
        <f t="shared" si="205"/>
        <v>359.00973738607587</v>
      </c>
      <c r="K616">
        <f t="shared" si="206"/>
        <v>9923.5227844042183</v>
      </c>
      <c r="L616">
        <v>10812.995193000001</v>
      </c>
      <c r="M616">
        <f t="shared" si="207"/>
        <v>-889.47240859578233</v>
      </c>
    </row>
    <row r="617" spans="1:13" x14ac:dyDescent="0.35">
      <c r="A617">
        <v>1650.345703</v>
      </c>
      <c r="B617">
        <f t="shared" si="197"/>
        <v>51.935865624546729</v>
      </c>
      <c r="C617">
        <f t="shared" si="198"/>
        <v>9166.8475046467593</v>
      </c>
      <c r="D617">
        <f t="shared" si="199"/>
        <v>4.2669860157434922E-12</v>
      </c>
      <c r="E617">
        <f t="shared" si="200"/>
        <v>1.0795978240545351E-17</v>
      </c>
      <c r="F617">
        <f t="shared" si="201"/>
        <v>2.3418658665241747E-71</v>
      </c>
      <c r="G617">
        <f t="shared" si="202"/>
        <v>1.2539254915637176E-10</v>
      </c>
      <c r="H617">
        <f t="shared" si="203"/>
        <v>1.4522343428170347E-6</v>
      </c>
      <c r="I617">
        <f t="shared" si="204"/>
        <v>20.563739964421377</v>
      </c>
      <c r="J617">
        <f t="shared" si="205"/>
        <v>376.49759254065583</v>
      </c>
      <c r="K617">
        <f t="shared" si="206"/>
        <v>9615.8447042287462</v>
      </c>
      <c r="L617">
        <v>10515.009011</v>
      </c>
      <c r="M617">
        <f t="shared" si="207"/>
        <v>-899.16430677125391</v>
      </c>
    </row>
    <row r="618" spans="1:13" x14ac:dyDescent="0.35">
      <c r="A618">
        <v>1651.5351559999999</v>
      </c>
      <c r="B618">
        <f t="shared" si="197"/>
        <v>49.54394095921942</v>
      </c>
      <c r="C618">
        <f t="shared" si="198"/>
        <v>8852.0769305698377</v>
      </c>
      <c r="D618">
        <f t="shared" si="199"/>
        <v>3.7157238489623088E-12</v>
      </c>
      <c r="E618">
        <f t="shared" si="200"/>
        <v>8.4634439659863185E-18</v>
      </c>
      <c r="F618">
        <f t="shared" si="201"/>
        <v>8.3488048502927185E-72</v>
      </c>
      <c r="G618">
        <f t="shared" si="202"/>
        <v>8.5897501637637998E-11</v>
      </c>
      <c r="H618">
        <f t="shared" si="203"/>
        <v>1.0321971783636111E-6</v>
      </c>
      <c r="I618">
        <f t="shared" si="204"/>
        <v>17.509625028273796</v>
      </c>
      <c r="J618">
        <f t="shared" si="205"/>
        <v>394.60290667650162</v>
      </c>
      <c r="K618">
        <f t="shared" si="206"/>
        <v>9313.7334042661187</v>
      </c>
      <c r="L618">
        <v>10220.581658999999</v>
      </c>
      <c r="M618">
        <f t="shared" si="207"/>
        <v>-906.84825473388082</v>
      </c>
    </row>
    <row r="619" spans="1:13" x14ac:dyDescent="0.35">
      <c r="A619">
        <v>1652.7226559999999</v>
      </c>
      <c r="B619">
        <f t="shared" si="197"/>
        <v>47.256589589816073</v>
      </c>
      <c r="C619">
        <f t="shared" si="198"/>
        <v>8542.9762575310815</v>
      </c>
      <c r="D619">
        <f t="shared" si="199"/>
        <v>3.235496563137115E-12</v>
      </c>
      <c r="E619">
        <f t="shared" si="200"/>
        <v>6.6333799414847558E-18</v>
      </c>
      <c r="F619">
        <f t="shared" si="201"/>
        <v>2.9720942042149695E-72</v>
      </c>
      <c r="G619">
        <f t="shared" si="202"/>
        <v>5.8742002466408529E-11</v>
      </c>
      <c r="H619">
        <f t="shared" si="203"/>
        <v>7.320934531014031E-7</v>
      </c>
      <c r="I619">
        <f t="shared" si="204"/>
        <v>14.866431063028839</v>
      </c>
      <c r="J619">
        <f t="shared" si="205"/>
        <v>413.26961247185375</v>
      </c>
      <c r="K619">
        <f t="shared" si="206"/>
        <v>9018.3688913879359</v>
      </c>
      <c r="L619">
        <v>9930.8564249999999</v>
      </c>
      <c r="M619">
        <f t="shared" si="207"/>
        <v>-912.487533612064</v>
      </c>
    </row>
    <row r="620" spans="1:13" x14ac:dyDescent="0.35">
      <c r="A620">
        <v>1653.9101559999999</v>
      </c>
      <c r="B620">
        <f t="shared" si="197"/>
        <v>45.066030186085925</v>
      </c>
      <c r="C620">
        <f t="shared" si="198"/>
        <v>8239.2443926944161</v>
      </c>
      <c r="D620">
        <f t="shared" si="199"/>
        <v>2.816535412230528E-12</v>
      </c>
      <c r="E620">
        <f t="shared" si="200"/>
        <v>5.1957936706942001E-18</v>
      </c>
      <c r="F620">
        <f t="shared" si="201"/>
        <v>1.0547327566730918E-72</v>
      </c>
      <c r="G620">
        <f t="shared" si="202"/>
        <v>4.0078130132225033E-11</v>
      </c>
      <c r="H620">
        <f t="shared" si="203"/>
        <v>5.1785213542285342E-7</v>
      </c>
      <c r="I620">
        <f t="shared" si="204"/>
        <v>12.582826233697347</v>
      </c>
      <c r="J620">
        <f t="shared" si="205"/>
        <v>432.52928187854974</v>
      </c>
      <c r="K620">
        <f t="shared" si="206"/>
        <v>8729.4225315106451</v>
      </c>
      <c r="L620">
        <v>9645.5163680000005</v>
      </c>
      <c r="M620">
        <f t="shared" si="207"/>
        <v>-916.09383648935545</v>
      </c>
    </row>
    <row r="621" spans="1:13" x14ac:dyDescent="0.35">
      <c r="A621">
        <v>1655.0976559999999</v>
      </c>
      <c r="B621">
        <f t="shared" si="197"/>
        <v>42.968612526069158</v>
      </c>
      <c r="C621">
        <f t="shared" si="198"/>
        <v>7941.0830268973768</v>
      </c>
      <c r="D621">
        <f t="shared" si="199"/>
        <v>2.4511294578135456E-12</v>
      </c>
      <c r="E621">
        <f t="shared" si="200"/>
        <v>4.0672249525678818E-18</v>
      </c>
      <c r="F621">
        <f t="shared" si="201"/>
        <v>3.7313320579622076E-73</v>
      </c>
      <c r="G621">
        <f t="shared" si="202"/>
        <v>2.728077125387093E-11</v>
      </c>
      <c r="H621">
        <f t="shared" si="203"/>
        <v>3.6532585769651547E-7</v>
      </c>
      <c r="I621">
        <f t="shared" si="204"/>
        <v>10.616742378163906</v>
      </c>
      <c r="J621">
        <f t="shared" si="205"/>
        <v>452.38313256873664</v>
      </c>
      <c r="K621">
        <f t="shared" si="206"/>
        <v>8447.0515147357019</v>
      </c>
      <c r="L621">
        <v>9364.7246279999999</v>
      </c>
      <c r="M621">
        <f t="shared" si="207"/>
        <v>-917.67311326429808</v>
      </c>
    </row>
    <row r="622" spans="1:13" x14ac:dyDescent="0.35">
      <c r="A622">
        <v>1656.2851559999999</v>
      </c>
      <c r="B622">
        <f t="shared" si="197"/>
        <v>40.960802584526377</v>
      </c>
      <c r="C622">
        <f t="shared" si="198"/>
        <v>7648.6758211369342</v>
      </c>
      <c r="D622">
        <f t="shared" si="199"/>
        <v>2.1325245670185913E-12</v>
      </c>
      <c r="E622">
        <f t="shared" si="200"/>
        <v>3.1818064906204756E-18</v>
      </c>
      <c r="F622">
        <f t="shared" si="201"/>
        <v>1.3159123623491427E-73</v>
      </c>
      <c r="G622">
        <f t="shared" si="202"/>
        <v>1.8526625648922812E-11</v>
      </c>
      <c r="H622">
        <f t="shared" si="203"/>
        <v>2.5703392404814674E-7</v>
      </c>
      <c r="I622">
        <f t="shared" si="204"/>
        <v>8.9298869555325382</v>
      </c>
      <c r="J622">
        <f t="shared" si="205"/>
        <v>472.83121655909281</v>
      </c>
      <c r="K622">
        <f t="shared" si="206"/>
        <v>8171.3977274931403</v>
      </c>
      <c r="L622">
        <v>9088.6372169999995</v>
      </c>
      <c r="M622">
        <f t="shared" si="207"/>
        <v>-917.23948950685917</v>
      </c>
    </row>
    <row r="623" spans="1:13" x14ac:dyDescent="0.35">
      <c r="A623">
        <v>1657.4726559999999</v>
      </c>
      <c r="B623">
        <f t="shared" si="197"/>
        <v>39.039179823617609</v>
      </c>
      <c r="C623">
        <f t="shared" si="198"/>
        <v>7362.188584415394</v>
      </c>
      <c r="D623">
        <f t="shared" si="199"/>
        <v>1.8548064475642163E-12</v>
      </c>
      <c r="E623">
        <f t="shared" si="200"/>
        <v>2.4875888810421699E-18</v>
      </c>
      <c r="F623">
        <f t="shared" si="201"/>
        <v>4.6262770408567521E-74</v>
      </c>
      <c r="G623">
        <f t="shared" si="202"/>
        <v>1.255239211571836E-11</v>
      </c>
      <c r="H623">
        <f t="shared" si="203"/>
        <v>1.803581920545577E-7</v>
      </c>
      <c r="I623">
        <f t="shared" si="204"/>
        <v>7.4875932716722842</v>
      </c>
      <c r="J623">
        <f t="shared" si="205"/>
        <v>493.87236657483379</v>
      </c>
      <c r="K623">
        <f t="shared" si="206"/>
        <v>7902.5877242658908</v>
      </c>
      <c r="L623">
        <v>8817.4026040000008</v>
      </c>
      <c r="M623">
        <f t="shared" si="207"/>
        <v>-914.81487973411004</v>
      </c>
    </row>
    <row r="624" spans="1:13" x14ac:dyDescent="0.35">
      <c r="A624">
        <v>1658.658203</v>
      </c>
      <c r="B624">
        <f t="shared" si="197"/>
        <v>37.203392286316806</v>
      </c>
      <c r="C624">
        <f t="shared" si="198"/>
        <v>7082.2256331722301</v>
      </c>
      <c r="D624">
        <f t="shared" si="199"/>
        <v>1.6131690164124667E-12</v>
      </c>
      <c r="E624">
        <f t="shared" si="200"/>
        <v>1.9444160376730699E-18</v>
      </c>
      <c r="F624">
        <f t="shared" si="201"/>
        <v>1.6241566427304582E-74</v>
      </c>
      <c r="G624">
        <f t="shared" si="202"/>
        <v>8.4903912643155504E-12</v>
      </c>
      <c r="H624">
        <f t="shared" si="203"/>
        <v>1.2629105703377035E-7</v>
      </c>
      <c r="I624">
        <f t="shared" si="204"/>
        <v>6.2605040584181646</v>
      </c>
      <c r="J624">
        <f t="shared" si="205"/>
        <v>515.46808483106338</v>
      </c>
      <c r="K624">
        <f t="shared" si="206"/>
        <v>7641.1576144743294</v>
      </c>
      <c r="L624">
        <v>8551.5950150000008</v>
      </c>
      <c r="M624">
        <f t="shared" si="207"/>
        <v>-910.43740052567136</v>
      </c>
    </row>
    <row r="625" spans="1:13" x14ac:dyDescent="0.35">
      <c r="A625">
        <v>1659.845703</v>
      </c>
      <c r="B625">
        <f t="shared" si="197"/>
        <v>35.444194319594907</v>
      </c>
      <c r="C625">
        <f t="shared" si="198"/>
        <v>6807.9952537538038</v>
      </c>
      <c r="D625">
        <f t="shared" si="199"/>
        <v>1.4022910078141239E-12</v>
      </c>
      <c r="E625">
        <f t="shared" si="200"/>
        <v>1.5182840513254781E-18</v>
      </c>
      <c r="F625">
        <f t="shared" si="201"/>
        <v>5.6743748338113203E-75</v>
      </c>
      <c r="G625">
        <f t="shared" si="202"/>
        <v>5.7258572179349684E-12</v>
      </c>
      <c r="H625">
        <f t="shared" si="203"/>
        <v>8.8143588161810596E-8</v>
      </c>
      <c r="I625">
        <f t="shared" si="204"/>
        <v>5.2166418843224474</v>
      </c>
      <c r="J625">
        <f t="shared" si="205"/>
        <v>537.68576907231284</v>
      </c>
      <c r="K625">
        <f t="shared" si="206"/>
        <v>7386.3418591181853</v>
      </c>
      <c r="L625">
        <v>8290.4707259999996</v>
      </c>
      <c r="M625">
        <f t="shared" si="207"/>
        <v>-904.12886688181425</v>
      </c>
    </row>
    <row r="626" spans="1:13" x14ac:dyDescent="0.35">
      <c r="A626">
        <v>1661.03125</v>
      </c>
      <c r="B626">
        <f t="shared" si="197"/>
        <v>33.764287098437762</v>
      </c>
      <c r="C626">
        <f t="shared" si="198"/>
        <v>6540.5129020128306</v>
      </c>
      <c r="D626">
        <f t="shared" si="199"/>
        <v>1.2189153676765584E-12</v>
      </c>
      <c r="E626">
        <f t="shared" si="200"/>
        <v>1.1852869405409335E-18</v>
      </c>
      <c r="F626">
        <f t="shared" si="201"/>
        <v>1.9797219561070975E-75</v>
      </c>
      <c r="G626">
        <f t="shared" si="202"/>
        <v>3.8550292478165929E-12</v>
      </c>
      <c r="H626">
        <f t="shared" si="203"/>
        <v>6.1390897046001572E-8</v>
      </c>
      <c r="I626">
        <f t="shared" si="204"/>
        <v>4.3345895820792686</v>
      </c>
      <c r="J626">
        <f t="shared" si="205"/>
        <v>560.44723187297541</v>
      </c>
      <c r="K626">
        <f t="shared" si="206"/>
        <v>7139.0590106277177</v>
      </c>
      <c r="L626">
        <v>8035.0117369999998</v>
      </c>
      <c r="M626">
        <f t="shared" si="207"/>
        <v>-895.95272637228209</v>
      </c>
    </row>
    <row r="627" spans="1:13" x14ac:dyDescent="0.35">
      <c r="A627">
        <v>1662.216797</v>
      </c>
      <c r="B627">
        <f t="shared" si="197"/>
        <v>32.157734046263847</v>
      </c>
      <c r="C627">
        <f t="shared" si="198"/>
        <v>6279.4191692901531</v>
      </c>
      <c r="D627">
        <f t="shared" si="199"/>
        <v>1.0592198749951455E-12</v>
      </c>
      <c r="E627">
        <f t="shared" si="200"/>
        <v>9.2474955684127169E-19</v>
      </c>
      <c r="F627">
        <f t="shared" si="201"/>
        <v>6.8855152607607277E-76</v>
      </c>
      <c r="G627">
        <f t="shared" si="202"/>
        <v>2.589456665750274E-12</v>
      </c>
      <c r="H627">
        <f t="shared" si="203"/>
        <v>4.2643854530346434E-8</v>
      </c>
      <c r="I627">
        <f t="shared" si="204"/>
        <v>3.5904675690957837</v>
      </c>
      <c r="J627">
        <f t="shared" si="205"/>
        <v>583.78202659403644</v>
      </c>
      <c r="K627">
        <f t="shared" si="206"/>
        <v>6898.9493975421956</v>
      </c>
      <c r="L627">
        <v>7784.8983189999999</v>
      </c>
      <c r="M627">
        <f t="shared" si="207"/>
        <v>-885.94892145780432</v>
      </c>
    </row>
    <row r="628" spans="1:13" x14ac:dyDescent="0.35">
      <c r="A628">
        <v>1663.4023440000001</v>
      </c>
      <c r="B628">
        <f t="shared" si="197"/>
        <v>30.621655975868613</v>
      </c>
      <c r="C628">
        <f t="shared" si="198"/>
        <v>6024.7946299931309</v>
      </c>
      <c r="D628">
        <f t="shared" si="199"/>
        <v>9.2018649506730849E-13</v>
      </c>
      <c r="E628">
        <f t="shared" si="200"/>
        <v>7.2103264416351141E-19</v>
      </c>
      <c r="F628">
        <f t="shared" si="201"/>
        <v>2.3873426527426299E-76</v>
      </c>
      <c r="G628">
        <f t="shared" si="202"/>
        <v>1.7353353935798754E-12</v>
      </c>
      <c r="H628">
        <f t="shared" si="203"/>
        <v>2.9542561436158719E-8</v>
      </c>
      <c r="I628">
        <f t="shared" si="204"/>
        <v>2.9648320747498049</v>
      </c>
      <c r="J628">
        <f t="shared" si="205"/>
        <v>607.68220138124173</v>
      </c>
      <c r="K628">
        <f t="shared" si="206"/>
        <v>6666.0633194545362</v>
      </c>
      <c r="L628">
        <v>7540.2352000000001</v>
      </c>
      <c r="M628">
        <f t="shared" si="207"/>
        <v>-874.17188054546386</v>
      </c>
    </row>
    <row r="629" spans="1:13" x14ac:dyDescent="0.35">
      <c r="A629">
        <v>1664.5878909999999</v>
      </c>
      <c r="B629">
        <f t="shared" si="197"/>
        <v>29.153270755555866</v>
      </c>
      <c r="C629">
        <f t="shared" si="198"/>
        <v>5776.7041485335985</v>
      </c>
      <c r="D629">
        <f t="shared" si="199"/>
        <v>7.9917659111074171E-13</v>
      </c>
      <c r="E629">
        <f t="shared" si="200"/>
        <v>5.6184417972457464E-19</v>
      </c>
      <c r="F629">
        <f t="shared" si="201"/>
        <v>8.2516184079085815E-77</v>
      </c>
      <c r="G629">
        <f t="shared" si="202"/>
        <v>1.1602511530804528E-12</v>
      </c>
      <c r="H629">
        <f t="shared" si="203"/>
        <v>2.0411694603014871E-8</v>
      </c>
      <c r="I629">
        <f t="shared" si="204"/>
        <v>2.4405924251986275</v>
      </c>
      <c r="J629">
        <f t="shared" si="205"/>
        <v>632.13831997652267</v>
      </c>
      <c r="K629">
        <f t="shared" si="206"/>
        <v>6440.4363317112893</v>
      </c>
      <c r="L629">
        <v>7301.11762</v>
      </c>
      <c r="M629">
        <f t="shared" si="207"/>
        <v>-860.68128828871068</v>
      </c>
    </row>
    <row r="630" spans="1:13" x14ac:dyDescent="0.35">
      <c r="A630">
        <v>1665.7734379999999</v>
      </c>
      <c r="B630">
        <f t="shared" si="197"/>
        <v>27.749890789221013</v>
      </c>
      <c r="C630">
        <f t="shared" si="198"/>
        <v>5535.1973495699085</v>
      </c>
      <c r="D630">
        <f t="shared" si="199"/>
        <v>6.9388391293377223E-13</v>
      </c>
      <c r="E630">
        <f t="shared" si="200"/>
        <v>4.3752916548239225E-19</v>
      </c>
      <c r="F630">
        <f t="shared" si="201"/>
        <v>2.8432142122139535E-77</v>
      </c>
      <c r="G630">
        <f t="shared" si="202"/>
        <v>7.7395266438040385E-13</v>
      </c>
      <c r="H630">
        <f t="shared" si="203"/>
        <v>1.4065306379693367E-8</v>
      </c>
      <c r="I630">
        <f t="shared" si="204"/>
        <v>2.0027949344088505</v>
      </c>
      <c r="J630">
        <f t="shared" si="205"/>
        <v>657.13942668097161</v>
      </c>
      <c r="K630">
        <f t="shared" si="206"/>
        <v>6222.0894619885767</v>
      </c>
      <c r="L630">
        <v>7067.631128</v>
      </c>
      <c r="M630">
        <f t="shared" si="207"/>
        <v>-845.54166601142333</v>
      </c>
    </row>
    <row r="631" spans="1:13" x14ac:dyDescent="0.35">
      <c r="A631">
        <v>1666.9589840000001</v>
      </c>
      <c r="B631">
        <f t="shared" si="197"/>
        <v>26.408921632656984</v>
      </c>
      <c r="C631">
        <f t="shared" si="198"/>
        <v>5300.3093132954482</v>
      </c>
      <c r="D631">
        <f t="shared" si="199"/>
        <v>6.0229339506399083E-13</v>
      </c>
      <c r="E631">
        <f t="shared" si="200"/>
        <v>3.4050883531217563E-19</v>
      </c>
      <c r="F631">
        <f t="shared" si="201"/>
        <v>9.7662195962126353E-78</v>
      </c>
      <c r="G631">
        <f t="shared" si="202"/>
        <v>5.1507532726693703E-13</v>
      </c>
      <c r="H631">
        <f t="shared" si="203"/>
        <v>9.666264835920742E-9</v>
      </c>
      <c r="I631">
        <f t="shared" si="204"/>
        <v>1.6384147544390979</v>
      </c>
      <c r="J631">
        <f t="shared" si="205"/>
        <v>682.67299331341417</v>
      </c>
      <c r="K631">
        <f t="shared" si="206"/>
        <v>6011.029643005626</v>
      </c>
      <c r="L631">
        <v>6839.8516079999999</v>
      </c>
      <c r="M631">
        <f t="shared" si="207"/>
        <v>-828.82196499437396</v>
      </c>
    </row>
    <row r="632" spans="1:13" x14ac:dyDescent="0.35">
      <c r="A632">
        <v>1668.1445309999999</v>
      </c>
      <c r="B632">
        <f t="shared" si="197"/>
        <v>25.127855065017624</v>
      </c>
      <c r="C632">
        <f t="shared" si="198"/>
        <v>5072.0603150489624</v>
      </c>
      <c r="D632">
        <f t="shared" si="199"/>
        <v>5.2264463390592976E-13</v>
      </c>
      <c r="E632">
        <f t="shared" si="200"/>
        <v>2.648377158967346E-19</v>
      </c>
      <c r="F632">
        <f t="shared" si="201"/>
        <v>3.344175531697609E-78</v>
      </c>
      <c r="G632">
        <f t="shared" si="202"/>
        <v>3.4199578442935643E-13</v>
      </c>
      <c r="H632">
        <f t="shared" si="203"/>
        <v>6.6253262072213731E-9</v>
      </c>
      <c r="I632">
        <f t="shared" si="204"/>
        <v>1.3361561343049875</v>
      </c>
      <c r="J632">
        <f t="shared" si="205"/>
        <v>708.72497856130735</v>
      </c>
      <c r="K632">
        <f t="shared" si="206"/>
        <v>5807.2493048162196</v>
      </c>
      <c r="L632">
        <v>6617.8443989999996</v>
      </c>
      <c r="M632">
        <f t="shared" si="207"/>
        <v>-810.59509418378002</v>
      </c>
    </row>
    <row r="633" spans="1:13" x14ac:dyDescent="0.35">
      <c r="A633">
        <v>1669.328125</v>
      </c>
      <c r="B633">
        <f t="shared" si="197"/>
        <v>23.906243123736598</v>
      </c>
      <c r="C633">
        <f t="shared" si="198"/>
        <v>4850.8171556078332</v>
      </c>
      <c r="D633">
        <f t="shared" si="199"/>
        <v>4.5350683661013349E-13</v>
      </c>
      <c r="E633">
        <f t="shared" si="200"/>
        <v>2.0594057286702331E-19</v>
      </c>
      <c r="F633">
        <f t="shared" si="201"/>
        <v>1.1435832589243678E-78</v>
      </c>
      <c r="G633">
        <f t="shared" si="202"/>
        <v>2.2670444211542962E-13</v>
      </c>
      <c r="H633">
        <f t="shared" si="203"/>
        <v>4.5317733213585373E-9</v>
      </c>
      <c r="I633">
        <f t="shared" si="204"/>
        <v>1.0866404793102649</v>
      </c>
      <c r="J633">
        <f t="shared" si="205"/>
        <v>735.23552702234736</v>
      </c>
      <c r="K633">
        <f t="shared" si="206"/>
        <v>5611.045566237759</v>
      </c>
      <c r="L633">
        <v>6402.0166740000004</v>
      </c>
      <c r="M633">
        <f t="shared" si="207"/>
        <v>-790.97110776224145</v>
      </c>
    </row>
    <row r="634" spans="1:13" x14ac:dyDescent="0.35">
      <c r="A634">
        <v>1670.513672</v>
      </c>
      <c r="B634">
        <f t="shared" si="197"/>
        <v>22.737723461295921</v>
      </c>
      <c r="C634">
        <f t="shared" si="198"/>
        <v>4635.8436404781369</v>
      </c>
      <c r="D634">
        <f t="shared" si="199"/>
        <v>3.9331161015220736E-13</v>
      </c>
      <c r="E634">
        <f t="shared" si="200"/>
        <v>1.599757429348015E-19</v>
      </c>
      <c r="F634">
        <f t="shared" si="201"/>
        <v>3.8915689741122889E-79</v>
      </c>
      <c r="G634">
        <f t="shared" si="202"/>
        <v>1.498301819668009E-13</v>
      </c>
      <c r="H634">
        <f t="shared" si="203"/>
        <v>3.0895633720669951E-9</v>
      </c>
      <c r="I634">
        <f t="shared" si="204"/>
        <v>0.88067081125621316</v>
      </c>
      <c r="J634">
        <f t="shared" si="205"/>
        <v>762.27484710192925</v>
      </c>
      <c r="K634">
        <f t="shared" si="206"/>
        <v>5421.7368818557079</v>
      </c>
      <c r="L634">
        <v>6191.7017230000001</v>
      </c>
      <c r="M634">
        <f t="shared" si="207"/>
        <v>-769.96484114429222</v>
      </c>
    </row>
    <row r="635" spans="1:13" x14ac:dyDescent="0.35">
      <c r="A635">
        <v>1671.6972659999999</v>
      </c>
      <c r="B635">
        <f t="shared" si="197"/>
        <v>21.623902276739237</v>
      </c>
      <c r="C635">
        <f t="shared" si="198"/>
        <v>4427.8295349171722</v>
      </c>
      <c r="D635">
        <f t="shared" si="199"/>
        <v>3.4109004666738165E-13</v>
      </c>
      <c r="E635">
        <f t="shared" si="200"/>
        <v>1.2424470169031394E-19</v>
      </c>
      <c r="F635">
        <f t="shared" si="201"/>
        <v>1.3225200871466366E-79</v>
      </c>
      <c r="G635">
        <f t="shared" si="202"/>
        <v>9.8862404223280015E-14</v>
      </c>
      <c r="H635">
        <f t="shared" si="203"/>
        <v>2.1020458952671899E-9</v>
      </c>
      <c r="I635">
        <f t="shared" si="204"/>
        <v>0.71177231625853032</v>
      </c>
      <c r="J635">
        <f t="shared" si="205"/>
        <v>789.73498555442927</v>
      </c>
      <c r="K635">
        <f t="shared" si="206"/>
        <v>5239.9001950667007</v>
      </c>
      <c r="L635">
        <v>5987.6278940000002</v>
      </c>
      <c r="M635">
        <f t="shared" si="207"/>
        <v>-747.72769893329951</v>
      </c>
    </row>
    <row r="636" spans="1:13" x14ac:dyDescent="0.35">
      <c r="A636">
        <v>1672.8808590000001</v>
      </c>
      <c r="B636">
        <f t="shared" si="197"/>
        <v>20.560649802781715</v>
      </c>
      <c r="C636">
        <f t="shared" si="198"/>
        <v>4226.3850995901767</v>
      </c>
      <c r="D636">
        <f t="shared" si="199"/>
        <v>2.9571880904379413E-13</v>
      </c>
      <c r="E636">
        <f t="shared" si="200"/>
        <v>9.643457351977776E-20</v>
      </c>
      <c r="F636">
        <f t="shared" si="201"/>
        <v>4.4805439659956728E-80</v>
      </c>
      <c r="G636">
        <f t="shared" si="202"/>
        <v>6.5081911768324964E-14</v>
      </c>
      <c r="H636">
        <f t="shared" si="203"/>
        <v>1.4263643136637072E-9</v>
      </c>
      <c r="I636">
        <f t="shared" si="204"/>
        <v>0.57348120105578915</v>
      </c>
      <c r="J636">
        <f t="shared" si="205"/>
        <v>817.63959407375637</v>
      </c>
      <c r="K636">
        <f t="shared" si="206"/>
        <v>5065.1588246691972</v>
      </c>
      <c r="L636">
        <v>5789.4694760000002</v>
      </c>
      <c r="M636">
        <f t="shared" si="207"/>
        <v>-724.31065133080301</v>
      </c>
    </row>
    <row r="637" spans="1:13" x14ac:dyDescent="0.35">
      <c r="A637">
        <v>1674.064453</v>
      </c>
      <c r="B637">
        <f t="shared" si="197"/>
        <v>19.545880596158323</v>
      </c>
      <c r="C637">
        <f t="shared" si="198"/>
        <v>4031.4684604396898</v>
      </c>
      <c r="D637">
        <f t="shared" si="199"/>
        <v>2.5631048229377129E-13</v>
      </c>
      <c r="E637">
        <f t="shared" si="200"/>
        <v>7.4802929980367337E-20</v>
      </c>
      <c r="F637">
        <f t="shared" si="201"/>
        <v>1.5132453100072299E-80</v>
      </c>
      <c r="G637">
        <f t="shared" si="202"/>
        <v>4.2745106357526484E-14</v>
      </c>
      <c r="H637">
        <f t="shared" si="203"/>
        <v>9.6529850831301389E-10</v>
      </c>
      <c r="I637">
        <f t="shared" si="204"/>
        <v>0.46062523285395301</v>
      </c>
      <c r="J637">
        <f t="shared" si="205"/>
        <v>845.96661267366676</v>
      </c>
      <c r="K637">
        <f t="shared" si="206"/>
        <v>4897.4415789433351</v>
      </c>
      <c r="L637">
        <v>5597.2417050000004</v>
      </c>
      <c r="M637">
        <f t="shared" si="207"/>
        <v>-699.80012605666525</v>
      </c>
    </row>
    <row r="638" spans="1:13" x14ac:dyDescent="0.35">
      <c r="A638">
        <v>1675.248047</v>
      </c>
      <c r="B638">
        <f t="shared" si="197"/>
        <v>18.577587026289407</v>
      </c>
      <c r="C638">
        <f t="shared" si="198"/>
        <v>3843.0276546273603</v>
      </c>
      <c r="D638">
        <f t="shared" si="199"/>
        <v>2.2209120313980471E-13</v>
      </c>
      <c r="E638">
        <f t="shared" si="200"/>
        <v>5.7987649569380872E-20</v>
      </c>
      <c r="F638">
        <f t="shared" si="201"/>
        <v>5.0949327223909452E-81</v>
      </c>
      <c r="G638">
        <f t="shared" si="202"/>
        <v>2.8009775088188917E-14</v>
      </c>
      <c r="H638">
        <f t="shared" si="203"/>
        <v>6.515321442063243E-10</v>
      </c>
      <c r="I638">
        <f t="shared" si="204"/>
        <v>0.36883046580944201</v>
      </c>
      <c r="J638">
        <f t="shared" si="205"/>
        <v>874.6922791520276</v>
      </c>
      <c r="K638">
        <f t="shared" si="206"/>
        <v>4736.6663512721389</v>
      </c>
      <c r="L638">
        <v>5410.9505879999997</v>
      </c>
      <c r="M638">
        <f t="shared" si="207"/>
        <v>-674.28423672786084</v>
      </c>
    </row>
    <row r="639" spans="1:13" x14ac:dyDescent="0.35">
      <c r="A639">
        <v>1676.4316409999999</v>
      </c>
      <c r="B639">
        <f t="shared" si="197"/>
        <v>17.65383345635847</v>
      </c>
      <c r="C639">
        <f t="shared" si="198"/>
        <v>3661.000566203265</v>
      </c>
      <c r="D639">
        <f t="shared" si="199"/>
        <v>1.9238619951294723E-13</v>
      </c>
      <c r="E639">
        <f t="shared" si="200"/>
        <v>4.4924520838640765E-20</v>
      </c>
      <c r="F639">
        <f t="shared" si="201"/>
        <v>1.7100865622128498E-81</v>
      </c>
      <c r="G639">
        <f t="shared" si="202"/>
        <v>1.8311754631448649E-14</v>
      </c>
      <c r="H639">
        <f t="shared" si="203"/>
        <v>4.3858431967196127E-10</v>
      </c>
      <c r="I639">
        <f t="shared" si="204"/>
        <v>0.29441258678431892</v>
      </c>
      <c r="J639">
        <f t="shared" si="205"/>
        <v>903.79123082200374</v>
      </c>
      <c r="K639">
        <f t="shared" si="206"/>
        <v>4582.7400430688494</v>
      </c>
      <c r="L639">
        <v>5230.5923949999997</v>
      </c>
      <c r="M639">
        <f t="shared" si="207"/>
        <v>-647.85235193115022</v>
      </c>
    </row>
    <row r="640" spans="1:13" x14ac:dyDescent="0.35">
      <c r="A640">
        <v>1677.6152340000001</v>
      </c>
      <c r="B640">
        <f t="shared" si="197"/>
        <v>16.772755743609249</v>
      </c>
      <c r="C640">
        <f t="shared" si="198"/>
        <v>3485.3158697969056</v>
      </c>
      <c r="D640">
        <f t="shared" si="199"/>
        <v>1.6660732694362484E-13</v>
      </c>
      <c r="E640">
        <f t="shared" si="200"/>
        <v>3.4782640415781873E-20</v>
      </c>
      <c r="F640">
        <f t="shared" si="201"/>
        <v>5.7220106402414693E-82</v>
      </c>
      <c r="G640">
        <f t="shared" si="202"/>
        <v>1.1943938972229663E-14</v>
      </c>
      <c r="H640">
        <f t="shared" si="203"/>
        <v>2.944513450562884E-10</v>
      </c>
      <c r="I640">
        <f t="shared" si="204"/>
        <v>0.2342807292739052</v>
      </c>
      <c r="J640">
        <f t="shared" si="205"/>
        <v>933.23646964882414</v>
      </c>
      <c r="K640">
        <f t="shared" si="206"/>
        <v>4435.5593759189078</v>
      </c>
      <c r="L640">
        <v>5056.1541530000004</v>
      </c>
      <c r="M640">
        <f t="shared" si="207"/>
        <v>-620.59477708109262</v>
      </c>
    </row>
    <row r="641" spans="1:13" x14ac:dyDescent="0.35">
      <c r="A641">
        <v>1678.798828</v>
      </c>
      <c r="B641">
        <f t="shared" si="197"/>
        <v>15.932556191513054</v>
      </c>
      <c r="C641">
        <f t="shared" si="198"/>
        <v>3315.8930676484083</v>
      </c>
      <c r="D641">
        <f t="shared" si="199"/>
        <v>1.4424201964197306E-13</v>
      </c>
      <c r="E641">
        <f t="shared" si="200"/>
        <v>2.6913649861842536E-20</v>
      </c>
      <c r="F641">
        <f t="shared" si="201"/>
        <v>1.9086634204590705E-82</v>
      </c>
      <c r="G641">
        <f t="shared" si="202"/>
        <v>7.7725254707494645E-15</v>
      </c>
      <c r="H641">
        <f t="shared" si="203"/>
        <v>1.9715912417557465E-10</v>
      </c>
      <c r="I641">
        <f t="shared" si="204"/>
        <v>0.18585198408439255</v>
      </c>
      <c r="J641">
        <f t="shared" si="205"/>
        <v>962.99948150670991</v>
      </c>
      <c r="K641">
        <f t="shared" si="206"/>
        <v>4295.0109573309128</v>
      </c>
      <c r="L641">
        <v>4887.6132859999998</v>
      </c>
      <c r="M641">
        <f t="shared" si="207"/>
        <v>-592.602328669087</v>
      </c>
    </row>
    <row r="642" spans="1:13" x14ac:dyDescent="0.35">
      <c r="A642">
        <v>1679.9804690000001</v>
      </c>
      <c r="B642">
        <f t="shared" si="197"/>
        <v>15.132796403844715</v>
      </c>
      <c r="C642">
        <f t="shared" si="198"/>
        <v>3152.9083405901983</v>
      </c>
      <c r="D642">
        <f t="shared" si="199"/>
        <v>1.2487360875639549E-13</v>
      </c>
      <c r="E642">
        <f t="shared" si="200"/>
        <v>2.082083612005677E-20</v>
      </c>
      <c r="F642">
        <f t="shared" si="201"/>
        <v>6.3584415233446551E-83</v>
      </c>
      <c r="G642">
        <f t="shared" si="202"/>
        <v>5.0499166404978458E-15</v>
      </c>
      <c r="H642">
        <f t="shared" si="203"/>
        <v>1.3175088961286342E-10</v>
      </c>
      <c r="I642">
        <f t="shared" si="204"/>
        <v>0.14703395650586409</v>
      </c>
      <c r="J642">
        <f t="shared" si="205"/>
        <v>993.00030729125422</v>
      </c>
      <c r="K642">
        <f t="shared" si="206"/>
        <v>4161.1884782419347</v>
      </c>
      <c r="L642">
        <v>4725.2023499999996</v>
      </c>
      <c r="M642">
        <f t="shared" si="207"/>
        <v>-564.01387175806485</v>
      </c>
    </row>
    <row r="643" spans="1:13" x14ac:dyDescent="0.35">
      <c r="A643">
        <v>1681.1640629999999</v>
      </c>
      <c r="B643">
        <f t="shared" si="197"/>
        <v>14.369169906485048</v>
      </c>
      <c r="C643">
        <f t="shared" si="198"/>
        <v>2995.7272737146764</v>
      </c>
      <c r="D643">
        <f t="shared" si="199"/>
        <v>1.0804973399833105E-13</v>
      </c>
      <c r="E643">
        <f t="shared" si="200"/>
        <v>1.6090545344682467E-20</v>
      </c>
      <c r="F643">
        <f t="shared" si="201"/>
        <v>2.1078254551665873E-83</v>
      </c>
      <c r="G643">
        <f t="shared" si="202"/>
        <v>3.2711064759458693E-15</v>
      </c>
      <c r="H643">
        <f t="shared" si="203"/>
        <v>8.7749547640710177E-11</v>
      </c>
      <c r="I643">
        <f t="shared" si="204"/>
        <v>0.11591817964071409</v>
      </c>
      <c r="J643">
        <f t="shared" si="205"/>
        <v>1023.3064985277175</v>
      </c>
      <c r="K643">
        <f t="shared" si="206"/>
        <v>4033.5188603286074</v>
      </c>
      <c r="L643">
        <v>4568.3446800000002</v>
      </c>
      <c r="M643">
        <f t="shared" si="207"/>
        <v>-534.82581967139276</v>
      </c>
    </row>
    <row r="644" spans="1:13" x14ac:dyDescent="0.35">
      <c r="A644">
        <v>1682.345703</v>
      </c>
      <c r="B644">
        <f t="shared" si="197"/>
        <v>13.642600514349862</v>
      </c>
      <c r="C644">
        <f t="shared" si="198"/>
        <v>2844.7664165959072</v>
      </c>
      <c r="D644">
        <f t="shared" si="199"/>
        <v>9.3488538034584936E-14</v>
      </c>
      <c r="E644">
        <f t="shared" si="200"/>
        <v>1.2432539844065206E-20</v>
      </c>
      <c r="F644">
        <f t="shared" si="201"/>
        <v>6.9785325244463404E-84</v>
      </c>
      <c r="G644">
        <f t="shared" si="202"/>
        <v>2.1155149415231388E-15</v>
      </c>
      <c r="H644">
        <f t="shared" si="203"/>
        <v>5.8327521195405009E-11</v>
      </c>
      <c r="I644">
        <f t="shared" si="204"/>
        <v>9.1140164304217189E-2</v>
      </c>
      <c r="J644">
        <f t="shared" si="205"/>
        <v>1053.7849769417503</v>
      </c>
      <c r="K644">
        <f t="shared" si="206"/>
        <v>3912.2851342163699</v>
      </c>
      <c r="L644">
        <v>4417.5099959999998</v>
      </c>
      <c r="M644">
        <f t="shared" si="207"/>
        <v>-505.22486178362988</v>
      </c>
    </row>
    <row r="645" spans="1:13" x14ac:dyDescent="0.35">
      <c r="A645">
        <v>1683.5273440000001</v>
      </c>
      <c r="B645">
        <f t="shared" si="197"/>
        <v>12.950262188714566</v>
      </c>
      <c r="C645">
        <f t="shared" si="198"/>
        <v>2699.6527902957537</v>
      </c>
      <c r="D645">
        <f t="shared" si="199"/>
        <v>8.0866929787018118E-14</v>
      </c>
      <c r="E645">
        <f t="shared" si="200"/>
        <v>9.6002114674596871E-21</v>
      </c>
      <c r="F645">
        <f t="shared" si="201"/>
        <v>2.3032874256101979E-84</v>
      </c>
      <c r="G645">
        <f t="shared" si="202"/>
        <v>1.3650161183645779E-15</v>
      </c>
      <c r="H645">
        <f t="shared" si="203"/>
        <v>3.8667746337759724E-11</v>
      </c>
      <c r="I645">
        <f t="shared" si="204"/>
        <v>7.143695715377818E-2</v>
      </c>
      <c r="J645">
        <f t="shared" si="205"/>
        <v>1084.4511624484339</v>
      </c>
      <c r="K645">
        <f t="shared" si="206"/>
        <v>3797.1256518900946</v>
      </c>
      <c r="L645">
        <v>4272.3784150000001</v>
      </c>
      <c r="M645">
        <f t="shared" si="207"/>
        <v>-475.25276310990557</v>
      </c>
    </row>
    <row r="646" spans="1:13" x14ac:dyDescent="0.35">
      <c r="A646">
        <v>1684.7089840000001</v>
      </c>
      <c r="B646">
        <f t="shared" si="197"/>
        <v>12.290680103458895</v>
      </c>
      <c r="C646">
        <f t="shared" si="198"/>
        <v>2560.2726133820543</v>
      </c>
      <c r="D646">
        <f t="shared" si="199"/>
        <v>6.9929684400033238E-14</v>
      </c>
      <c r="E646">
        <f t="shared" si="200"/>
        <v>7.4085594957764202E-21</v>
      </c>
      <c r="F646">
        <f t="shared" si="201"/>
        <v>7.5785749312551504E-85</v>
      </c>
      <c r="G646">
        <f t="shared" si="202"/>
        <v>8.7873930174503604E-16</v>
      </c>
      <c r="H646">
        <f t="shared" si="203"/>
        <v>2.5566496037882263E-11</v>
      </c>
      <c r="I646">
        <f t="shared" si="204"/>
        <v>5.5820169724340472E-2</v>
      </c>
      <c r="J646">
        <f t="shared" si="205"/>
        <v>1115.2691736450281</v>
      </c>
      <c r="K646">
        <f t="shared" si="206"/>
        <v>3687.8882873002913</v>
      </c>
      <c r="L646">
        <v>4132.8864629999998</v>
      </c>
      <c r="M646">
        <f t="shared" si="207"/>
        <v>-444.99817569970855</v>
      </c>
    </row>
    <row r="647" spans="1:13" x14ac:dyDescent="0.35">
      <c r="A647">
        <v>1685.890625</v>
      </c>
      <c r="B647">
        <f t="shared" si="197"/>
        <v>11.662433647789927</v>
      </c>
      <c r="C647">
        <f t="shared" si="198"/>
        <v>2426.5065590875065</v>
      </c>
      <c r="D647">
        <f t="shared" si="199"/>
        <v>6.045470434089494E-14</v>
      </c>
      <c r="E647">
        <f t="shared" si="200"/>
        <v>5.7137152034103519E-21</v>
      </c>
      <c r="F647">
        <f t="shared" si="201"/>
        <v>2.4858878215332163E-85</v>
      </c>
      <c r="G647">
        <f t="shared" si="202"/>
        <v>5.6439425776700093E-16</v>
      </c>
      <c r="H647">
        <f t="shared" si="203"/>
        <v>1.6859328218305036E-11</v>
      </c>
      <c r="I647">
        <f t="shared" si="204"/>
        <v>4.3482473514765245E-2</v>
      </c>
      <c r="J647">
        <f t="shared" si="205"/>
        <v>1146.201896281887</v>
      </c>
      <c r="K647">
        <f t="shared" si="206"/>
        <v>3584.414371490715</v>
      </c>
      <c r="L647">
        <v>3998.9628080000002</v>
      </c>
      <c r="M647">
        <f t="shared" si="207"/>
        <v>-414.54843650928524</v>
      </c>
    </row>
    <row r="648" spans="1:13" x14ac:dyDescent="0.35">
      <c r="A648">
        <v>1687.0722659999999</v>
      </c>
      <c r="B648">
        <f t="shared" si="197"/>
        <v>11.064158596316425</v>
      </c>
      <c r="C648">
        <f t="shared" si="198"/>
        <v>2298.2311567312449</v>
      </c>
      <c r="D648">
        <f t="shared" si="199"/>
        <v>5.2248834623168605E-14</v>
      </c>
      <c r="E648">
        <f t="shared" si="200"/>
        <v>4.4038786589526598E-21</v>
      </c>
      <c r="F648">
        <f t="shared" si="201"/>
        <v>8.1288756106775909E-86</v>
      </c>
      <c r="G648">
        <f t="shared" si="202"/>
        <v>3.6166422253562902E-16</v>
      </c>
      <c r="H648">
        <f t="shared" si="203"/>
        <v>1.1088075564356241E-11</v>
      </c>
      <c r="I648">
        <f t="shared" si="204"/>
        <v>3.3766986407576409E-2</v>
      </c>
      <c r="J648">
        <f t="shared" si="205"/>
        <v>1177.2108630742271</v>
      </c>
      <c r="K648">
        <f t="shared" si="206"/>
        <v>3486.5399453882064</v>
      </c>
      <c r="L648">
        <v>3870.5294330000002</v>
      </c>
      <c r="M648">
        <f t="shared" si="207"/>
        <v>-383.98948761179372</v>
      </c>
    </row>
    <row r="649" spans="1:13" x14ac:dyDescent="0.35">
      <c r="A649">
        <v>1688.2539059999999</v>
      </c>
      <c r="B649">
        <f t="shared" si="197"/>
        <v>10.494543553836504</v>
      </c>
      <c r="C649">
        <f t="shared" si="198"/>
        <v>2175.3189655381939</v>
      </c>
      <c r="D649">
        <f t="shared" si="199"/>
        <v>4.5144114838193535E-14</v>
      </c>
      <c r="E649">
        <f t="shared" si="200"/>
        <v>3.3922209608258258E-21</v>
      </c>
      <c r="F649">
        <f t="shared" si="201"/>
        <v>2.6499325220765928E-86</v>
      </c>
      <c r="G649">
        <f t="shared" si="202"/>
        <v>2.3122197237698935E-16</v>
      </c>
      <c r="H649">
        <f t="shared" si="203"/>
        <v>7.2730923209114169E-12</v>
      </c>
      <c r="I649">
        <f t="shared" si="204"/>
        <v>2.6141194777455912E-2</v>
      </c>
      <c r="J649">
        <f t="shared" si="205"/>
        <v>1208.2563997317559</v>
      </c>
      <c r="K649">
        <f t="shared" si="206"/>
        <v>3394.0960500185711</v>
      </c>
      <c r="L649">
        <v>3747.5016169999999</v>
      </c>
      <c r="M649">
        <f t="shared" si="207"/>
        <v>-353.40556698142882</v>
      </c>
    </row>
    <row r="650" spans="1:13" x14ac:dyDescent="0.35">
      <c r="A650">
        <v>1689.4335940000001</v>
      </c>
      <c r="B650">
        <f t="shared" si="197"/>
        <v>9.9532011331670471</v>
      </c>
      <c r="C650">
        <f t="shared" si="198"/>
        <v>2057.8290724612684</v>
      </c>
      <c r="D650">
        <f t="shared" si="199"/>
        <v>3.9003969605442985E-14</v>
      </c>
      <c r="E650">
        <f t="shared" si="200"/>
        <v>2.6124787984863191E-21</v>
      </c>
      <c r="F650">
        <f t="shared" si="201"/>
        <v>8.6278307502019957E-87</v>
      </c>
      <c r="G650">
        <f t="shared" si="202"/>
        <v>1.4759664684750074E-16</v>
      </c>
      <c r="H650">
        <f t="shared" si="203"/>
        <v>4.7613956373253597E-12</v>
      </c>
      <c r="I650">
        <f t="shared" si="204"/>
        <v>2.0183687383227875E-2</v>
      </c>
      <c r="J650">
        <f t="shared" si="205"/>
        <v>1239.2464996071835</v>
      </c>
      <c r="K650">
        <f t="shared" si="206"/>
        <v>3307.0489568890071</v>
      </c>
      <c r="L650">
        <v>3629.978212</v>
      </c>
      <c r="M650">
        <f t="shared" si="207"/>
        <v>-322.92925511099293</v>
      </c>
    </row>
    <row r="651" spans="1:13" x14ac:dyDescent="0.35">
      <c r="A651">
        <v>1690.6152340000001</v>
      </c>
      <c r="B651">
        <f t="shared" si="197"/>
        <v>9.4371303335930818</v>
      </c>
      <c r="C651">
        <f t="shared" si="198"/>
        <v>1945.2389828696384</v>
      </c>
      <c r="D651">
        <f t="shared" si="199"/>
        <v>3.3681350113463244E-14</v>
      </c>
      <c r="E651">
        <f t="shared" si="200"/>
        <v>2.0098603563870427E-21</v>
      </c>
      <c r="F651">
        <f t="shared" si="201"/>
        <v>2.7952337261317739E-87</v>
      </c>
      <c r="G651">
        <f t="shared" si="202"/>
        <v>9.392961691522117E-17</v>
      </c>
      <c r="H651">
        <f t="shared" si="203"/>
        <v>3.10665348519793E-12</v>
      </c>
      <c r="I651">
        <f t="shared" si="204"/>
        <v>1.5529083113212461E-2</v>
      </c>
      <c r="J651">
        <f t="shared" si="205"/>
        <v>1270.2419445383446</v>
      </c>
      <c r="K651">
        <f t="shared" si="206"/>
        <v>3224.9335868246926</v>
      </c>
      <c r="L651">
        <v>3517.4732979999999</v>
      </c>
      <c r="M651">
        <f t="shared" si="207"/>
        <v>-292.53971117530727</v>
      </c>
    </row>
    <row r="652" spans="1:13" x14ac:dyDescent="0.35">
      <c r="A652">
        <v>1691.794922</v>
      </c>
      <c r="B652">
        <f t="shared" si="197"/>
        <v>8.946877013019785</v>
      </c>
      <c r="C652">
        <f t="shared" si="198"/>
        <v>1837.7848979982455</v>
      </c>
      <c r="D652">
        <f t="shared" si="199"/>
        <v>2.9083971517321886E-14</v>
      </c>
      <c r="E652">
        <f t="shared" si="200"/>
        <v>1.5459652598552302E-21</v>
      </c>
      <c r="F652">
        <f t="shared" si="201"/>
        <v>9.0448536273880343E-88</v>
      </c>
      <c r="G652">
        <f t="shared" si="202"/>
        <v>5.9683701200347852E-17</v>
      </c>
      <c r="H652">
        <f t="shared" si="203"/>
        <v>2.0230537095127112E-12</v>
      </c>
      <c r="I652">
        <f t="shared" si="204"/>
        <v>1.1916192373113983E-2</v>
      </c>
      <c r="J652">
        <f t="shared" si="205"/>
        <v>1301.0976825292823</v>
      </c>
      <c r="K652">
        <f t="shared" si="206"/>
        <v>3147.8413737329229</v>
      </c>
      <c r="L652">
        <v>3410.2562069999999</v>
      </c>
      <c r="M652">
        <f t="shared" si="207"/>
        <v>-262.41483326707703</v>
      </c>
    </row>
    <row r="653" spans="1:13" x14ac:dyDescent="0.35">
      <c r="A653">
        <v>1692.9746090000001</v>
      </c>
      <c r="B653">
        <f t="shared" si="197"/>
        <v>8.4804561925424107</v>
      </c>
      <c r="C653">
        <f t="shared" si="198"/>
        <v>1735.1392264677233</v>
      </c>
      <c r="D653">
        <f t="shared" si="199"/>
        <v>2.5107088883174137E-14</v>
      </c>
      <c r="E653">
        <f t="shared" si="200"/>
        <v>1.1884105470201481E-21</v>
      </c>
      <c r="F653">
        <f t="shared" si="201"/>
        <v>2.9177279214259612E-88</v>
      </c>
      <c r="G653">
        <f t="shared" si="202"/>
        <v>3.7836664112307135E-17</v>
      </c>
      <c r="H653">
        <f t="shared" si="203"/>
        <v>1.3139318356163824E-12</v>
      </c>
      <c r="I653">
        <f t="shared" si="204"/>
        <v>9.11567246735576E-3</v>
      </c>
      <c r="J653">
        <f t="shared" si="205"/>
        <v>1331.8214799588918</v>
      </c>
      <c r="K653">
        <f t="shared" si="206"/>
        <v>3075.4502782916261</v>
      </c>
      <c r="L653">
        <v>3308.029458</v>
      </c>
      <c r="M653">
        <f t="shared" si="207"/>
        <v>-232.57917970837389</v>
      </c>
    </row>
    <row r="654" spans="1:13" x14ac:dyDescent="0.35">
      <c r="A654">
        <v>1694.154297</v>
      </c>
      <c r="B654">
        <f t="shared" si="197"/>
        <v>8.0367999205273684</v>
      </c>
      <c r="C654">
        <f t="shared" si="198"/>
        <v>1637.1628112869037</v>
      </c>
      <c r="D654">
        <f t="shared" si="199"/>
        <v>2.1667925403113642E-14</v>
      </c>
      <c r="E654">
        <f t="shared" si="200"/>
        <v>9.1298993835871679E-22</v>
      </c>
      <c r="F654">
        <f t="shared" si="201"/>
        <v>9.3831150126746866E-89</v>
      </c>
      <c r="G654">
        <f t="shared" si="202"/>
        <v>2.3931696805075638E-17</v>
      </c>
      <c r="H654">
        <f t="shared" si="203"/>
        <v>8.5111601934735651E-13</v>
      </c>
      <c r="I654">
        <f t="shared" si="204"/>
        <v>6.9518314926224388E-3</v>
      </c>
      <c r="J654">
        <f t="shared" si="205"/>
        <v>1362.3691531522354</v>
      </c>
      <c r="K654">
        <f t="shared" si="206"/>
        <v>3007.5757161911597</v>
      </c>
      <c r="L654">
        <v>3210.6805909999998</v>
      </c>
      <c r="M654">
        <f t="shared" si="207"/>
        <v>-203.10487480884012</v>
      </c>
    </row>
    <row r="655" spans="1:13" x14ac:dyDescent="0.35">
      <c r="A655">
        <v>1695.3339840000001</v>
      </c>
      <c r="B655">
        <f t="shared" si="197"/>
        <v>7.6148846906217287</v>
      </c>
      <c r="C655">
        <f t="shared" si="198"/>
        <v>1543.715802413215</v>
      </c>
      <c r="D655">
        <f t="shared" si="199"/>
        <v>1.8694623978758731E-14</v>
      </c>
      <c r="E655">
        <f t="shared" si="200"/>
        <v>7.0096834539819404E-22</v>
      </c>
      <c r="F655">
        <f t="shared" si="201"/>
        <v>3.008216736531246E-89</v>
      </c>
      <c r="G655">
        <f t="shared" si="202"/>
        <v>1.5102124352645295E-17</v>
      </c>
      <c r="H655">
        <f t="shared" si="203"/>
        <v>5.4986429559409456E-13</v>
      </c>
      <c r="I655">
        <f t="shared" si="204"/>
        <v>5.2852955556410295E-3</v>
      </c>
      <c r="J655">
        <f t="shared" si="205"/>
        <v>1392.6957387280172</v>
      </c>
      <c r="K655">
        <f t="shared" si="206"/>
        <v>2944.0317111274098</v>
      </c>
      <c r="L655">
        <v>3118.0930109999999</v>
      </c>
      <c r="M655">
        <f t="shared" si="207"/>
        <v>-174.0612998725901</v>
      </c>
    </row>
    <row r="656" spans="1:13" x14ac:dyDescent="0.35">
      <c r="A656">
        <v>1696.513672</v>
      </c>
      <c r="B656">
        <f t="shared" si="197"/>
        <v>7.2137269542775391</v>
      </c>
      <c r="C656">
        <f t="shared" si="198"/>
        <v>1454.657403349433</v>
      </c>
      <c r="D656">
        <f t="shared" si="199"/>
        <v>1.6124804534790361E-14</v>
      </c>
      <c r="E656">
        <f t="shared" si="200"/>
        <v>5.3785294111620534E-22</v>
      </c>
      <c r="F656">
        <f t="shared" si="201"/>
        <v>9.6145774960043168E-90</v>
      </c>
      <c r="G656">
        <f t="shared" si="202"/>
        <v>9.508371693069251E-18</v>
      </c>
      <c r="H656">
        <f t="shared" si="203"/>
        <v>3.5430132879021076E-13</v>
      </c>
      <c r="I656">
        <f t="shared" si="204"/>
        <v>4.0058864564122779E-3</v>
      </c>
      <c r="J656">
        <f t="shared" si="205"/>
        <v>1422.755805233443</v>
      </c>
      <c r="K656">
        <f t="shared" si="206"/>
        <v>2884.6309414236102</v>
      </c>
      <c r="L656">
        <v>3030.1456859999998</v>
      </c>
      <c r="M656">
        <f t="shared" si="207"/>
        <v>-145.5147445763896</v>
      </c>
    </row>
    <row r="657" spans="1:13" x14ac:dyDescent="0.35">
      <c r="A657">
        <v>1697.6933590000001</v>
      </c>
      <c r="B657">
        <f t="shared" si="197"/>
        <v>6.8323845494377586</v>
      </c>
      <c r="C657">
        <f t="shared" si="198"/>
        <v>1369.8468955800756</v>
      </c>
      <c r="D657">
        <f t="shared" si="199"/>
        <v>1.3904347537220481E-14</v>
      </c>
      <c r="E657">
        <f t="shared" si="200"/>
        <v>4.1244079063866889E-22</v>
      </c>
      <c r="F657">
        <f t="shared" si="201"/>
        <v>3.0634523034100224E-90</v>
      </c>
      <c r="G657">
        <f t="shared" si="202"/>
        <v>5.9728025518172582E-18</v>
      </c>
      <c r="H657">
        <f t="shared" si="203"/>
        <v>2.2768838163458566E-13</v>
      </c>
      <c r="I657">
        <f t="shared" si="204"/>
        <v>3.0268263928128589E-3</v>
      </c>
      <c r="J657">
        <f t="shared" si="205"/>
        <v>1452.5033565945346</v>
      </c>
      <c r="K657">
        <f t="shared" si="206"/>
        <v>2829.1856635504409</v>
      </c>
      <c r="L657">
        <v>2946.7141379999998</v>
      </c>
      <c r="M657">
        <f t="shared" si="207"/>
        <v>-117.52847444955887</v>
      </c>
    </row>
    <row r="658" spans="1:13" x14ac:dyDescent="0.35">
      <c r="A658">
        <v>1698.873047</v>
      </c>
      <c r="B658">
        <f t="shared" si="197"/>
        <v>6.469952577957546</v>
      </c>
      <c r="C658">
        <f t="shared" si="198"/>
        <v>1289.143402588006</v>
      </c>
      <c r="D658">
        <f t="shared" si="199"/>
        <v>1.1986298580088231E-14</v>
      </c>
      <c r="E658">
        <f t="shared" si="200"/>
        <v>3.1607663973816343E-22</v>
      </c>
      <c r="F658">
        <f t="shared" si="201"/>
        <v>9.7308558022213082E-91</v>
      </c>
      <c r="G658">
        <f t="shared" si="202"/>
        <v>3.7432921427877373E-18</v>
      </c>
      <c r="H658">
        <f t="shared" si="203"/>
        <v>1.4593499991721249E-13</v>
      </c>
      <c r="I658">
        <f t="shared" si="204"/>
        <v>2.2800044900089132E-3</v>
      </c>
      <c r="J658">
        <f t="shared" si="205"/>
        <v>1481.8921486466847</v>
      </c>
      <c r="K658">
        <f t="shared" si="206"/>
        <v>2777.5077838171387</v>
      </c>
      <c r="L658">
        <v>2867.6702129999999</v>
      </c>
      <c r="M658">
        <f t="shared" si="207"/>
        <v>-90.16242918286116</v>
      </c>
    </row>
    <row r="659" spans="1:13" x14ac:dyDescent="0.35">
      <c r="A659">
        <v>1700.0507809999999</v>
      </c>
      <c r="B659">
        <f t="shared" si="197"/>
        <v>6.1261203280258671</v>
      </c>
      <c r="C659">
        <f t="shared" si="198"/>
        <v>1212.5306502660546</v>
      </c>
      <c r="D659">
        <f t="shared" si="199"/>
        <v>1.0332490780464917E-14</v>
      </c>
      <c r="E659">
        <f t="shared" si="200"/>
        <v>2.4218547953653162E-22</v>
      </c>
      <c r="F659">
        <f t="shared" si="201"/>
        <v>3.087298824964003E-91</v>
      </c>
      <c r="G659">
        <f t="shared" si="202"/>
        <v>2.3424568885535911E-18</v>
      </c>
      <c r="H659">
        <f t="shared" si="203"/>
        <v>9.3358003010457587E-14</v>
      </c>
      <c r="I659">
        <f t="shared" si="204"/>
        <v>1.7129727586315047E-3</v>
      </c>
      <c r="J659">
        <f t="shared" si="205"/>
        <v>1510.8279818244093</v>
      </c>
      <c r="K659">
        <f t="shared" si="206"/>
        <v>2729.4864653912482</v>
      </c>
      <c r="L659">
        <v>2793.0033619999999</v>
      </c>
      <c r="M659">
        <f t="shared" si="207"/>
        <v>-63.516896608751722</v>
      </c>
    </row>
    <row r="660" spans="1:13" x14ac:dyDescent="0.35">
      <c r="A660">
        <v>1701.2304690000001</v>
      </c>
      <c r="B660">
        <f t="shared" si="197"/>
        <v>5.7989168863193825</v>
      </c>
      <c r="C660">
        <f t="shared" si="198"/>
        <v>1139.6151702892548</v>
      </c>
      <c r="D660">
        <f t="shared" si="199"/>
        <v>8.9021817781272461E-15</v>
      </c>
      <c r="E660">
        <f t="shared" si="200"/>
        <v>1.8537236032107547E-22</v>
      </c>
      <c r="F660">
        <f t="shared" si="201"/>
        <v>9.7462968279053034E-92</v>
      </c>
      <c r="G660">
        <f t="shared" si="202"/>
        <v>1.4613568400136903E-18</v>
      </c>
      <c r="H660">
        <f t="shared" si="203"/>
        <v>5.9521433122756775E-14</v>
      </c>
      <c r="I660">
        <f t="shared" si="204"/>
        <v>1.2823887479674464E-3</v>
      </c>
      <c r="J660">
        <f t="shared" si="205"/>
        <v>1539.3602953992649</v>
      </c>
      <c r="K660">
        <f t="shared" si="206"/>
        <v>2684.7756649635871</v>
      </c>
      <c r="L660">
        <v>2722.3322819999999</v>
      </c>
      <c r="M660">
        <f t="shared" si="207"/>
        <v>-37.556617036412717</v>
      </c>
    </row>
    <row r="661" spans="1:13" x14ac:dyDescent="0.35">
      <c r="A661">
        <v>1702.408203</v>
      </c>
      <c r="B661">
        <f t="shared" si="197"/>
        <v>5.4886324977450105</v>
      </c>
      <c r="C661">
        <f t="shared" si="198"/>
        <v>1070.5006774152819</v>
      </c>
      <c r="D661">
        <f t="shared" si="199"/>
        <v>7.6696182809802319E-15</v>
      </c>
      <c r="E661">
        <f t="shared" si="200"/>
        <v>1.4186251513296423E-22</v>
      </c>
      <c r="F661">
        <f t="shared" si="201"/>
        <v>3.0732136544783168E-92</v>
      </c>
      <c r="G661">
        <f t="shared" si="202"/>
        <v>9.1030423622538112E-19</v>
      </c>
      <c r="H661">
        <f t="shared" si="203"/>
        <v>3.7876732676552943E-14</v>
      </c>
      <c r="I661">
        <f t="shared" si="204"/>
        <v>9.5754665281765983E-4</v>
      </c>
      <c r="J661">
        <f t="shared" si="205"/>
        <v>1567.3481041372163</v>
      </c>
      <c r="K661">
        <f t="shared" si="206"/>
        <v>2643.3383715968957</v>
      </c>
      <c r="L661">
        <v>2655.7555130000001</v>
      </c>
      <c r="M661">
        <f t="shared" si="207"/>
        <v>-12.417141403104324</v>
      </c>
    </row>
    <row r="662" spans="1:13" x14ac:dyDescent="0.35">
      <c r="A662">
        <v>1703.5859379999999</v>
      </c>
      <c r="B662">
        <f t="shared" ref="B662:B725" si="208">$I$2*_xlfn.NORM.DIST($A662,$F$2,$H$2/$A$19,0)</f>
        <v>5.1939515200703452</v>
      </c>
      <c r="C662">
        <f t="shared" ref="C662:C725" si="209">$R$2*_xlfn.NORM.DIST($A662,$O$2,$Q$2/$A$19,0)</f>
        <v>1004.9269555612921</v>
      </c>
      <c r="D662">
        <f t="shared" ref="D662:D725" si="210">$W$2*_xlfn.NORM.DIST($A662,$T$2,$V$2/$A$19,0)</f>
        <v>6.6058660762864145E-15</v>
      </c>
      <c r="E662">
        <f t="shared" ref="E662:E725" si="211">$AB$2*_xlfn.NORM.DIST($A662,$Y$2,$AA$2/$A$19,0)</f>
        <v>1.0849855142590024E-22</v>
      </c>
      <c r="F662">
        <f t="shared" ref="F662:F725" si="212">$AG$2*_xlfn.NORM.DIST($A662,$AD$2,$AF$2/$A$19,0)</f>
        <v>9.6607156681238889E-93</v>
      </c>
      <c r="G662">
        <f t="shared" ref="G662:G725" si="213">$AL$2*_xlfn.NORM.DIST($A662,$AI$2,$AK$2/$A$19,0)</f>
        <v>5.6574887673712152E-19</v>
      </c>
      <c r="H662">
        <f t="shared" ref="H662:H725" si="214">$AQ$2*_xlfn.NORM.DIST($A662,$AN$2,$AP$2/$A$19,0)</f>
        <v>2.4039528183103042E-14</v>
      </c>
      <c r="I662">
        <f t="shared" ref="I662:I725" si="215">$AV$2*_xlfn.NORM.DIST($A662,$AS$2,$AU$2/$A$19,0)</f>
        <v>7.127938271862741E-4</v>
      </c>
      <c r="J662">
        <f t="shared" ref="J662:J725" si="216">$BA$2*_xlfn.NORM.DIST($A662,$AX$2,$AZ$2/$A$19,0)</f>
        <v>1594.7928093263172</v>
      </c>
      <c r="K662">
        <f t="shared" si="206"/>
        <v>2604.9144292015067</v>
      </c>
      <c r="L662">
        <v>2593.0152090000001</v>
      </c>
      <c r="M662">
        <f t="shared" si="207"/>
        <v>11.899220201506523</v>
      </c>
    </row>
    <row r="663" spans="1:13" x14ac:dyDescent="0.35">
      <c r="A663">
        <v>1704.763672</v>
      </c>
      <c r="B663">
        <f t="shared" si="208"/>
        <v>4.9141469779334006</v>
      </c>
      <c r="C663">
        <f t="shared" si="209"/>
        <v>942.75949697308636</v>
      </c>
      <c r="D663">
        <f t="shared" si="210"/>
        <v>5.688065830427106E-15</v>
      </c>
      <c r="E663">
        <f t="shared" si="211"/>
        <v>8.2930451768403036E-23</v>
      </c>
      <c r="F663">
        <f t="shared" si="212"/>
        <v>3.0275416449948612E-93</v>
      </c>
      <c r="G663">
        <f t="shared" si="213"/>
        <v>3.5080682752747798E-19</v>
      </c>
      <c r="H663">
        <f t="shared" si="214"/>
        <v>1.5217174018657275E-14</v>
      </c>
      <c r="I663">
        <f t="shared" si="215"/>
        <v>5.2897101934939517E-4</v>
      </c>
      <c r="J663">
        <f t="shared" si="216"/>
        <v>1621.648354013935</v>
      </c>
      <c r="K663">
        <f t="shared" ref="K663:K726" si="217">SUM(B663:J663)</f>
        <v>2569.3225269359741</v>
      </c>
      <c r="L663">
        <v>2533.9724630000001</v>
      </c>
      <c r="M663">
        <f t="shared" ref="M663:M726" si="218">K663-L663</f>
        <v>35.350063935974049</v>
      </c>
    </row>
    <row r="664" spans="1:13" x14ac:dyDescent="0.35">
      <c r="A664">
        <v>1705.9414059999999</v>
      </c>
      <c r="B664">
        <f t="shared" si="208"/>
        <v>4.6485219136516003</v>
      </c>
      <c r="C664">
        <f t="shared" si="209"/>
        <v>883.86550404697653</v>
      </c>
      <c r="D664">
        <f t="shared" si="210"/>
        <v>4.8964152537387101E-15</v>
      </c>
      <c r="E664">
        <f t="shared" si="211"/>
        <v>6.3348718018501626E-23</v>
      </c>
      <c r="F664">
        <f t="shared" si="212"/>
        <v>9.458773031122948E-94</v>
      </c>
      <c r="G664">
        <f t="shared" si="213"/>
        <v>2.1702981451839997E-19</v>
      </c>
      <c r="H664">
        <f t="shared" si="214"/>
        <v>9.607193633694365E-15</v>
      </c>
      <c r="I664">
        <f t="shared" si="215"/>
        <v>3.9134850696840115E-4</v>
      </c>
      <c r="J664">
        <f t="shared" si="216"/>
        <v>1647.8691363308358</v>
      </c>
      <c r="K664">
        <f t="shared" si="217"/>
        <v>2536.3835536399711</v>
      </c>
      <c r="L664">
        <v>2478.4868860000001</v>
      </c>
      <c r="M664">
        <f t="shared" si="218"/>
        <v>57.896667639970929</v>
      </c>
    </row>
    <row r="665" spans="1:13" x14ac:dyDescent="0.35">
      <c r="A665">
        <v>1707.1191409999999</v>
      </c>
      <c r="B665">
        <f t="shared" si="208"/>
        <v>4.3964090555383359</v>
      </c>
      <c r="C665">
        <f t="shared" si="209"/>
        <v>828.11428551163522</v>
      </c>
      <c r="D665">
        <f t="shared" si="210"/>
        <v>4.2137677403096834E-15</v>
      </c>
      <c r="E665">
        <f t="shared" si="211"/>
        <v>4.8360996171524229E-23</v>
      </c>
      <c r="F665">
        <f t="shared" si="212"/>
        <v>2.9460689414579461E-94</v>
      </c>
      <c r="G665">
        <f t="shared" si="213"/>
        <v>1.3396076169326945E-19</v>
      </c>
      <c r="H665">
        <f t="shared" si="214"/>
        <v>6.0494150072997359E-15</v>
      </c>
      <c r="I665">
        <f t="shared" si="215"/>
        <v>2.8864179980519691E-4</v>
      </c>
      <c r="J665">
        <f t="shared" si="216"/>
        <v>1673.4100649333996</v>
      </c>
      <c r="K665">
        <f t="shared" si="217"/>
        <v>2505.9210481423729</v>
      </c>
      <c r="L665">
        <v>2426.4171040000001</v>
      </c>
      <c r="M665">
        <f t="shared" si="218"/>
        <v>79.503944142372802</v>
      </c>
    </row>
    <row r="666" spans="1:13" x14ac:dyDescent="0.35">
      <c r="A666">
        <v>1708.296875</v>
      </c>
      <c r="B666">
        <f t="shared" si="208"/>
        <v>4.1571703029788774</v>
      </c>
      <c r="C666">
        <f t="shared" si="209"/>
        <v>775.37758254080131</v>
      </c>
      <c r="D666">
        <f t="shared" si="210"/>
        <v>3.6252818768359989E-15</v>
      </c>
      <c r="E666">
        <f t="shared" si="211"/>
        <v>3.6896608936984315E-23</v>
      </c>
      <c r="F666">
        <f t="shared" si="212"/>
        <v>9.1477711134791115E-95</v>
      </c>
      <c r="G666">
        <f t="shared" si="213"/>
        <v>8.2497924005794938E-20</v>
      </c>
      <c r="H666">
        <f t="shared" si="214"/>
        <v>3.7991361203424741E-15</v>
      </c>
      <c r="I666">
        <f t="shared" si="215"/>
        <v>2.1223584334353467E-4</v>
      </c>
      <c r="J666">
        <f t="shared" si="216"/>
        <v>1698.2266245498718</v>
      </c>
      <c r="K666">
        <f t="shared" si="217"/>
        <v>2477.7615896294956</v>
      </c>
      <c r="L666">
        <v>2377.6211819999999</v>
      </c>
      <c r="M666">
        <f t="shared" si="218"/>
        <v>100.14040762949571</v>
      </c>
    </row>
    <row r="667" spans="1:13" x14ac:dyDescent="0.35">
      <c r="A667">
        <v>1709.4726559999999</v>
      </c>
      <c r="B667">
        <f t="shared" si="208"/>
        <v>3.9305609354111164</v>
      </c>
      <c r="C667">
        <f t="shared" si="209"/>
        <v>725.6098008697503</v>
      </c>
      <c r="D667">
        <f t="shared" si="210"/>
        <v>3.1188923061501569E-15</v>
      </c>
      <c r="E667">
        <f t="shared" si="211"/>
        <v>2.8145365928629478E-23</v>
      </c>
      <c r="F667">
        <f t="shared" si="212"/>
        <v>2.837246893337486E-95</v>
      </c>
      <c r="G667">
        <f t="shared" si="213"/>
        <v>5.0730255384203106E-20</v>
      </c>
      <c r="H667">
        <f t="shared" si="214"/>
        <v>2.3814894623868474E-15</v>
      </c>
      <c r="I667">
        <f t="shared" si="215"/>
        <v>1.5565635623884173E-4</v>
      </c>
      <c r="J667">
        <f t="shared" si="216"/>
        <v>1722.2359148326436</v>
      </c>
      <c r="K667">
        <f t="shared" si="217"/>
        <v>2451.7764322941612</v>
      </c>
      <c r="L667">
        <v>2332.0298790000002</v>
      </c>
      <c r="M667">
        <f t="shared" si="218"/>
        <v>119.746553294161</v>
      </c>
    </row>
    <row r="668" spans="1:13" x14ac:dyDescent="0.35">
      <c r="A668">
        <v>1710.6503909999999</v>
      </c>
      <c r="B668">
        <f t="shared" si="208"/>
        <v>3.7152441183844593</v>
      </c>
      <c r="C668">
        <f t="shared" si="209"/>
        <v>678.52248130277997</v>
      </c>
      <c r="D668">
        <f t="shared" si="210"/>
        <v>2.6818177954437041E-15</v>
      </c>
      <c r="E668">
        <f t="shared" si="211"/>
        <v>2.1446966416532456E-23</v>
      </c>
      <c r="F668">
        <f t="shared" si="212"/>
        <v>8.7558638748962596E-96</v>
      </c>
      <c r="G668">
        <f t="shared" si="213"/>
        <v>3.1099111159613299E-20</v>
      </c>
      <c r="H668">
        <f t="shared" si="214"/>
        <v>1.4877528938215832E-15</v>
      </c>
      <c r="I668">
        <f t="shared" si="215"/>
        <v>1.1375124879675166E-4</v>
      </c>
      <c r="J668">
        <f t="shared" si="216"/>
        <v>1745.4749669610676</v>
      </c>
      <c r="K668">
        <f t="shared" si="217"/>
        <v>2427.7128061334806</v>
      </c>
      <c r="L668">
        <v>2289.3494089999999</v>
      </c>
      <c r="M668">
        <f t="shared" si="218"/>
        <v>138.3633971334807</v>
      </c>
    </row>
    <row r="669" spans="1:13" x14ac:dyDescent="0.35">
      <c r="A669">
        <v>1711.826172</v>
      </c>
      <c r="B669">
        <f t="shared" si="208"/>
        <v>3.5113770751914517</v>
      </c>
      <c r="C669">
        <f t="shared" si="209"/>
        <v>634.15180760092289</v>
      </c>
      <c r="D669">
        <f t="shared" si="210"/>
        <v>2.3059295135070236E-15</v>
      </c>
      <c r="E669">
        <f t="shared" si="211"/>
        <v>1.6340113081907869E-23</v>
      </c>
      <c r="F669">
        <f t="shared" si="212"/>
        <v>2.6990764712098844E-96</v>
      </c>
      <c r="G669">
        <f t="shared" si="213"/>
        <v>1.9036670465695083E-20</v>
      </c>
      <c r="H669">
        <f t="shared" si="214"/>
        <v>9.2770361131629706E-16</v>
      </c>
      <c r="I669">
        <f t="shared" si="215"/>
        <v>8.2916058695558061E-5</v>
      </c>
      <c r="J669">
        <f t="shared" si="216"/>
        <v>1767.8250326728255</v>
      </c>
      <c r="K669">
        <f t="shared" si="217"/>
        <v>2405.4883002649985</v>
      </c>
      <c r="L669">
        <v>2249.5796129999999</v>
      </c>
      <c r="M669">
        <f t="shared" si="218"/>
        <v>155.90868726499866</v>
      </c>
    </row>
    <row r="670" spans="1:13" x14ac:dyDescent="0.35">
      <c r="A670">
        <v>1713.0039059999999</v>
      </c>
      <c r="B670">
        <f t="shared" si="208"/>
        <v>3.3177482753405849</v>
      </c>
      <c r="C670">
        <f t="shared" si="209"/>
        <v>592.23289065345148</v>
      </c>
      <c r="D670">
        <f t="shared" si="210"/>
        <v>1.9816763739434752E-15</v>
      </c>
      <c r="E670">
        <f t="shared" si="211"/>
        <v>1.2436036490089308E-23</v>
      </c>
      <c r="F670">
        <f t="shared" si="212"/>
        <v>8.2784192386617005E-97</v>
      </c>
      <c r="G670">
        <f t="shared" si="213"/>
        <v>1.1616834370143441E-20</v>
      </c>
      <c r="H670">
        <f t="shared" si="214"/>
        <v>5.7650409731185002E-16</v>
      </c>
      <c r="I670">
        <f t="shared" si="215"/>
        <v>6.0222391912713322E-5</v>
      </c>
      <c r="J670">
        <f t="shared" si="216"/>
        <v>1789.319796832857</v>
      </c>
      <c r="K670">
        <f t="shared" si="217"/>
        <v>2384.8704959840411</v>
      </c>
      <c r="L670">
        <v>2212.4467209999998</v>
      </c>
      <c r="M670">
        <f t="shared" si="218"/>
        <v>172.4237749840413</v>
      </c>
    </row>
    <row r="671" spans="1:13" x14ac:dyDescent="0.35">
      <c r="A671">
        <v>1714.1796879999999</v>
      </c>
      <c r="B671">
        <f t="shared" si="208"/>
        <v>3.1344902409498254</v>
      </c>
      <c r="C671">
        <f t="shared" si="209"/>
        <v>552.79051728826619</v>
      </c>
      <c r="D671">
        <f t="shared" si="210"/>
        <v>1.7029723467825177E-15</v>
      </c>
      <c r="E671">
        <f t="shared" si="211"/>
        <v>9.4632390887488279E-24</v>
      </c>
      <c r="F671">
        <f t="shared" si="212"/>
        <v>2.5362818675089759E-97</v>
      </c>
      <c r="G671">
        <f t="shared" si="213"/>
        <v>7.0786365961415895E-21</v>
      </c>
      <c r="H671">
        <f t="shared" si="214"/>
        <v>3.57598179748476E-16</v>
      </c>
      <c r="I671">
        <f t="shared" si="215"/>
        <v>4.3628944675706011E-5</v>
      </c>
      <c r="J671">
        <f t="shared" si="216"/>
        <v>1809.8487588141122</v>
      </c>
      <c r="K671">
        <f t="shared" si="217"/>
        <v>2365.7738099722728</v>
      </c>
      <c r="L671">
        <v>2177.933301</v>
      </c>
      <c r="M671">
        <f t="shared" si="218"/>
        <v>187.8405089722728</v>
      </c>
    </row>
    <row r="672" spans="1:13" x14ac:dyDescent="0.35">
      <c r="A672">
        <v>1715.3554690000001</v>
      </c>
      <c r="B672">
        <f t="shared" si="208"/>
        <v>2.9607872403266726</v>
      </c>
      <c r="C672">
        <f t="shared" si="209"/>
        <v>515.6421978683303</v>
      </c>
      <c r="D672">
        <f t="shared" si="210"/>
        <v>1.4630585169963407E-15</v>
      </c>
      <c r="E672">
        <f t="shared" si="211"/>
        <v>7.1966822644420413E-24</v>
      </c>
      <c r="F672">
        <f t="shared" si="212"/>
        <v>7.7466928098477983E-98</v>
      </c>
      <c r="G672">
        <f t="shared" si="213"/>
        <v>4.3035012660694124E-21</v>
      </c>
      <c r="H672">
        <f t="shared" si="214"/>
        <v>2.2123133606515106E-16</v>
      </c>
      <c r="I672">
        <f t="shared" si="215"/>
        <v>3.1510827976829285E-5</v>
      </c>
      <c r="J672">
        <f t="shared" si="216"/>
        <v>1829.4104842441552</v>
      </c>
      <c r="K672">
        <f t="shared" si="217"/>
        <v>2348.0135008636403</v>
      </c>
      <c r="L672">
        <v>2145.8362790000001</v>
      </c>
      <c r="M672">
        <f t="shared" si="218"/>
        <v>202.17722186364017</v>
      </c>
    </row>
    <row r="673" spans="1:13" x14ac:dyDescent="0.35">
      <c r="A673">
        <v>1716.53125</v>
      </c>
      <c r="B673">
        <f t="shared" si="208"/>
        <v>2.796174343413798</v>
      </c>
      <c r="C673">
        <f t="shared" si="209"/>
        <v>480.68004922677557</v>
      </c>
      <c r="D673">
        <f t="shared" si="210"/>
        <v>1.25659398965466E-15</v>
      </c>
      <c r="E673">
        <f t="shared" si="211"/>
        <v>5.4696487225116423E-24</v>
      </c>
      <c r="F673">
        <f t="shared" si="212"/>
        <v>2.3588668837464163E-98</v>
      </c>
      <c r="G673">
        <f t="shared" si="213"/>
        <v>2.6103850220095709E-21</v>
      </c>
      <c r="H673">
        <f t="shared" si="214"/>
        <v>1.3650741742252407E-16</v>
      </c>
      <c r="I673">
        <f t="shared" si="215"/>
        <v>2.268888753648975E-5</v>
      </c>
      <c r="J673">
        <f t="shared" si="216"/>
        <v>1847.9686930373507</v>
      </c>
      <c r="K673">
        <f t="shared" si="217"/>
        <v>2331.4449392964275</v>
      </c>
      <c r="L673">
        <v>2116.0175279999999</v>
      </c>
      <c r="M673">
        <f t="shared" si="218"/>
        <v>215.42741129642764</v>
      </c>
    </row>
    <row r="674" spans="1:13" x14ac:dyDescent="0.35">
      <c r="A674">
        <v>1717.7070309999999</v>
      </c>
      <c r="B674">
        <f t="shared" si="208"/>
        <v>2.6402074977254282</v>
      </c>
      <c r="C674">
        <f t="shared" si="209"/>
        <v>447.79941589688349</v>
      </c>
      <c r="D674">
        <f t="shared" si="210"/>
        <v>1.0789652067324397E-15</v>
      </c>
      <c r="E674">
        <f t="shared" si="211"/>
        <v>4.1545226646421219E-24</v>
      </c>
      <c r="F674">
        <f t="shared" si="212"/>
        <v>7.160754967819475E-99</v>
      </c>
      <c r="G674">
        <f t="shared" si="213"/>
        <v>1.5797832996076318E-21</v>
      </c>
      <c r="H674">
        <f t="shared" si="214"/>
        <v>8.4008672883976863E-17</v>
      </c>
      <c r="I674">
        <f t="shared" si="215"/>
        <v>1.6286766533891641E-5</v>
      </c>
      <c r="J674">
        <f t="shared" si="216"/>
        <v>1865.4886952613799</v>
      </c>
      <c r="K674">
        <f t="shared" si="217"/>
        <v>2315.9283349427556</v>
      </c>
      <c r="L674">
        <v>2088.3404449999998</v>
      </c>
      <c r="M674">
        <f t="shared" si="218"/>
        <v>227.58788994275574</v>
      </c>
    </row>
    <row r="675" spans="1:13" x14ac:dyDescent="0.35">
      <c r="A675">
        <v>1718.8808590000001</v>
      </c>
      <c r="B675">
        <f t="shared" si="208"/>
        <v>2.4927013644219485</v>
      </c>
      <c r="C675">
        <f t="shared" si="209"/>
        <v>416.9486192375158</v>
      </c>
      <c r="D675">
        <f t="shared" si="210"/>
        <v>9.2642298799377627E-16</v>
      </c>
      <c r="E675">
        <f t="shared" si="211"/>
        <v>3.1551242804771529E-24</v>
      </c>
      <c r="F675">
        <f t="shared" si="212"/>
        <v>2.1714297102890258E-99</v>
      </c>
      <c r="G675">
        <f t="shared" si="213"/>
        <v>9.5469693706404105E-22</v>
      </c>
      <c r="H675">
        <f t="shared" si="214"/>
        <v>5.1606369016489943E-17</v>
      </c>
      <c r="I675">
        <f t="shared" si="215"/>
        <v>1.1661845620805604E-5</v>
      </c>
      <c r="J675">
        <f t="shared" si="216"/>
        <v>1881.91110065659</v>
      </c>
      <c r="K675">
        <f t="shared" si="217"/>
        <v>2301.3524329203733</v>
      </c>
      <c r="L675">
        <v>2062.7112069999998</v>
      </c>
      <c r="M675">
        <f t="shared" si="218"/>
        <v>238.64122592037347</v>
      </c>
    </row>
    <row r="676" spans="1:13" x14ac:dyDescent="0.35">
      <c r="A676">
        <v>1720.0566409999999</v>
      </c>
      <c r="B676">
        <f t="shared" si="208"/>
        <v>2.3527604819864805</v>
      </c>
      <c r="C676">
        <f t="shared" si="209"/>
        <v>387.92696062022992</v>
      </c>
      <c r="D676">
        <f t="shared" si="210"/>
        <v>7.950240939543059E-16</v>
      </c>
      <c r="E676">
        <f t="shared" si="211"/>
        <v>2.3935785671776412E-24</v>
      </c>
      <c r="F676">
        <f t="shared" si="212"/>
        <v>6.551481001844736E-100</v>
      </c>
      <c r="G676">
        <f t="shared" si="213"/>
        <v>5.7514926170354298E-22</v>
      </c>
      <c r="H676">
        <f t="shared" si="214"/>
        <v>3.1592894919959235E-17</v>
      </c>
      <c r="I676">
        <f t="shared" si="215"/>
        <v>8.3200819698052178E-6</v>
      </c>
      <c r="J676">
        <f t="shared" si="216"/>
        <v>1897.2594553783224</v>
      </c>
      <c r="K676">
        <f t="shared" si="217"/>
        <v>2287.5391848006207</v>
      </c>
      <c r="L676">
        <v>2038.9117719999999</v>
      </c>
      <c r="M676">
        <f t="shared" si="218"/>
        <v>248.62741280062073</v>
      </c>
    </row>
    <row r="677" spans="1:13" x14ac:dyDescent="0.35">
      <c r="A677">
        <v>1721.2304690000001</v>
      </c>
      <c r="B677">
        <f t="shared" si="208"/>
        <v>2.2204646210116987</v>
      </c>
      <c r="C677">
        <f t="shared" si="209"/>
        <v>360.73637407759588</v>
      </c>
      <c r="D677">
        <f t="shared" si="210"/>
        <v>6.822462169766172E-16</v>
      </c>
      <c r="E677">
        <f t="shared" si="211"/>
        <v>1.8155722161121088E-24</v>
      </c>
      <c r="F677">
        <f t="shared" si="212"/>
        <v>1.9745568483755892E-100</v>
      </c>
      <c r="G677">
        <f t="shared" si="213"/>
        <v>3.4599843710643393E-22</v>
      </c>
      <c r="H677">
        <f t="shared" si="214"/>
        <v>1.9305934070324417E-17</v>
      </c>
      <c r="I677">
        <f t="shared" si="215"/>
        <v>5.9211111692903656E-6</v>
      </c>
      <c r="J677">
        <f t="shared" si="216"/>
        <v>1911.4536099861086</v>
      </c>
      <c r="K677">
        <f t="shared" si="217"/>
        <v>2274.4104546058275</v>
      </c>
      <c r="L677">
        <v>2016.8909510000001</v>
      </c>
      <c r="M677">
        <f t="shared" si="218"/>
        <v>257.51950360582737</v>
      </c>
    </row>
    <row r="678" spans="1:13" x14ac:dyDescent="0.35">
      <c r="A678">
        <v>1722.40625</v>
      </c>
      <c r="B678">
        <f t="shared" si="208"/>
        <v>2.0950047795634887</v>
      </c>
      <c r="C678">
        <f t="shared" si="209"/>
        <v>335.19490663791976</v>
      </c>
      <c r="D678">
        <f t="shared" si="210"/>
        <v>5.8515473311481471E-16</v>
      </c>
      <c r="E678">
        <f t="shared" si="211"/>
        <v>1.3756706392485715E-24</v>
      </c>
      <c r="F678">
        <f t="shared" si="212"/>
        <v>5.9211023462369514E-101</v>
      </c>
      <c r="G678">
        <f t="shared" si="213"/>
        <v>2.074969114344156E-22</v>
      </c>
      <c r="H678">
        <f t="shared" si="214"/>
        <v>1.1756973694061882E-17</v>
      </c>
      <c r="I678">
        <f t="shared" si="215"/>
        <v>4.1985799751498764E-6</v>
      </c>
      <c r="J678">
        <f t="shared" si="216"/>
        <v>1924.513615727011</v>
      </c>
      <c r="K678">
        <f t="shared" si="217"/>
        <v>2261.8035313430742</v>
      </c>
      <c r="L678">
        <v>1996.4472249999999</v>
      </c>
      <c r="M678">
        <f t="shared" si="218"/>
        <v>265.35630634307427</v>
      </c>
    </row>
    <row r="679" spans="1:13" x14ac:dyDescent="0.35">
      <c r="A679">
        <v>1723.580078</v>
      </c>
      <c r="B679">
        <f t="shared" si="208"/>
        <v>1.9764467077911554</v>
      </c>
      <c r="C679">
        <f t="shared" si="209"/>
        <v>311.29943871527286</v>
      </c>
      <c r="D679">
        <f t="shared" si="210"/>
        <v>5.0186918535335265E-16</v>
      </c>
      <c r="E679">
        <f t="shared" si="211"/>
        <v>1.042199382778446E-24</v>
      </c>
      <c r="F679">
        <f t="shared" si="212"/>
        <v>1.7736826504209248E-101</v>
      </c>
      <c r="G679">
        <f t="shared" si="213"/>
        <v>1.242598335674208E-22</v>
      </c>
      <c r="H679">
        <f t="shared" si="214"/>
        <v>7.1469239275768457E-18</v>
      </c>
      <c r="I679">
        <f t="shared" si="215"/>
        <v>2.9697591860331926E-6</v>
      </c>
      <c r="J679">
        <f t="shared" si="216"/>
        <v>1936.3710401055682</v>
      </c>
      <c r="K679">
        <f t="shared" si="217"/>
        <v>2249.6469284983914</v>
      </c>
      <c r="L679">
        <v>1977.523117</v>
      </c>
      <c r="M679">
        <f t="shared" si="218"/>
        <v>272.12381149839143</v>
      </c>
    </row>
    <row r="680" spans="1:13" x14ac:dyDescent="0.35">
      <c r="A680">
        <v>1724.7539059999999</v>
      </c>
      <c r="B680">
        <f t="shared" si="208"/>
        <v>1.8642418067781077</v>
      </c>
      <c r="C680">
        <f t="shared" si="209"/>
        <v>288.92157539729925</v>
      </c>
      <c r="D680">
        <f t="shared" si="210"/>
        <v>4.3031840476608361E-16</v>
      </c>
      <c r="E680">
        <f t="shared" si="211"/>
        <v>7.890828897420556E-25</v>
      </c>
      <c r="F680">
        <f t="shared" si="212"/>
        <v>5.2969023807384449E-102</v>
      </c>
      <c r="G680">
        <f t="shared" si="213"/>
        <v>7.4244365370675976E-23</v>
      </c>
      <c r="H680">
        <f t="shared" si="214"/>
        <v>4.3331610202446999E-18</v>
      </c>
      <c r="I680">
        <f t="shared" si="215"/>
        <v>2.094173886852405E-6</v>
      </c>
      <c r="J680">
        <f t="shared" si="216"/>
        <v>1947.0256970337439</v>
      </c>
      <c r="K680">
        <f t="shared" si="217"/>
        <v>2237.8115163319953</v>
      </c>
      <c r="L680">
        <v>1959.960867</v>
      </c>
      <c r="M680">
        <f t="shared" si="218"/>
        <v>277.85064933199533</v>
      </c>
    </row>
    <row r="681" spans="1:13" x14ac:dyDescent="0.35">
      <c r="A681">
        <v>1725.9277340000001</v>
      </c>
      <c r="B681">
        <f t="shared" si="208"/>
        <v>1.7580710451244217</v>
      </c>
      <c r="C681">
        <f t="shared" si="209"/>
        <v>267.97996168984815</v>
      </c>
      <c r="D681">
        <f t="shared" si="210"/>
        <v>3.68866226889968E-16</v>
      </c>
      <c r="E681">
        <f t="shared" si="211"/>
        <v>5.9707640943107202E-25</v>
      </c>
      <c r="F681">
        <f t="shared" si="212"/>
        <v>1.5770327839681299E-102</v>
      </c>
      <c r="G681">
        <f t="shared" si="213"/>
        <v>4.425983921114136E-23</v>
      </c>
      <c r="H681">
        <f t="shared" si="214"/>
        <v>2.6203092577020969E-18</v>
      </c>
      <c r="I681">
        <f t="shared" si="215"/>
        <v>1.4722343508595076E-6</v>
      </c>
      <c r="J681">
        <f t="shared" si="216"/>
        <v>1956.4569758598013</v>
      </c>
      <c r="K681">
        <f t="shared" si="217"/>
        <v>2226.1950100670083</v>
      </c>
      <c r="L681">
        <v>1943.6408699999999</v>
      </c>
      <c r="M681">
        <f t="shared" si="218"/>
        <v>282.55414006700835</v>
      </c>
    </row>
    <row r="682" spans="1:13" x14ac:dyDescent="0.35">
      <c r="A682">
        <v>1727.1015629999999</v>
      </c>
      <c r="B682">
        <f t="shared" si="208"/>
        <v>1.6576300896841265</v>
      </c>
      <c r="C682">
        <f t="shared" si="209"/>
        <v>248.39642939914796</v>
      </c>
      <c r="D682">
        <f t="shared" si="210"/>
        <v>3.1610210649753934E-16</v>
      </c>
      <c r="E682">
        <f t="shared" si="211"/>
        <v>4.5151539892630809E-25</v>
      </c>
      <c r="F682">
        <f t="shared" si="212"/>
        <v>4.6809254616072534E-103</v>
      </c>
      <c r="G682">
        <f t="shared" si="213"/>
        <v>2.6325072298940811E-23</v>
      </c>
      <c r="H682">
        <f t="shared" si="214"/>
        <v>1.5803822470840593E-18</v>
      </c>
      <c r="I682">
        <f t="shared" si="215"/>
        <v>1.0318432385184728E-6</v>
      </c>
      <c r="J682">
        <f t="shared" si="216"/>
        <v>1964.6465751977178</v>
      </c>
      <c r="K682">
        <f t="shared" si="217"/>
        <v>2214.7006357183932</v>
      </c>
      <c r="L682">
        <v>1928.4465560000001</v>
      </c>
      <c r="M682">
        <f t="shared" si="218"/>
        <v>286.25407971839309</v>
      </c>
    </row>
    <row r="683" spans="1:13" x14ac:dyDescent="0.35">
      <c r="A683">
        <v>1728.2753909999999</v>
      </c>
      <c r="B683">
        <f t="shared" si="208"/>
        <v>1.5626290268958409</v>
      </c>
      <c r="C683">
        <f t="shared" si="209"/>
        <v>230.09602415933119</v>
      </c>
      <c r="D683">
        <f t="shared" si="210"/>
        <v>2.7081051640883538E-16</v>
      </c>
      <c r="E683">
        <f t="shared" si="211"/>
        <v>3.4123281996935385E-25</v>
      </c>
      <c r="F683">
        <f t="shared" si="212"/>
        <v>1.3851470437501102E-103</v>
      </c>
      <c r="G683">
        <f t="shared" si="213"/>
        <v>1.5622232823524578E-23</v>
      </c>
      <c r="H683">
        <f t="shared" si="214"/>
        <v>9.5067916393029459E-19</v>
      </c>
      <c r="I683">
        <f t="shared" si="215"/>
        <v>7.2098018809723301E-7</v>
      </c>
      <c r="J683">
        <f t="shared" si="216"/>
        <v>1971.578535291992</v>
      </c>
      <c r="K683">
        <f t="shared" si="217"/>
        <v>2203.2371891991993</v>
      </c>
      <c r="L683">
        <v>1914.264594</v>
      </c>
      <c r="M683">
        <f t="shared" si="218"/>
        <v>288.9725951991993</v>
      </c>
    </row>
    <row r="684" spans="1:13" x14ac:dyDescent="0.35">
      <c r="A684">
        <v>1729.4492190000001</v>
      </c>
      <c r="B684">
        <f t="shared" si="208"/>
        <v>1.47279125572813</v>
      </c>
      <c r="C684">
        <f t="shared" si="209"/>
        <v>213.00685989696865</v>
      </c>
      <c r="D684">
        <f t="shared" si="210"/>
        <v>2.3194405332966364E-16</v>
      </c>
      <c r="E684">
        <f t="shared" si="211"/>
        <v>2.5772971605168011E-25</v>
      </c>
      <c r="F684">
        <f t="shared" si="212"/>
        <v>4.0863234004331143E-104</v>
      </c>
      <c r="G684">
        <f t="shared" si="213"/>
        <v>9.2497552233148768E-24</v>
      </c>
      <c r="H684">
        <f t="shared" si="214"/>
        <v>5.7038469532847249E-19</v>
      </c>
      <c r="I684">
        <f t="shared" si="215"/>
        <v>5.0223345679174876E-7</v>
      </c>
      <c r="J684">
        <f t="shared" si="216"/>
        <v>1977.2393316323542</v>
      </c>
      <c r="K684">
        <f t="shared" si="217"/>
        <v>2191.7189832872846</v>
      </c>
      <c r="L684">
        <v>1900.98495</v>
      </c>
      <c r="M684">
        <f t="shared" si="218"/>
        <v>290.73403328728455</v>
      </c>
    </row>
    <row r="685" spans="1:13" x14ac:dyDescent="0.35">
      <c r="A685">
        <v>1730.6210940000001</v>
      </c>
      <c r="B685">
        <f t="shared" si="208"/>
        <v>1.3879906519205758</v>
      </c>
      <c r="C685">
        <f t="shared" si="209"/>
        <v>197.0857547641927</v>
      </c>
      <c r="D685">
        <f t="shared" si="210"/>
        <v>1.9865192821734828E-16</v>
      </c>
      <c r="E685">
        <f t="shared" si="211"/>
        <v>1.9463328802606472E-25</v>
      </c>
      <c r="F685">
        <f t="shared" si="212"/>
        <v>1.2042805727519447E-104</v>
      </c>
      <c r="G685">
        <f t="shared" si="213"/>
        <v>5.4690530350841489E-24</v>
      </c>
      <c r="H685">
        <f t="shared" si="214"/>
        <v>3.4161409700224219E-19</v>
      </c>
      <c r="I685">
        <f t="shared" si="215"/>
        <v>3.4899982222061254E-7</v>
      </c>
      <c r="J685">
        <f t="shared" si="216"/>
        <v>1981.6116750043561</v>
      </c>
      <c r="K685">
        <f t="shared" si="217"/>
        <v>2180.0854207694692</v>
      </c>
      <c r="L685">
        <v>1888.5212409999999</v>
      </c>
      <c r="M685">
        <f t="shared" si="218"/>
        <v>291.56417976946932</v>
      </c>
    </row>
    <row r="686" spans="1:13" x14ac:dyDescent="0.35">
      <c r="A686">
        <v>1731.794922</v>
      </c>
      <c r="B686">
        <f t="shared" si="208"/>
        <v>1.3076938355644865</v>
      </c>
      <c r="C686">
        <f t="shared" si="209"/>
        <v>182.2139382463094</v>
      </c>
      <c r="D686">
        <f t="shared" si="210"/>
        <v>1.7004734896867247E-16</v>
      </c>
      <c r="E686">
        <f t="shared" si="211"/>
        <v>1.4682574137442574E-25</v>
      </c>
      <c r="F686">
        <f t="shared" si="212"/>
        <v>3.5311173154760624E-105</v>
      </c>
      <c r="G686">
        <f t="shared" si="213"/>
        <v>3.2235032459219449E-24</v>
      </c>
      <c r="H686">
        <f t="shared" si="214"/>
        <v>2.0388988275015386E-19</v>
      </c>
      <c r="I686">
        <f t="shared" si="215"/>
        <v>2.4163237693189868E-7</v>
      </c>
      <c r="J686">
        <f t="shared" si="216"/>
        <v>1984.7015684129951</v>
      </c>
      <c r="K686">
        <f t="shared" si="217"/>
        <v>2168.2232007365014</v>
      </c>
      <c r="L686">
        <v>1876.729094</v>
      </c>
      <c r="M686">
        <f t="shared" si="218"/>
        <v>291.49410673650141</v>
      </c>
    </row>
    <row r="687" spans="1:13" x14ac:dyDescent="0.35">
      <c r="A687">
        <v>1732.966797</v>
      </c>
      <c r="B687">
        <f t="shared" si="208"/>
        <v>1.2319296903503376</v>
      </c>
      <c r="C687">
        <f t="shared" si="209"/>
        <v>168.37827361371322</v>
      </c>
      <c r="D687">
        <f t="shared" si="210"/>
        <v>1.4555903653561073E-16</v>
      </c>
      <c r="E687">
        <f t="shared" si="211"/>
        <v>1.1074575518826308E-25</v>
      </c>
      <c r="F687">
        <f t="shared" si="212"/>
        <v>1.0343299878979306E-105</v>
      </c>
      <c r="G687">
        <f t="shared" si="213"/>
        <v>1.897326746559581E-24</v>
      </c>
      <c r="H687">
        <f t="shared" si="214"/>
        <v>1.2147681129988528E-19</v>
      </c>
      <c r="I687">
        <f t="shared" si="215"/>
        <v>1.6688861687581477E-7</v>
      </c>
      <c r="J687">
        <f t="shared" si="216"/>
        <v>1986.4926891796645</v>
      </c>
      <c r="K687">
        <f t="shared" si="217"/>
        <v>2156.1028926506165</v>
      </c>
      <c r="L687">
        <v>1865.548824</v>
      </c>
      <c r="M687">
        <f t="shared" si="218"/>
        <v>290.5540686506165</v>
      </c>
    </row>
    <row r="688" spans="1:13" x14ac:dyDescent="0.35">
      <c r="A688">
        <v>1734.138672</v>
      </c>
      <c r="B688">
        <f t="shared" si="208"/>
        <v>1.1603341852930729</v>
      </c>
      <c r="C688">
        <f t="shared" si="209"/>
        <v>155.49346748215982</v>
      </c>
      <c r="D688">
        <f t="shared" si="210"/>
        <v>1.2456282838488954E-16</v>
      </c>
      <c r="E688">
        <f t="shared" si="211"/>
        <v>8.3481131426516942E-26</v>
      </c>
      <c r="F688">
        <f t="shared" si="212"/>
        <v>3.0205303242596271E-106</v>
      </c>
      <c r="G688">
        <f t="shared" si="213"/>
        <v>1.1142253283605412E-24</v>
      </c>
      <c r="H688">
        <f t="shared" si="214"/>
        <v>7.218665691878345E-20</v>
      </c>
      <c r="I688">
        <f t="shared" si="215"/>
        <v>1.1491465537251273E-7</v>
      </c>
      <c r="J688">
        <f t="shared" si="216"/>
        <v>1986.9877467517474</v>
      </c>
      <c r="K688">
        <f t="shared" si="217"/>
        <v>2143.6415485341149</v>
      </c>
      <c r="L688">
        <v>1854.8652440000001</v>
      </c>
      <c r="M688">
        <f t="shared" si="218"/>
        <v>288.77630453411484</v>
      </c>
    </row>
    <row r="689" spans="1:13" x14ac:dyDescent="0.35">
      <c r="A689">
        <v>1735.310547</v>
      </c>
      <c r="B689">
        <f t="shared" si="208"/>
        <v>1.0926915192389051</v>
      </c>
      <c r="C689">
        <f t="shared" si="209"/>
        <v>143.50263734118485</v>
      </c>
      <c r="D689">
        <f t="shared" si="210"/>
        <v>1.0656577107723559E-16</v>
      </c>
      <c r="E689">
        <f t="shared" si="211"/>
        <v>6.2890625595180636E-26</v>
      </c>
      <c r="F689">
        <f t="shared" si="212"/>
        <v>8.7939582281600538E-107</v>
      </c>
      <c r="G689">
        <f t="shared" si="213"/>
        <v>6.5286111813168363E-25</v>
      </c>
      <c r="H689">
        <f t="shared" si="214"/>
        <v>4.278448553041618E-20</v>
      </c>
      <c r="I689">
        <f t="shared" si="215"/>
        <v>7.8886236419532684E-8</v>
      </c>
      <c r="J689">
        <f t="shared" si="216"/>
        <v>1986.1857718432179</v>
      </c>
      <c r="K689">
        <f t="shared" si="217"/>
        <v>2130.781100782528</v>
      </c>
      <c r="L689">
        <v>1844.5871810000001</v>
      </c>
      <c r="M689">
        <f t="shared" si="218"/>
        <v>286.19391978252793</v>
      </c>
    </row>
    <row r="690" spans="1:13" x14ac:dyDescent="0.35">
      <c r="A690">
        <v>1736.482422</v>
      </c>
      <c r="B690">
        <f t="shared" si="208"/>
        <v>1.0287962604128873</v>
      </c>
      <c r="C690">
        <f t="shared" si="209"/>
        <v>132.35161818500521</v>
      </c>
      <c r="D690">
        <f t="shared" si="210"/>
        <v>9.1143769176124591E-17</v>
      </c>
      <c r="E690">
        <f t="shared" si="211"/>
        <v>4.7349985909248276E-26</v>
      </c>
      <c r="F690">
        <f t="shared" si="212"/>
        <v>2.552482133560738E-107</v>
      </c>
      <c r="G690">
        <f t="shared" si="213"/>
        <v>3.8166774839477955E-25</v>
      </c>
      <c r="H690">
        <f t="shared" si="214"/>
        <v>2.5291904747134883E-20</v>
      </c>
      <c r="I690">
        <f t="shared" si="215"/>
        <v>5.3988861456564437E-8</v>
      </c>
      <c r="J690">
        <f t="shared" si="216"/>
        <v>1984.088334580646</v>
      </c>
      <c r="K690">
        <f t="shared" si="217"/>
        <v>2117.4687490800529</v>
      </c>
      <c r="L690">
        <v>1834.6273859999999</v>
      </c>
      <c r="M690">
        <f t="shared" si="218"/>
        <v>282.84136308005304</v>
      </c>
    </row>
    <row r="691" spans="1:13" x14ac:dyDescent="0.35">
      <c r="A691">
        <v>1737.654297</v>
      </c>
      <c r="B691">
        <f t="shared" si="208"/>
        <v>0.96845289377673427</v>
      </c>
      <c r="C691">
        <f t="shared" si="209"/>
        <v>121.98888637551075</v>
      </c>
      <c r="D691">
        <f t="shared" si="210"/>
        <v>7.79320713324441E-17</v>
      </c>
      <c r="E691">
        <f t="shared" si="211"/>
        <v>3.5627893403907999E-26</v>
      </c>
      <c r="F691">
        <f t="shared" si="212"/>
        <v>7.3861502460980492E-108</v>
      </c>
      <c r="G691">
        <f t="shared" si="213"/>
        <v>2.2262144717670406E-25</v>
      </c>
      <c r="H691">
        <f t="shared" si="214"/>
        <v>1.491223021395135E-20</v>
      </c>
      <c r="I691">
        <f t="shared" si="215"/>
        <v>3.6836996716154975E-8</v>
      </c>
      <c r="J691">
        <f t="shared" si="216"/>
        <v>1980.6995393809282</v>
      </c>
      <c r="K691">
        <f t="shared" si="217"/>
        <v>2103.6568786870525</v>
      </c>
      <c r="L691">
        <v>1824.902599</v>
      </c>
      <c r="M691">
        <f t="shared" si="218"/>
        <v>278.75427968705253</v>
      </c>
    </row>
    <row r="692" spans="1:13" x14ac:dyDescent="0.35">
      <c r="A692">
        <v>1738.826172</v>
      </c>
      <c r="B692">
        <f t="shared" si="208"/>
        <v>0.91147538565251429</v>
      </c>
      <c r="C692">
        <f t="shared" si="209"/>
        <v>112.36548126932854</v>
      </c>
      <c r="D692">
        <f t="shared" si="210"/>
        <v>6.6617056036928039E-17</v>
      </c>
      <c r="E692">
        <f t="shared" si="211"/>
        <v>2.6791484935941692E-26</v>
      </c>
      <c r="F692">
        <f t="shared" si="212"/>
        <v>2.1308392049966117E-108</v>
      </c>
      <c r="G692">
        <f t="shared" si="213"/>
        <v>1.2955835369763021E-25</v>
      </c>
      <c r="H692">
        <f t="shared" si="214"/>
        <v>8.7693923360644407E-21</v>
      </c>
      <c r="I692">
        <f t="shared" si="215"/>
        <v>2.5057709846785036E-8</v>
      </c>
      <c r="J692">
        <f t="shared" si="216"/>
        <v>1976.0260115678304</v>
      </c>
      <c r="K692">
        <f t="shared" si="217"/>
        <v>2089.3029682478691</v>
      </c>
      <c r="L692">
        <v>1815.333601</v>
      </c>
      <c r="M692">
        <f t="shared" si="218"/>
        <v>273.96936724786906</v>
      </c>
    </row>
    <row r="693" spans="1:13" x14ac:dyDescent="0.35">
      <c r="A693">
        <v>1739.998047</v>
      </c>
      <c r="B693">
        <f t="shared" si="208"/>
        <v>0.85768676508532893</v>
      </c>
      <c r="C693">
        <f t="shared" si="209"/>
        <v>103.43492507198192</v>
      </c>
      <c r="D693">
        <f t="shared" si="210"/>
        <v>5.6929141584121262E-17</v>
      </c>
      <c r="E693">
        <f t="shared" si="211"/>
        <v>2.0134450303562467E-26</v>
      </c>
      <c r="F693">
        <f t="shared" si="212"/>
        <v>6.1285866954730041E-109</v>
      </c>
      <c r="G693">
        <f t="shared" si="213"/>
        <v>7.5228208637629787E-26</v>
      </c>
      <c r="H693">
        <f t="shared" si="214"/>
        <v>5.1435414035605334E-21</v>
      </c>
      <c r="I693">
        <f t="shared" si="215"/>
        <v>1.6993218867583342E-8</v>
      </c>
      <c r="J693">
        <f t="shared" si="216"/>
        <v>1970.0768757884387</v>
      </c>
      <c r="K693">
        <f t="shared" si="217"/>
        <v>2074.3694876424993</v>
      </c>
      <c r="L693">
        <v>1805.8452569999999</v>
      </c>
      <c r="M693">
        <f t="shared" si="218"/>
        <v>268.52423064249933</v>
      </c>
    </row>
    <row r="694" spans="1:13" x14ac:dyDescent="0.35">
      <c r="A694">
        <v>1741.1679690000001</v>
      </c>
      <c r="B694">
        <f t="shared" si="208"/>
        <v>0.80700090642476396</v>
      </c>
      <c r="C694">
        <f t="shared" si="209"/>
        <v>95.166427189055526</v>
      </c>
      <c r="D694">
        <f t="shared" si="210"/>
        <v>4.8649441650421538E-17</v>
      </c>
      <c r="E694">
        <f t="shared" si="211"/>
        <v>1.512956798969057E-26</v>
      </c>
      <c r="F694">
        <f t="shared" si="212"/>
        <v>1.7609715312418045E-109</v>
      </c>
      <c r="G694">
        <f t="shared" si="213"/>
        <v>4.3622324686877207E-26</v>
      </c>
      <c r="H694">
        <f t="shared" si="214"/>
        <v>3.0116868041400036E-21</v>
      </c>
      <c r="I694">
        <f t="shared" si="215"/>
        <v>1.1496653360359745E-8</v>
      </c>
      <c r="J694">
        <f t="shared" si="216"/>
        <v>1962.8767915577603</v>
      </c>
      <c r="K694">
        <f t="shared" si="217"/>
        <v>2058.8502196647373</v>
      </c>
      <c r="L694">
        <v>1796.3823789999999</v>
      </c>
      <c r="M694">
        <f t="shared" si="218"/>
        <v>262.46784066473742</v>
      </c>
    </row>
    <row r="695" spans="1:13" x14ac:dyDescent="0.35">
      <c r="A695">
        <v>1742.3398440000001</v>
      </c>
      <c r="B695">
        <f t="shared" si="208"/>
        <v>0.75908876407399983</v>
      </c>
      <c r="C695">
        <f t="shared" si="209"/>
        <v>87.490680328638604</v>
      </c>
      <c r="D695">
        <f t="shared" si="210"/>
        <v>4.1551549466503714E-17</v>
      </c>
      <c r="E695">
        <f t="shared" si="211"/>
        <v>1.1356451761286492E-26</v>
      </c>
      <c r="F695">
        <f t="shared" si="212"/>
        <v>5.0340604177539185E-110</v>
      </c>
      <c r="G695">
        <f t="shared" si="213"/>
        <v>2.5215030903488539E-26</v>
      </c>
      <c r="H695">
        <f t="shared" si="214"/>
        <v>1.7572603633220153E-21</v>
      </c>
      <c r="I695">
        <f t="shared" si="215"/>
        <v>7.7492941303621126E-9</v>
      </c>
      <c r="J695">
        <f t="shared" si="216"/>
        <v>1954.4157248689421</v>
      </c>
      <c r="K695">
        <f t="shared" si="217"/>
        <v>2042.665493969404</v>
      </c>
      <c r="L695">
        <v>1786.846589</v>
      </c>
      <c r="M695">
        <f t="shared" si="218"/>
        <v>255.818904969404</v>
      </c>
    </row>
    <row r="696" spans="1:13" x14ac:dyDescent="0.35">
      <c r="A696">
        <v>1743.5097659999999</v>
      </c>
      <c r="B696">
        <f t="shared" si="208"/>
        <v>0.71395843599672459</v>
      </c>
      <c r="C696">
        <f t="shared" si="209"/>
        <v>80.393886092064378</v>
      </c>
      <c r="D696">
        <f t="shared" si="210"/>
        <v>3.54887752869859E-17</v>
      </c>
      <c r="E696">
        <f t="shared" si="211"/>
        <v>8.5232147252268764E-27</v>
      </c>
      <c r="F696">
        <f t="shared" si="212"/>
        <v>1.4377099003961598E-110</v>
      </c>
      <c r="G696">
        <f t="shared" si="213"/>
        <v>1.4555471013227907E-26</v>
      </c>
      <c r="H696">
        <f t="shared" si="214"/>
        <v>1.0235781909057125E-21</v>
      </c>
      <c r="I696">
        <f t="shared" si="215"/>
        <v>5.2109723652711452E-9</v>
      </c>
      <c r="J696">
        <f t="shared" si="216"/>
        <v>1944.7382271791664</v>
      </c>
      <c r="K696">
        <f t="shared" si="217"/>
        <v>2025.8460717124385</v>
      </c>
      <c r="L696">
        <v>1777.2071679999999</v>
      </c>
      <c r="M696">
        <f t="shared" si="218"/>
        <v>248.6389037124386</v>
      </c>
    </row>
    <row r="697" spans="1:13" x14ac:dyDescent="0.35">
      <c r="A697">
        <v>1744.6796879999999</v>
      </c>
      <c r="B697">
        <f t="shared" si="208"/>
        <v>0.67138385111731591</v>
      </c>
      <c r="C697">
        <f t="shared" si="209"/>
        <v>73.825571247047762</v>
      </c>
      <c r="D697">
        <f t="shared" si="210"/>
        <v>3.0302271338695852E-17</v>
      </c>
      <c r="E697">
        <f t="shared" si="211"/>
        <v>6.392951769055687E-27</v>
      </c>
      <c r="F697">
        <f t="shared" si="212"/>
        <v>4.0936020663151007E-111</v>
      </c>
      <c r="G697">
        <f t="shared" si="213"/>
        <v>8.3832646625635911E-27</v>
      </c>
      <c r="H697">
        <f t="shared" si="214"/>
        <v>5.9466934382556073E-22</v>
      </c>
      <c r="I697">
        <f t="shared" si="215"/>
        <v>3.493469168997681E-9</v>
      </c>
      <c r="J697">
        <f t="shared" si="216"/>
        <v>1933.8498802954964</v>
      </c>
      <c r="K697">
        <f t="shared" si="217"/>
        <v>2008.346835397155</v>
      </c>
      <c r="L697">
        <v>1767.3900100000001</v>
      </c>
      <c r="M697">
        <f t="shared" si="218"/>
        <v>240.95682539715494</v>
      </c>
    </row>
    <row r="698" spans="1:13" x14ac:dyDescent="0.35">
      <c r="A698">
        <v>1745.8496090000001</v>
      </c>
      <c r="B698">
        <f t="shared" si="208"/>
        <v>0.63122831272474189</v>
      </c>
      <c r="C698">
        <f t="shared" si="209"/>
        <v>67.7506096475812</v>
      </c>
      <c r="D698">
        <f t="shared" si="210"/>
        <v>2.5866626601350779E-17</v>
      </c>
      <c r="E698">
        <f t="shared" si="211"/>
        <v>4.7922201642179273E-27</v>
      </c>
      <c r="F698">
        <f t="shared" si="212"/>
        <v>1.1620423900072444E-111</v>
      </c>
      <c r="G698">
        <f t="shared" si="213"/>
        <v>4.8174858896525276E-27</v>
      </c>
      <c r="H698">
        <f t="shared" si="214"/>
        <v>3.4458779888891202E-22</v>
      </c>
      <c r="I698">
        <f t="shared" si="215"/>
        <v>2.3349454006780911E-9</v>
      </c>
      <c r="J698">
        <f t="shared" si="216"/>
        <v>1921.7716002985144</v>
      </c>
      <c r="K698">
        <f t="shared" si="217"/>
        <v>1990.1534382611553</v>
      </c>
      <c r="L698">
        <v>1757.340964</v>
      </c>
      <c r="M698">
        <f t="shared" si="218"/>
        <v>232.81247426115533</v>
      </c>
    </row>
    <row r="699" spans="1:13" x14ac:dyDescent="0.35">
      <c r="A699">
        <v>1747.0195309999999</v>
      </c>
      <c r="B699">
        <f t="shared" si="208"/>
        <v>0.59336185219833604</v>
      </c>
      <c r="C699">
        <f t="shared" si="209"/>
        <v>62.135834097573117</v>
      </c>
      <c r="D699">
        <f t="shared" si="210"/>
        <v>2.2074187544631878E-17</v>
      </c>
      <c r="E699">
        <f t="shared" si="211"/>
        <v>3.5901220944868347E-27</v>
      </c>
      <c r="F699">
        <f t="shared" si="212"/>
        <v>3.2886629963281793E-112</v>
      </c>
      <c r="G699">
        <f t="shared" si="213"/>
        <v>2.7621526407281541E-27</v>
      </c>
      <c r="H699">
        <f t="shared" si="214"/>
        <v>1.9915611932694973E-22</v>
      </c>
      <c r="I699">
        <f t="shared" si="215"/>
        <v>1.555886510397267E-9</v>
      </c>
      <c r="J699">
        <f t="shared" si="216"/>
        <v>1908.526463120656</v>
      </c>
      <c r="K699">
        <f t="shared" si="217"/>
        <v>1971.2556590719832</v>
      </c>
      <c r="L699">
        <v>1747.0099580000001</v>
      </c>
      <c r="M699">
        <f t="shared" si="218"/>
        <v>224.24570107198315</v>
      </c>
    </row>
    <row r="700" spans="1:13" x14ac:dyDescent="0.35">
      <c r="A700">
        <v>1748.189453</v>
      </c>
      <c r="B700">
        <f t="shared" si="208"/>
        <v>0.55766112190360473</v>
      </c>
      <c r="C700">
        <f t="shared" si="209"/>
        <v>56.94998618615513</v>
      </c>
      <c r="D700">
        <f t="shared" si="210"/>
        <v>1.8832589671047888E-17</v>
      </c>
      <c r="E700">
        <f t="shared" si="211"/>
        <v>2.6879358752935258E-27</v>
      </c>
      <c r="F700">
        <f t="shared" si="212"/>
        <v>9.2789384181827385E-113</v>
      </c>
      <c r="G700">
        <f t="shared" si="213"/>
        <v>1.5801381282471591E-27</v>
      </c>
      <c r="H700">
        <f t="shared" si="214"/>
        <v>1.1480400272454366E-22</v>
      </c>
      <c r="I700">
        <f t="shared" si="215"/>
        <v>1.0336193266896421E-9</v>
      </c>
      <c r="J700">
        <f t="shared" si="216"/>
        <v>1894.1396929375442</v>
      </c>
      <c r="K700">
        <f t="shared" si="217"/>
        <v>1951.6473402466365</v>
      </c>
      <c r="L700">
        <v>1736.351026</v>
      </c>
      <c r="M700">
        <f t="shared" si="218"/>
        <v>215.29631424663648</v>
      </c>
    </row>
    <row r="701" spans="1:13" x14ac:dyDescent="0.35">
      <c r="A701">
        <v>1749.359375</v>
      </c>
      <c r="B701">
        <f t="shared" si="208"/>
        <v>0.52400895583216156</v>
      </c>
      <c r="C701">
        <f t="shared" si="209"/>
        <v>52.163614772100786</v>
      </c>
      <c r="D701">
        <f t="shared" si="210"/>
        <v>1.6062596200285662E-17</v>
      </c>
      <c r="E701">
        <f t="shared" si="211"/>
        <v>2.0112488924931941E-27</v>
      </c>
      <c r="F701">
        <f t="shared" si="212"/>
        <v>2.6101095345420188E-113</v>
      </c>
      <c r="G701">
        <f t="shared" si="213"/>
        <v>9.0190871829233993E-28</v>
      </c>
      <c r="H701">
        <f t="shared" si="214"/>
        <v>6.6007004051081775E-23</v>
      </c>
      <c r="I701">
        <f t="shared" si="215"/>
        <v>6.8458100850640461E-10</v>
      </c>
      <c r="J701">
        <f t="shared" si="216"/>
        <v>1878.6385419047056</v>
      </c>
      <c r="K701">
        <f t="shared" si="217"/>
        <v>1931.3261656333232</v>
      </c>
      <c r="L701">
        <v>1725.3222390000001</v>
      </c>
      <c r="M701">
        <f t="shared" si="218"/>
        <v>206.00392663332309</v>
      </c>
    </row>
    <row r="702" spans="1:13" x14ac:dyDescent="0.35">
      <c r="A702">
        <v>1750.5273440000001</v>
      </c>
      <c r="B702">
        <f t="shared" si="208"/>
        <v>0.49234550506953323</v>
      </c>
      <c r="C702">
        <f t="shared" si="209"/>
        <v>47.756076573673496</v>
      </c>
      <c r="D702">
        <f t="shared" si="210"/>
        <v>1.3699902064954411E-17</v>
      </c>
      <c r="E702">
        <f t="shared" si="211"/>
        <v>1.5047379615497643E-27</v>
      </c>
      <c r="F702">
        <f t="shared" si="212"/>
        <v>7.3353954745342715E-114</v>
      </c>
      <c r="G702">
        <f t="shared" si="213"/>
        <v>5.141138020347707E-28</v>
      </c>
      <c r="H702">
        <f t="shared" si="214"/>
        <v>3.7887566513494921E-23</v>
      </c>
      <c r="I702">
        <f t="shared" si="215"/>
        <v>4.5234791945452493E-10</v>
      </c>
      <c r="J702">
        <f t="shared" si="216"/>
        <v>1862.0807895050496</v>
      </c>
      <c r="K702">
        <f t="shared" si="217"/>
        <v>1910.3292115842448</v>
      </c>
      <c r="L702">
        <v>1713.9051139999999</v>
      </c>
      <c r="M702">
        <f t="shared" si="218"/>
        <v>196.42409758424492</v>
      </c>
    </row>
    <row r="703" spans="1:13" x14ac:dyDescent="0.35">
      <c r="A703">
        <v>1751.6972659999999</v>
      </c>
      <c r="B703">
        <f t="shared" si="208"/>
        <v>0.46245943720719057</v>
      </c>
      <c r="C703">
        <f t="shared" si="209"/>
        <v>43.686604389408188</v>
      </c>
      <c r="D703">
        <f t="shared" si="210"/>
        <v>1.1678420899059374E-17</v>
      </c>
      <c r="E703">
        <f t="shared" si="211"/>
        <v>1.1245601460587853E-27</v>
      </c>
      <c r="F703">
        <f t="shared" si="212"/>
        <v>2.0509223344156464E-114</v>
      </c>
      <c r="G703">
        <f t="shared" si="213"/>
        <v>2.9212501010610859E-28</v>
      </c>
      <c r="H703">
        <f t="shared" si="214"/>
        <v>2.1670594290278954E-23</v>
      </c>
      <c r="I703">
        <f t="shared" si="215"/>
        <v>2.9778448297990351E-10</v>
      </c>
      <c r="J703">
        <f t="shared" si="216"/>
        <v>1844.4420816452187</v>
      </c>
      <c r="K703">
        <f t="shared" si="217"/>
        <v>1888.5911454721318</v>
      </c>
      <c r="L703">
        <v>1702.027531</v>
      </c>
      <c r="M703">
        <f t="shared" si="218"/>
        <v>186.5636144721318</v>
      </c>
    </row>
    <row r="704" spans="1:13" x14ac:dyDescent="0.35">
      <c r="A704">
        <v>1752.8652340000001</v>
      </c>
      <c r="B704">
        <f t="shared" si="208"/>
        <v>0.43435071413097903</v>
      </c>
      <c r="C704">
        <f t="shared" si="209"/>
        <v>39.944390943652536</v>
      </c>
      <c r="D704">
        <f t="shared" si="210"/>
        <v>9.9551375722797037E-18</v>
      </c>
      <c r="E704">
        <f t="shared" si="211"/>
        <v>8.4033727746876908E-28</v>
      </c>
      <c r="F704">
        <f t="shared" si="212"/>
        <v>5.7290699967972387E-115</v>
      </c>
      <c r="G704">
        <f t="shared" si="213"/>
        <v>1.6577187248605972E-28</v>
      </c>
      <c r="H704">
        <f t="shared" si="214"/>
        <v>1.237435612098079E-23</v>
      </c>
      <c r="I704">
        <f t="shared" si="215"/>
        <v>1.9557782408550726E-10</v>
      </c>
      <c r="J704">
        <f t="shared" si="216"/>
        <v>1825.814030796213</v>
      </c>
      <c r="K704">
        <f t="shared" si="217"/>
        <v>1866.1927724541922</v>
      </c>
      <c r="L704">
        <v>1689.699159</v>
      </c>
      <c r="M704">
        <f t="shared" si="218"/>
        <v>176.4936134541922</v>
      </c>
    </row>
    <row r="705" spans="1:13" x14ac:dyDescent="0.35">
      <c r="A705">
        <v>1754.0351559999999</v>
      </c>
      <c r="B705">
        <f t="shared" si="208"/>
        <v>0.40783034479568547</v>
      </c>
      <c r="C705">
        <f t="shared" si="209"/>
        <v>36.493964708131834</v>
      </c>
      <c r="D705">
        <f t="shared" si="210"/>
        <v>8.4815434301626281E-18</v>
      </c>
      <c r="E705">
        <f t="shared" si="211"/>
        <v>6.272639619387332E-28</v>
      </c>
      <c r="F705">
        <f t="shared" si="212"/>
        <v>1.5921172652669912E-115</v>
      </c>
      <c r="G705">
        <f t="shared" si="213"/>
        <v>9.3769643723990564E-29</v>
      </c>
      <c r="H705">
        <f t="shared" si="214"/>
        <v>7.0410566703905532E-24</v>
      </c>
      <c r="I705">
        <f t="shared" si="215"/>
        <v>1.2797181178304504E-10</v>
      </c>
      <c r="J705">
        <f t="shared" si="216"/>
        <v>1806.1687448845387</v>
      </c>
      <c r="K705">
        <f t="shared" si="217"/>
        <v>1843.0705399375943</v>
      </c>
      <c r="L705">
        <v>1676.85249</v>
      </c>
      <c r="M705">
        <f t="shared" si="218"/>
        <v>166.21804993759429</v>
      </c>
    </row>
    <row r="706" spans="1:13" x14ac:dyDescent="0.35">
      <c r="A706">
        <v>1755.203125</v>
      </c>
      <c r="B706">
        <f t="shared" si="208"/>
        <v>0.38289704018594062</v>
      </c>
      <c r="C706">
        <f t="shared" si="209"/>
        <v>33.325375209751122</v>
      </c>
      <c r="D706">
        <f t="shared" si="210"/>
        <v>7.2260229356987068E-18</v>
      </c>
      <c r="E706">
        <f t="shared" si="211"/>
        <v>4.6816284411945183E-28</v>
      </c>
      <c r="F706">
        <f t="shared" si="212"/>
        <v>4.4205787468405826E-116</v>
      </c>
      <c r="G706">
        <f t="shared" si="213"/>
        <v>5.2972366088048007E-29</v>
      </c>
      <c r="H706">
        <f t="shared" si="214"/>
        <v>3.9997634767567333E-24</v>
      </c>
      <c r="I706">
        <f t="shared" si="215"/>
        <v>8.3541322941052522E-11</v>
      </c>
      <c r="J706">
        <f t="shared" si="216"/>
        <v>1785.6077382136009</v>
      </c>
      <c r="K706">
        <f t="shared" si="217"/>
        <v>1819.3160104636215</v>
      </c>
      <c r="L706">
        <v>1663.5079499999999</v>
      </c>
      <c r="M706">
        <f t="shared" si="218"/>
        <v>155.80806046362159</v>
      </c>
    </row>
    <row r="707" spans="1:13" x14ac:dyDescent="0.35">
      <c r="A707">
        <v>1756.3710940000001</v>
      </c>
      <c r="B707">
        <f t="shared" si="208"/>
        <v>0.35942009269660052</v>
      </c>
      <c r="C707">
        <f t="shared" si="209"/>
        <v>30.412529195112121</v>
      </c>
      <c r="D707">
        <f t="shared" si="210"/>
        <v>6.1546670237017565E-18</v>
      </c>
      <c r="E707">
        <f t="shared" si="211"/>
        <v>3.4920596563299576E-28</v>
      </c>
      <c r="F707">
        <f t="shared" si="212"/>
        <v>1.223683570217445E-116</v>
      </c>
      <c r="G707">
        <f t="shared" si="213"/>
        <v>2.9857944113320805E-29</v>
      </c>
      <c r="H707">
        <f t="shared" si="214"/>
        <v>2.2662309566120435E-24</v>
      </c>
      <c r="I707">
        <f t="shared" si="215"/>
        <v>5.4371873323740085E-11</v>
      </c>
      <c r="J707">
        <f t="shared" si="216"/>
        <v>1764.1363255653982</v>
      </c>
      <c r="K707">
        <f t="shared" si="217"/>
        <v>1794.9082748532612</v>
      </c>
      <c r="L707">
        <v>1649.6257009999999</v>
      </c>
      <c r="M707">
        <f t="shared" si="218"/>
        <v>145.28257385326128</v>
      </c>
    </row>
    <row r="708" spans="1:13" x14ac:dyDescent="0.35">
      <c r="A708">
        <v>1757.5390629999999</v>
      </c>
      <c r="B708">
        <f t="shared" si="208"/>
        <v>0.33731881374457484</v>
      </c>
      <c r="C708">
        <f t="shared" si="209"/>
        <v>27.736618990818553</v>
      </c>
      <c r="D708">
        <f t="shared" si="210"/>
        <v>5.2407153186221574E-18</v>
      </c>
      <c r="E708">
        <f t="shared" si="211"/>
        <v>2.6031816328095298E-28</v>
      </c>
      <c r="F708">
        <f t="shared" si="212"/>
        <v>3.3771087412889184E-117</v>
      </c>
      <c r="G708">
        <f t="shared" si="213"/>
        <v>1.6791668546666429E-29</v>
      </c>
      <c r="H708">
        <f t="shared" si="214"/>
        <v>1.2807000064513104E-24</v>
      </c>
      <c r="I708">
        <f t="shared" si="215"/>
        <v>3.5280372565309662E-11</v>
      </c>
      <c r="J708">
        <f t="shared" si="216"/>
        <v>1741.7931276319357</v>
      </c>
      <c r="K708">
        <f t="shared" si="217"/>
        <v>1769.8670654365342</v>
      </c>
      <c r="L708">
        <v>1635.1904669999999</v>
      </c>
      <c r="M708">
        <f t="shared" si="218"/>
        <v>134.67659843653428</v>
      </c>
    </row>
    <row r="709" spans="1:13" x14ac:dyDescent="0.35">
      <c r="A709">
        <v>1758.7070309999999</v>
      </c>
      <c r="B709">
        <f t="shared" si="208"/>
        <v>0.31651673012823706</v>
      </c>
      <c r="C709">
        <f t="shared" si="209"/>
        <v>25.280055802334935</v>
      </c>
      <c r="D709">
        <f t="shared" si="210"/>
        <v>4.4612587910958237E-18</v>
      </c>
      <c r="E709">
        <f t="shared" si="211"/>
        <v>1.9393915698337985E-28</v>
      </c>
      <c r="F709">
        <f t="shared" si="212"/>
        <v>9.2919605974005003E-118</v>
      </c>
      <c r="G709">
        <f t="shared" si="213"/>
        <v>9.4221810214641442E-30</v>
      </c>
      <c r="H709">
        <f t="shared" si="214"/>
        <v>7.2187874742509064E-25</v>
      </c>
      <c r="I709">
        <f t="shared" si="215"/>
        <v>2.2823282704024508E-11</v>
      </c>
      <c r="J709">
        <f t="shared" si="216"/>
        <v>1718.6179936072649</v>
      </c>
      <c r="K709">
        <f t="shared" si="217"/>
        <v>1744.214566139751</v>
      </c>
      <c r="L709">
        <v>1620.190425</v>
      </c>
      <c r="M709">
        <f t="shared" si="218"/>
        <v>124.02414113975101</v>
      </c>
    </row>
    <row r="710" spans="1:13" x14ac:dyDescent="0.35">
      <c r="A710">
        <v>1759.873047</v>
      </c>
      <c r="B710">
        <f t="shared" si="208"/>
        <v>0.29697305937093521</v>
      </c>
      <c r="C710">
        <f t="shared" si="209"/>
        <v>23.030004959470702</v>
      </c>
      <c r="D710">
        <f t="shared" si="210"/>
        <v>3.797713706495536E-18</v>
      </c>
      <c r="E710">
        <f t="shared" si="211"/>
        <v>1.4447042563257222E-28</v>
      </c>
      <c r="F710">
        <f t="shared" si="212"/>
        <v>2.5544389905180486E-118</v>
      </c>
      <c r="G710">
        <f t="shared" si="213"/>
        <v>5.2802477584656952E-30</v>
      </c>
      <c r="H710">
        <f t="shared" si="214"/>
        <v>4.0623134627883267E-25</v>
      </c>
      <c r="I710">
        <f t="shared" si="215"/>
        <v>1.4730870124948028E-11</v>
      </c>
      <c r="J710">
        <f t="shared" si="216"/>
        <v>1694.6925149402914</v>
      </c>
      <c r="K710">
        <f t="shared" si="217"/>
        <v>1718.0194929591478</v>
      </c>
      <c r="L710">
        <v>1604.64357</v>
      </c>
      <c r="M710">
        <f t="shared" si="218"/>
        <v>113.37592295914783</v>
      </c>
    </row>
    <row r="711" spans="1:13" x14ac:dyDescent="0.35">
      <c r="A711">
        <v>1761.0410159999999</v>
      </c>
      <c r="B711">
        <f t="shared" si="208"/>
        <v>0.27855375201113985</v>
      </c>
      <c r="C711">
        <f t="shared" si="209"/>
        <v>20.963604070271035</v>
      </c>
      <c r="D711">
        <f t="shared" si="210"/>
        <v>3.2311027647133216E-18</v>
      </c>
      <c r="E711">
        <f t="shared" si="211"/>
        <v>1.0750199503744626E-28</v>
      </c>
      <c r="F711">
        <f t="shared" si="212"/>
        <v>6.9860454008102046E-119</v>
      </c>
      <c r="G711">
        <f t="shared" si="213"/>
        <v>2.9495798416550261E-30</v>
      </c>
      <c r="H711">
        <f t="shared" si="214"/>
        <v>2.2779213288300122E-25</v>
      </c>
      <c r="I711">
        <f t="shared" si="215"/>
        <v>9.4721206253153862E-12</v>
      </c>
      <c r="J711">
        <f t="shared" si="216"/>
        <v>1669.9783947382405</v>
      </c>
      <c r="K711">
        <f t="shared" si="217"/>
        <v>1691.220552560532</v>
      </c>
      <c r="L711">
        <v>1588.492561</v>
      </c>
      <c r="M711">
        <f t="shared" si="218"/>
        <v>102.72799156053202</v>
      </c>
    </row>
    <row r="712" spans="1:13" x14ac:dyDescent="0.35">
      <c r="A712">
        <v>1762.2089840000001</v>
      </c>
      <c r="B712">
        <f t="shared" si="208"/>
        <v>0.26122748306525334</v>
      </c>
      <c r="C712">
        <f t="shared" si="209"/>
        <v>19.070469814480028</v>
      </c>
      <c r="D712">
        <f t="shared" si="210"/>
        <v>2.748274832627945E-18</v>
      </c>
      <c r="E712">
        <f t="shared" si="211"/>
        <v>7.9945184939634376E-29</v>
      </c>
      <c r="F712">
        <f t="shared" si="212"/>
        <v>1.9048188266209083E-119</v>
      </c>
      <c r="G712">
        <f t="shared" si="213"/>
        <v>1.643953969241457E-30</v>
      </c>
      <c r="H712">
        <f t="shared" si="214"/>
        <v>1.2740240115862831E-25</v>
      </c>
      <c r="I712">
        <f t="shared" si="215"/>
        <v>6.0722846771095492E-12</v>
      </c>
      <c r="J712">
        <f t="shared" si="216"/>
        <v>1644.557816511041</v>
      </c>
      <c r="K712">
        <f t="shared" si="217"/>
        <v>1663.8895138085923</v>
      </c>
      <c r="L712">
        <v>1571.760796</v>
      </c>
      <c r="M712">
        <f t="shared" si="218"/>
        <v>92.128717808592228</v>
      </c>
    </row>
    <row r="713" spans="1:13" x14ac:dyDescent="0.35">
      <c r="A713">
        <v>1763.375</v>
      </c>
      <c r="B713">
        <f t="shared" si="208"/>
        <v>0.24495900393483769</v>
      </c>
      <c r="C713">
        <f t="shared" si="209"/>
        <v>17.340024917796232</v>
      </c>
      <c r="D713">
        <f t="shared" si="210"/>
        <v>2.3375887346728712E-18</v>
      </c>
      <c r="E713">
        <f t="shared" si="211"/>
        <v>5.9445889253326876E-29</v>
      </c>
      <c r="F713">
        <f t="shared" si="212"/>
        <v>5.189295374333262E-120</v>
      </c>
      <c r="G713">
        <f t="shared" si="213"/>
        <v>9.1510158966189801E-31</v>
      </c>
      <c r="H713">
        <f t="shared" si="214"/>
        <v>7.114010184090654E-26</v>
      </c>
      <c r="I713">
        <f t="shared" si="215"/>
        <v>3.8839081966037333E-12</v>
      </c>
      <c r="J713">
        <f t="shared" si="216"/>
        <v>1618.5183455943029</v>
      </c>
      <c r="K713">
        <f t="shared" si="217"/>
        <v>1636.1033295160378</v>
      </c>
      <c r="L713">
        <v>1554.478488</v>
      </c>
      <c r="M713">
        <f t="shared" si="218"/>
        <v>81.624841516037804</v>
      </c>
    </row>
    <row r="714" spans="1:13" x14ac:dyDescent="0.35">
      <c r="A714">
        <v>1764.5410159999999</v>
      </c>
      <c r="B714">
        <f t="shared" si="208"/>
        <v>0.22966038743385483</v>
      </c>
      <c r="C714">
        <f t="shared" si="209"/>
        <v>15.756598074151849</v>
      </c>
      <c r="D714">
        <f t="shared" si="210"/>
        <v>1.9877292549908758E-18</v>
      </c>
      <c r="E714">
        <f t="shared" si="211"/>
        <v>4.4176400362594555E-29</v>
      </c>
      <c r="F714">
        <f t="shared" si="212"/>
        <v>1.4094621482715757E-120</v>
      </c>
      <c r="G714">
        <f t="shared" si="213"/>
        <v>5.0824797018385445E-31</v>
      </c>
      <c r="H714">
        <f t="shared" si="214"/>
        <v>3.9621280132210414E-26</v>
      </c>
      <c r="I714">
        <f t="shared" si="215"/>
        <v>2.4767153598744925E-12</v>
      </c>
      <c r="J714">
        <f t="shared" si="216"/>
        <v>1591.8619220568444</v>
      </c>
      <c r="K714">
        <f t="shared" si="217"/>
        <v>1607.8481805184326</v>
      </c>
      <c r="L714">
        <v>1536.621811</v>
      </c>
      <c r="M714">
        <f t="shared" si="218"/>
        <v>71.226369518432648</v>
      </c>
    </row>
    <row r="715" spans="1:13" x14ac:dyDescent="0.35">
      <c r="A715">
        <v>1765.7070309999999</v>
      </c>
      <c r="B715">
        <f t="shared" si="208"/>
        <v>0.21527666027589576</v>
      </c>
      <c r="C715">
        <f t="shared" si="209"/>
        <v>14.308682518514441</v>
      </c>
      <c r="D715">
        <f t="shared" si="210"/>
        <v>1.6897699917685073E-18</v>
      </c>
      <c r="E715">
        <f t="shared" si="211"/>
        <v>3.2809371718499583E-29</v>
      </c>
      <c r="F715">
        <f t="shared" si="212"/>
        <v>3.8167106728353662E-121</v>
      </c>
      <c r="G715">
        <f t="shared" si="213"/>
        <v>2.8164944682794829E-31</v>
      </c>
      <c r="H715">
        <f t="shared" si="214"/>
        <v>2.2009992491875488E-26</v>
      </c>
      <c r="I715">
        <f t="shared" si="215"/>
        <v>1.5746125826018471E-12</v>
      </c>
      <c r="J715">
        <f t="shared" si="216"/>
        <v>1564.6328951532639</v>
      </c>
      <c r="K715">
        <f t="shared" si="217"/>
        <v>1579.1568543320559</v>
      </c>
      <c r="L715">
        <v>1518.1971470000001</v>
      </c>
      <c r="M715">
        <f t="shared" si="218"/>
        <v>60.959707332055814</v>
      </c>
    </row>
    <row r="716" spans="1:13" x14ac:dyDescent="0.35">
      <c r="A716">
        <v>1766.873047</v>
      </c>
      <c r="B716">
        <f t="shared" si="208"/>
        <v>0.20175575041588456</v>
      </c>
      <c r="C716">
        <f t="shared" si="209"/>
        <v>12.985575971056891</v>
      </c>
      <c r="D716">
        <f t="shared" si="210"/>
        <v>1.4360814609400314E-18</v>
      </c>
      <c r="E716">
        <f t="shared" si="211"/>
        <v>2.4352546014817674E-29</v>
      </c>
      <c r="F716">
        <f t="shared" si="212"/>
        <v>1.0304214357413119E-121</v>
      </c>
      <c r="G716">
        <f t="shared" si="213"/>
        <v>1.5572868605529946E-31</v>
      </c>
      <c r="H716">
        <f t="shared" si="214"/>
        <v>1.2195180100860412E-26</v>
      </c>
      <c r="I716">
        <f t="shared" si="215"/>
        <v>9.9807109590586778E-13</v>
      </c>
      <c r="J716">
        <f t="shared" si="216"/>
        <v>1536.8759004366086</v>
      </c>
      <c r="K716">
        <f t="shared" si="217"/>
        <v>1550.0632321580824</v>
      </c>
      <c r="L716">
        <v>1499.213411</v>
      </c>
      <c r="M716">
        <f t="shared" si="218"/>
        <v>50.849821158082477</v>
      </c>
    </row>
    <row r="717" spans="1:13" x14ac:dyDescent="0.35">
      <c r="A717">
        <v>1768.0390629999999</v>
      </c>
      <c r="B717">
        <f t="shared" si="208"/>
        <v>0.18904841500334976</v>
      </c>
      <c r="C717">
        <f t="shared" si="209"/>
        <v>11.777339704684051</v>
      </c>
      <c r="D717">
        <f t="shared" si="210"/>
        <v>1.220145822412264E-18</v>
      </c>
      <c r="E717">
        <f t="shared" si="211"/>
        <v>1.8064660828769863E-29</v>
      </c>
      <c r="F717">
        <f t="shared" si="212"/>
        <v>2.773517045127132E-122</v>
      </c>
      <c r="G717">
        <f t="shared" si="213"/>
        <v>8.591223600502878E-32</v>
      </c>
      <c r="H717">
        <f t="shared" si="214"/>
        <v>6.7395933599255068E-27</v>
      </c>
      <c r="I717">
        <f t="shared" si="215"/>
        <v>6.3072427893271552E-13</v>
      </c>
      <c r="J717">
        <f t="shared" si="216"/>
        <v>1508.6358793525819</v>
      </c>
      <c r="K717">
        <f t="shared" si="217"/>
        <v>1520.6022674722699</v>
      </c>
      <c r="L717">
        <v>1479.6820090000001</v>
      </c>
      <c r="M717">
        <f t="shared" si="218"/>
        <v>40.920258472269779</v>
      </c>
    </row>
    <row r="718" spans="1:13" x14ac:dyDescent="0.35">
      <c r="A718">
        <v>1769.205078</v>
      </c>
      <c r="B718">
        <f t="shared" si="208"/>
        <v>0.17710806084657574</v>
      </c>
      <c r="C718">
        <f t="shared" si="209"/>
        <v>10.674748167572995</v>
      </c>
      <c r="D718">
        <f t="shared" si="210"/>
        <v>1.0363957869979143E-18</v>
      </c>
      <c r="E718">
        <f t="shared" si="211"/>
        <v>1.3392274531221082E-29</v>
      </c>
      <c r="F718">
        <f t="shared" si="212"/>
        <v>7.4428213295396385E-123</v>
      </c>
      <c r="G718">
        <f t="shared" si="213"/>
        <v>4.7289893361797076E-32</v>
      </c>
      <c r="H718">
        <f t="shared" si="214"/>
        <v>3.7149805352758469E-27</v>
      </c>
      <c r="I718">
        <f t="shared" si="215"/>
        <v>3.9738191753385746E-13</v>
      </c>
      <c r="J718">
        <f t="shared" si="216"/>
        <v>1479.9578918149166</v>
      </c>
      <c r="K718">
        <f t="shared" si="217"/>
        <v>1490.8097480433366</v>
      </c>
      <c r="L718">
        <v>1459.616655</v>
      </c>
      <c r="M718">
        <f t="shared" si="218"/>
        <v>31.193093043336603</v>
      </c>
    </row>
    <row r="719" spans="1:13" x14ac:dyDescent="0.35">
      <c r="A719">
        <v>1770.3710940000001</v>
      </c>
      <c r="B719">
        <f t="shared" si="208"/>
        <v>0.1658905837948482</v>
      </c>
      <c r="C719">
        <f t="shared" si="209"/>
        <v>9.6692425113066705</v>
      </c>
      <c r="D719">
        <f t="shared" si="210"/>
        <v>8.8007697495594338E-19</v>
      </c>
      <c r="E719">
        <f t="shared" si="211"/>
        <v>9.9224231564155112E-30</v>
      </c>
      <c r="F719">
        <f t="shared" si="212"/>
        <v>1.9912884176955245E-123</v>
      </c>
      <c r="G719">
        <f t="shared" si="213"/>
        <v>2.5972162497776289E-32</v>
      </c>
      <c r="H719">
        <f t="shared" si="214"/>
        <v>2.0424729867214645E-27</v>
      </c>
      <c r="I719">
        <f t="shared" si="215"/>
        <v>2.496127649448815E-13</v>
      </c>
      <c r="J719">
        <f t="shared" si="216"/>
        <v>1450.886923103388</v>
      </c>
      <c r="K719">
        <f t="shared" si="217"/>
        <v>1460.7220561984898</v>
      </c>
      <c r="L719">
        <v>1439.033177</v>
      </c>
      <c r="M719">
        <f t="shared" si="218"/>
        <v>21.688879198489758</v>
      </c>
    </row>
    <row r="720" spans="1:13" x14ac:dyDescent="0.35">
      <c r="A720">
        <v>1771.5371090000001</v>
      </c>
      <c r="B720">
        <f t="shared" si="208"/>
        <v>0.15535431193170252</v>
      </c>
      <c r="C720">
        <f t="shared" si="209"/>
        <v>8.7528950148443094</v>
      </c>
      <c r="D720">
        <f t="shared" si="210"/>
        <v>7.4713127966400656E-19</v>
      </c>
      <c r="E720">
        <f t="shared" si="211"/>
        <v>7.3471725196430803E-30</v>
      </c>
      <c r="F720">
        <f t="shared" si="212"/>
        <v>5.3115532991284285E-124</v>
      </c>
      <c r="G720">
        <f t="shared" si="213"/>
        <v>1.4232290477654189E-32</v>
      </c>
      <c r="H720">
        <f t="shared" si="214"/>
        <v>1.1200398522639233E-27</v>
      </c>
      <c r="I720">
        <f t="shared" si="215"/>
        <v>1.5632051059401093E-13</v>
      </c>
      <c r="J720">
        <f t="shared" si="216"/>
        <v>1421.4679416012443</v>
      </c>
      <c r="K720">
        <f t="shared" si="217"/>
        <v>1430.3761909280204</v>
      </c>
      <c r="L720">
        <v>1417.949494</v>
      </c>
      <c r="M720">
        <f t="shared" si="218"/>
        <v>12.426696928020419</v>
      </c>
    </row>
    <row r="721" spans="1:13" x14ac:dyDescent="0.35">
      <c r="A721">
        <v>1772.701172</v>
      </c>
      <c r="B721">
        <f t="shared" si="208"/>
        <v>0.14547586446537708</v>
      </c>
      <c r="C721">
        <f t="shared" si="209"/>
        <v>7.919695453527142</v>
      </c>
      <c r="D721">
        <f t="shared" si="210"/>
        <v>6.3426934743319095E-19</v>
      </c>
      <c r="E721">
        <f t="shared" si="211"/>
        <v>5.43977366606581E-30</v>
      </c>
      <c r="F721">
        <f t="shared" si="212"/>
        <v>1.4156741200080391E-124</v>
      </c>
      <c r="G721">
        <f t="shared" si="213"/>
        <v>7.7894705973601379E-33</v>
      </c>
      <c r="H721">
        <f t="shared" si="214"/>
        <v>6.132356669025446E-28</v>
      </c>
      <c r="I721">
        <f t="shared" si="215"/>
        <v>9.7678502987732713E-14</v>
      </c>
      <c r="J721">
        <f t="shared" si="216"/>
        <v>1391.7955987100904</v>
      </c>
      <c r="K721">
        <f t="shared" si="217"/>
        <v>1399.8607700280829</v>
      </c>
      <c r="L721">
        <v>1396.42184</v>
      </c>
      <c r="M721">
        <f t="shared" si="218"/>
        <v>3.4389300280829502</v>
      </c>
    </row>
    <row r="722" spans="1:13" x14ac:dyDescent="0.35">
      <c r="A722">
        <v>1773.8652340000001</v>
      </c>
      <c r="B722">
        <f t="shared" si="208"/>
        <v>0.13619997388358157</v>
      </c>
      <c r="C722">
        <f t="shared" si="209"/>
        <v>7.1612794020712514</v>
      </c>
      <c r="D722">
        <f t="shared" si="210"/>
        <v>5.3830965115657706E-19</v>
      </c>
      <c r="E722">
        <f t="shared" si="211"/>
        <v>4.0251437009100723E-30</v>
      </c>
      <c r="F722">
        <f t="shared" si="212"/>
        <v>3.7618392168013045E-125</v>
      </c>
      <c r="G722">
        <f t="shared" si="213"/>
        <v>4.2537430832748421E-33</v>
      </c>
      <c r="H722">
        <f t="shared" si="214"/>
        <v>3.3489022604112081E-28</v>
      </c>
      <c r="I722">
        <f t="shared" si="215"/>
        <v>6.0852285627510135E-14</v>
      </c>
      <c r="J722">
        <f t="shared" si="216"/>
        <v>1361.8650785908467</v>
      </c>
      <c r="K722">
        <f t="shared" si="217"/>
        <v>1369.1625579668016</v>
      </c>
      <c r="L722">
        <v>1374.436739</v>
      </c>
      <c r="M722">
        <f t="shared" si="218"/>
        <v>-5.2741810331983743</v>
      </c>
    </row>
    <row r="723" spans="1:13" x14ac:dyDescent="0.35">
      <c r="A723">
        <v>1775.03125</v>
      </c>
      <c r="B723">
        <f t="shared" si="208"/>
        <v>0.12747742534133755</v>
      </c>
      <c r="C723">
        <f t="shared" si="209"/>
        <v>6.4702940188731972</v>
      </c>
      <c r="D723">
        <f t="shared" si="210"/>
        <v>4.56617236264999E-19</v>
      </c>
      <c r="E723">
        <f t="shared" si="211"/>
        <v>2.9751001358919505E-30</v>
      </c>
      <c r="F723">
        <f t="shared" si="212"/>
        <v>9.9440300985451328E-126</v>
      </c>
      <c r="G723">
        <f t="shared" si="213"/>
        <v>2.3153734041593846E-33</v>
      </c>
      <c r="H723">
        <f t="shared" si="214"/>
        <v>1.8222779480843099E-28</v>
      </c>
      <c r="I723">
        <f t="shared" si="215"/>
        <v>3.7766019354734912E-14</v>
      </c>
      <c r="J723">
        <f t="shared" si="216"/>
        <v>1331.6692863645335</v>
      </c>
      <c r="K723">
        <f t="shared" si="217"/>
        <v>1338.2670578087482</v>
      </c>
      <c r="L723">
        <v>1351.9791479999999</v>
      </c>
      <c r="M723">
        <f t="shared" si="218"/>
        <v>-13.712090191251718</v>
      </c>
    </row>
    <row r="724" spans="1:13" x14ac:dyDescent="0.35">
      <c r="A724">
        <v>1776.1953129999999</v>
      </c>
      <c r="B724">
        <f t="shared" si="208"/>
        <v>0.11930428336019357</v>
      </c>
      <c r="C724">
        <f t="shared" si="209"/>
        <v>5.8432750460182206</v>
      </c>
      <c r="D724">
        <f t="shared" si="210"/>
        <v>3.8732331266010933E-19</v>
      </c>
      <c r="E724">
        <f t="shared" si="211"/>
        <v>2.198777615466326E-30</v>
      </c>
      <c r="F724">
        <f t="shared" si="212"/>
        <v>2.626552396125193E-126</v>
      </c>
      <c r="G724">
        <f t="shared" si="213"/>
        <v>1.2587584224814058E-33</v>
      </c>
      <c r="H724">
        <f t="shared" si="214"/>
        <v>9.9003238767550078E-29</v>
      </c>
      <c r="I724">
        <f t="shared" si="215"/>
        <v>2.3386548493510406E-14</v>
      </c>
      <c r="J724">
        <f t="shared" si="216"/>
        <v>1301.3526043975903</v>
      </c>
      <c r="K724">
        <f t="shared" si="217"/>
        <v>1307.3151837269688</v>
      </c>
      <c r="L724">
        <v>1329.1487480000001</v>
      </c>
      <c r="M724">
        <f t="shared" si="218"/>
        <v>-21.833564273031243</v>
      </c>
    </row>
    <row r="725" spans="1:13" x14ac:dyDescent="0.35">
      <c r="A725">
        <v>1777.359375</v>
      </c>
      <c r="B725">
        <f t="shared" si="208"/>
        <v>0.11163419175151092</v>
      </c>
      <c r="C725">
        <f t="shared" si="209"/>
        <v>5.2736829664693152</v>
      </c>
      <c r="D725">
        <f t="shared" si="210"/>
        <v>3.2845555593521949E-19</v>
      </c>
      <c r="E725">
        <f t="shared" si="211"/>
        <v>1.6240559750546005E-30</v>
      </c>
      <c r="F725">
        <f t="shared" si="212"/>
        <v>6.9167949110549323E-127</v>
      </c>
      <c r="G725">
        <f t="shared" si="213"/>
        <v>6.8280062712309643E-34</v>
      </c>
      <c r="H725">
        <f t="shared" si="214"/>
        <v>5.3649456089184422E-29</v>
      </c>
      <c r="I725">
        <f t="shared" si="215"/>
        <v>1.4438627898183765E-14</v>
      </c>
      <c r="J725">
        <f t="shared" si="216"/>
        <v>1270.9071534202963</v>
      </c>
      <c r="K725">
        <f t="shared" si="217"/>
        <v>1276.2924705785172</v>
      </c>
      <c r="L725">
        <v>1305.9339910000001</v>
      </c>
      <c r="M725">
        <f t="shared" si="218"/>
        <v>-29.641520421482937</v>
      </c>
    </row>
    <row r="726" spans="1:13" x14ac:dyDescent="0.35">
      <c r="A726">
        <v>1778.5234379999999</v>
      </c>
      <c r="B726">
        <f t="shared" ref="B726:B789" si="219">$I$2*_xlfn.NORM.DIST($A726,$F$2,$H$2/$A$19,0)</f>
        <v>0.10443758529634599</v>
      </c>
      <c r="C726">
        <f t="shared" ref="C726:C789" si="220">$R$2*_xlfn.NORM.DIST($A726,$O$2,$Q$2/$A$19,0)</f>
        <v>4.7566041026409271</v>
      </c>
      <c r="D726">
        <f t="shared" ref="D726:D789" si="221">$W$2*_xlfn.NORM.DIST($A726,$T$2,$V$2/$A$19,0)</f>
        <v>2.7845889975585199E-19</v>
      </c>
      <c r="E726">
        <f t="shared" ref="E726:E789" si="222">$AB$2*_xlfn.NORM.DIST($A726,$Y$2,$AA$2/$A$19,0)</f>
        <v>1.1988377823869968E-30</v>
      </c>
      <c r="F726">
        <f t="shared" ref="F726:F789" si="223">$AG$2*_xlfn.NORM.DIST($A726,$AD$2,$AF$2/$A$19,0)</f>
        <v>1.8160086972074605E-127</v>
      </c>
      <c r="G726">
        <f t="shared" ref="G726:G789" si="224">$AL$2*_xlfn.NORM.DIST($A726,$AI$2,$AK$2/$A$19,0)</f>
        <v>3.695516532591718E-34</v>
      </c>
      <c r="H726">
        <f t="shared" ref="H726:H789" si="225">$AQ$2*_xlfn.NORM.DIST($A726,$AN$2,$AP$2/$A$19,0)</f>
        <v>2.8997591390232758E-29</v>
      </c>
      <c r="I726">
        <f t="shared" ref="I726:I789" si="226">$AV$2*_xlfn.NORM.DIST($A726,$AS$2,$AU$2/$A$19,0)</f>
        <v>8.8875126272697179E-15</v>
      </c>
      <c r="J726">
        <f t="shared" ref="J726:J789" si="227">$BA$2*_xlfn.NORM.DIST($A726,$AX$2,$AZ$2/$A$19,0)</f>
        <v>1240.3746489256537</v>
      </c>
      <c r="K726">
        <f t="shared" si="217"/>
        <v>1245.235690613591</v>
      </c>
      <c r="L726">
        <v>1282.36167</v>
      </c>
      <c r="M726">
        <f t="shared" si="218"/>
        <v>-37.125979386408972</v>
      </c>
    </row>
    <row r="727" spans="1:13" x14ac:dyDescent="0.35">
      <c r="A727">
        <v>1779.6875</v>
      </c>
      <c r="B727">
        <f t="shared" si="219"/>
        <v>9.768656864535008E-2</v>
      </c>
      <c r="C727">
        <f t="shared" si="220"/>
        <v>4.2875122139010271</v>
      </c>
      <c r="D727">
        <f t="shared" si="221"/>
        <v>2.3600827563141494E-19</v>
      </c>
      <c r="E727">
        <f t="shared" si="222"/>
        <v>8.8442257102981666E-31</v>
      </c>
      <c r="F727">
        <f t="shared" si="223"/>
        <v>4.7536384031558957E-128</v>
      </c>
      <c r="G727">
        <f t="shared" si="224"/>
        <v>1.99566004370987E-34</v>
      </c>
      <c r="H727">
        <f t="shared" si="225"/>
        <v>1.5632904284464657E-29</v>
      </c>
      <c r="I727">
        <f t="shared" si="226"/>
        <v>5.4541793265917927E-15</v>
      </c>
      <c r="J727">
        <f t="shared" si="227"/>
        <v>1209.7960871053863</v>
      </c>
      <c r="K727">
        <f t="shared" ref="K727:K790" si="228">SUM(B727:J727)</f>
        <v>1214.1812858879327</v>
      </c>
      <c r="L727">
        <v>1258.4596670000001</v>
      </c>
      <c r="M727">
        <f t="shared" ref="M727:M790" si="229">K727-L727</f>
        <v>-44.278381112067336</v>
      </c>
    </row>
    <row r="728" spans="1:13" x14ac:dyDescent="0.35">
      <c r="A728">
        <v>1780.8496090000001</v>
      </c>
      <c r="B728">
        <f t="shared" si="219"/>
        <v>9.1365072404476319E-2</v>
      </c>
      <c r="C728">
        <f t="shared" si="220"/>
        <v>3.8629173413768041</v>
      </c>
      <c r="D728">
        <f t="shared" si="221"/>
        <v>2.0003028541088268E-19</v>
      </c>
      <c r="E728">
        <f t="shared" si="222"/>
        <v>6.5241111836541889E-31</v>
      </c>
      <c r="F728">
        <f t="shared" si="223"/>
        <v>1.2433945002315073E-128</v>
      </c>
      <c r="G728">
        <f t="shared" si="224"/>
        <v>1.0764139217814933E-34</v>
      </c>
      <c r="H728">
        <f t="shared" si="225"/>
        <v>8.414945634119938E-30</v>
      </c>
      <c r="I728">
        <f t="shared" si="226"/>
        <v>3.339891361953478E-15</v>
      </c>
      <c r="J728">
        <f t="shared" si="227"/>
        <v>1179.2627733924426</v>
      </c>
      <c r="K728">
        <f t="shared" si="228"/>
        <v>1183.2170558062239</v>
      </c>
      <c r="L728">
        <v>1234.2975100000001</v>
      </c>
      <c r="M728">
        <f t="shared" si="229"/>
        <v>-51.080454193776177</v>
      </c>
    </row>
    <row r="729" spans="1:13" x14ac:dyDescent="0.35">
      <c r="A729">
        <v>1782.013672</v>
      </c>
      <c r="B729">
        <f t="shared" si="219"/>
        <v>8.5427005705487946E-2</v>
      </c>
      <c r="C729">
        <f t="shared" si="220"/>
        <v>3.4775619576857135</v>
      </c>
      <c r="D729">
        <f t="shared" si="221"/>
        <v>1.6944360177146828E-19</v>
      </c>
      <c r="E729">
        <f t="shared" si="222"/>
        <v>4.807295087981745E-31</v>
      </c>
      <c r="F729">
        <f t="shared" si="223"/>
        <v>3.2352529228772129E-129</v>
      </c>
      <c r="G729">
        <f t="shared" si="224"/>
        <v>5.7869803255238584E-35</v>
      </c>
      <c r="H729">
        <f t="shared" si="225"/>
        <v>4.5132825706143819E-30</v>
      </c>
      <c r="I729">
        <f t="shared" si="226"/>
        <v>2.0373841248603362E-15</v>
      </c>
      <c r="J729">
        <f t="shared" si="227"/>
        <v>1148.7110488500673</v>
      </c>
      <c r="K729">
        <f t="shared" si="228"/>
        <v>1152.2740378134586</v>
      </c>
      <c r="L729">
        <v>1209.8233600000001</v>
      </c>
      <c r="M729">
        <f t="shared" si="229"/>
        <v>-57.549322186541531</v>
      </c>
    </row>
    <row r="730" spans="1:13" x14ac:dyDescent="0.35">
      <c r="A730">
        <v>1783.1757809999999</v>
      </c>
      <c r="B730">
        <f t="shared" si="219"/>
        <v>7.9868914022277915E-2</v>
      </c>
      <c r="C730">
        <f t="shared" si="220"/>
        <v>3.1292263470354271</v>
      </c>
      <c r="D730">
        <f t="shared" si="221"/>
        <v>1.4353487883311326E-19</v>
      </c>
      <c r="E730">
        <f t="shared" si="222"/>
        <v>3.5419574155016133E-31</v>
      </c>
      <c r="F730">
        <f t="shared" si="223"/>
        <v>8.4117623137393492E-130</v>
      </c>
      <c r="G730">
        <f t="shared" si="224"/>
        <v>3.1074884301911111E-35</v>
      </c>
      <c r="H730">
        <f t="shared" si="225"/>
        <v>2.4169720153245455E-30</v>
      </c>
      <c r="I730">
        <f t="shared" si="226"/>
        <v>1.2401430986566652E-15</v>
      </c>
      <c r="J730">
        <f t="shared" si="227"/>
        <v>1118.2813311470088</v>
      </c>
      <c r="K730">
        <f t="shared" si="228"/>
        <v>1121.4904264080665</v>
      </c>
      <c r="L730">
        <v>1185.149302</v>
      </c>
      <c r="M730">
        <f t="shared" si="229"/>
        <v>-63.658875591933565</v>
      </c>
    </row>
    <row r="731" spans="1:13" x14ac:dyDescent="0.35">
      <c r="A731">
        <v>1784.3398440000001</v>
      </c>
      <c r="B731">
        <f t="shared" si="219"/>
        <v>7.4649986651904504E-2</v>
      </c>
      <c r="C731">
        <f t="shared" si="220"/>
        <v>2.8135042457937676</v>
      </c>
      <c r="D731">
        <f t="shared" si="221"/>
        <v>1.2152068791221485E-19</v>
      </c>
      <c r="E731">
        <f t="shared" si="222"/>
        <v>2.6067711652266402E-31</v>
      </c>
      <c r="F731">
        <f t="shared" si="223"/>
        <v>2.175594065626187E-130</v>
      </c>
      <c r="G731">
        <f t="shared" si="224"/>
        <v>1.66319716773836E-35</v>
      </c>
      <c r="H731">
        <f t="shared" si="225"/>
        <v>1.2896638603350462E-30</v>
      </c>
      <c r="I731">
        <f t="shared" si="226"/>
        <v>7.5197595658556406E-16</v>
      </c>
      <c r="J731">
        <f t="shared" si="227"/>
        <v>1087.9080951877431</v>
      </c>
      <c r="K731">
        <f t="shared" si="228"/>
        <v>1090.7962494201888</v>
      </c>
      <c r="L731">
        <v>1160.22281</v>
      </c>
      <c r="M731">
        <f t="shared" si="229"/>
        <v>-69.426560579811166</v>
      </c>
    </row>
    <row r="732" spans="1:13" x14ac:dyDescent="0.35">
      <c r="A732">
        <v>1785.501953</v>
      </c>
      <c r="B732">
        <f t="shared" si="219"/>
        <v>6.9766924202924879E-2</v>
      </c>
      <c r="C732">
        <f t="shared" si="220"/>
        <v>2.5284928721371833</v>
      </c>
      <c r="D732">
        <f t="shared" si="221"/>
        <v>1.0288362119046125E-19</v>
      </c>
      <c r="E732">
        <f t="shared" si="222"/>
        <v>1.9183439655793766E-31</v>
      </c>
      <c r="F732">
        <f t="shared" si="223"/>
        <v>5.6227992098994734E-131</v>
      </c>
      <c r="G732">
        <f t="shared" si="224"/>
        <v>8.8913155157507849E-36</v>
      </c>
      <c r="H732">
        <f t="shared" si="225"/>
        <v>6.8710495173467732E-31</v>
      </c>
      <c r="I732">
        <f t="shared" si="226"/>
        <v>4.5498679568922896E-16</v>
      </c>
      <c r="J732">
        <f t="shared" si="227"/>
        <v>1057.7288440223317</v>
      </c>
      <c r="K732">
        <f t="shared" si="228"/>
        <v>1060.3271038186717</v>
      </c>
      <c r="L732">
        <v>1135.1582840000001</v>
      </c>
      <c r="M732">
        <f t="shared" si="229"/>
        <v>-74.831180181328364</v>
      </c>
    </row>
    <row r="733" spans="1:13" x14ac:dyDescent="0.35">
      <c r="A733">
        <v>1786.6640629999999</v>
      </c>
      <c r="B733">
        <f t="shared" si="219"/>
        <v>6.519106645789717E-2</v>
      </c>
      <c r="C733">
        <f t="shared" si="220"/>
        <v>2.2709214414670309</v>
      </c>
      <c r="D733">
        <f t="shared" si="221"/>
        <v>8.7081154019009053E-20</v>
      </c>
      <c r="E733">
        <f t="shared" si="222"/>
        <v>1.4108819069873664E-31</v>
      </c>
      <c r="F733">
        <f t="shared" si="223"/>
        <v>1.4488580855276107E-131</v>
      </c>
      <c r="G733">
        <f t="shared" si="224"/>
        <v>4.7426521194711535E-36</v>
      </c>
      <c r="H733">
        <f t="shared" si="225"/>
        <v>3.6513549533326863E-31</v>
      </c>
      <c r="I733">
        <f t="shared" si="226"/>
        <v>2.7446850272003527E-16</v>
      </c>
      <c r="J733">
        <f t="shared" si="227"/>
        <v>1027.7267055334135</v>
      </c>
      <c r="K733">
        <f t="shared" si="228"/>
        <v>1030.0628180413385</v>
      </c>
      <c r="L733">
        <v>1109.9449119999999</v>
      </c>
      <c r="M733">
        <f t="shared" si="229"/>
        <v>-79.882093958661471</v>
      </c>
    </row>
    <row r="734" spans="1:13" x14ac:dyDescent="0.35">
      <c r="A734">
        <v>1787.826172</v>
      </c>
      <c r="B734">
        <f t="shared" si="219"/>
        <v>6.0903929198640842E-2</v>
      </c>
      <c r="C734">
        <f t="shared" si="220"/>
        <v>2.0383032014138012</v>
      </c>
      <c r="D734">
        <f t="shared" si="221"/>
        <v>7.3685858238657214E-20</v>
      </c>
      <c r="E734">
        <f t="shared" si="222"/>
        <v>1.0370404336614602E-31</v>
      </c>
      <c r="F734">
        <f t="shared" si="223"/>
        <v>3.7221913878644023E-132</v>
      </c>
      <c r="G734">
        <f t="shared" si="224"/>
        <v>2.524119721496046E-36</v>
      </c>
      <c r="H734">
        <f t="shared" si="225"/>
        <v>1.9353963939676067E-31</v>
      </c>
      <c r="I734">
        <f t="shared" si="226"/>
        <v>1.6507659148165599E-16</v>
      </c>
      <c r="J734">
        <f t="shared" si="227"/>
        <v>997.93467341947485</v>
      </c>
      <c r="K734">
        <f t="shared" si="228"/>
        <v>1000.0338805500872</v>
      </c>
      <c r="L734">
        <v>1084.613709</v>
      </c>
      <c r="M734">
        <f t="shared" si="229"/>
        <v>-84.579828449912725</v>
      </c>
    </row>
    <row r="735" spans="1:13" x14ac:dyDescent="0.35">
      <c r="A735">
        <v>1788.9882809999999</v>
      </c>
      <c r="B735">
        <f t="shared" si="219"/>
        <v>5.6888073937337233E-2</v>
      </c>
      <c r="C735">
        <f t="shared" si="220"/>
        <v>1.8283600400886812</v>
      </c>
      <c r="D735">
        <f t="shared" si="221"/>
        <v>6.2334157039902719E-20</v>
      </c>
      <c r="E735">
        <f t="shared" si="222"/>
        <v>7.6180083092142773E-32</v>
      </c>
      <c r="F735">
        <f t="shared" si="223"/>
        <v>9.5339006614597432E-133</v>
      </c>
      <c r="G735">
        <f t="shared" si="224"/>
        <v>1.3403920044316753E-36</v>
      </c>
      <c r="H735">
        <f t="shared" si="225"/>
        <v>1.0232234038502059E-31</v>
      </c>
      <c r="I735">
        <f t="shared" si="226"/>
        <v>9.8986859092550885E-17</v>
      </c>
      <c r="J735">
        <f t="shared" si="227"/>
        <v>968.38432064786434</v>
      </c>
      <c r="K735">
        <f t="shared" si="228"/>
        <v>970.26956876189035</v>
      </c>
      <c r="L735">
        <v>1059.195602</v>
      </c>
      <c r="M735">
        <f t="shared" si="229"/>
        <v>-88.926033238109653</v>
      </c>
    </row>
    <row r="736" spans="1:13" x14ac:dyDescent="0.35">
      <c r="A736">
        <v>1790.1503909999999</v>
      </c>
      <c r="B736">
        <f t="shared" si="219"/>
        <v>5.3127063850670384E-2</v>
      </c>
      <c r="C736">
        <f t="shared" si="220"/>
        <v>1.6390072435709193</v>
      </c>
      <c r="D736">
        <f t="shared" si="221"/>
        <v>5.2716910071584218E-20</v>
      </c>
      <c r="E736">
        <f t="shared" si="222"/>
        <v>5.5927808969948733E-32</v>
      </c>
      <c r="F736">
        <f t="shared" si="223"/>
        <v>2.4346756131069094E-133</v>
      </c>
      <c r="G736">
        <f t="shared" si="224"/>
        <v>7.1020981083873195E-37</v>
      </c>
      <c r="H736">
        <f t="shared" si="225"/>
        <v>5.395794813071062E-32</v>
      </c>
      <c r="I736">
        <f t="shared" si="226"/>
        <v>5.9179116030633183E-17</v>
      </c>
      <c r="J736">
        <f t="shared" si="227"/>
        <v>939.10583683741652</v>
      </c>
      <c r="K736">
        <f t="shared" si="228"/>
        <v>940.79797114483813</v>
      </c>
      <c r="L736">
        <v>1033.7213839999999</v>
      </c>
      <c r="M736">
        <f t="shared" si="229"/>
        <v>-92.923412855161814</v>
      </c>
    </row>
    <row r="737" spans="1:13" x14ac:dyDescent="0.35">
      <c r="A737">
        <v>1791.3125</v>
      </c>
      <c r="B737">
        <f t="shared" si="219"/>
        <v>4.9605418350465495E-2</v>
      </c>
      <c r="C737">
        <f t="shared" si="220"/>
        <v>1.468338966769974</v>
      </c>
      <c r="D737">
        <f t="shared" si="221"/>
        <v>4.4571355234291161E-20</v>
      </c>
      <c r="E737">
        <f t="shared" si="222"/>
        <v>4.1035054230952389E-32</v>
      </c>
      <c r="F737">
        <f t="shared" si="223"/>
        <v>6.1988506046357489E-134</v>
      </c>
      <c r="G737">
        <f t="shared" si="224"/>
        <v>3.7546973935305853E-37</v>
      </c>
      <c r="H737">
        <f t="shared" si="225"/>
        <v>2.838084289398407E-32</v>
      </c>
      <c r="I737">
        <f t="shared" si="226"/>
        <v>3.5274321301972205E-17</v>
      </c>
      <c r="J737">
        <f t="shared" si="227"/>
        <v>910.12806748085586</v>
      </c>
      <c r="K737">
        <f t="shared" si="228"/>
        <v>911.64601186597633</v>
      </c>
      <c r="L737">
        <v>1008.221669</v>
      </c>
      <c r="M737">
        <f t="shared" si="229"/>
        <v>-96.575657134023686</v>
      </c>
    </row>
    <row r="738" spans="1:13" x14ac:dyDescent="0.35">
      <c r="A738">
        <v>1792.4726559999999</v>
      </c>
      <c r="B738">
        <f t="shared" si="219"/>
        <v>4.6313902170911331E-2</v>
      </c>
      <c r="C738">
        <f t="shared" si="220"/>
        <v>1.3148583795704476</v>
      </c>
      <c r="D738">
        <f t="shared" si="221"/>
        <v>3.7684825347049305E-20</v>
      </c>
      <c r="E738">
        <f t="shared" si="222"/>
        <v>3.0105759513375825E-32</v>
      </c>
      <c r="F738">
        <f t="shared" si="223"/>
        <v>1.577182889780341E-134</v>
      </c>
      <c r="G738">
        <f t="shared" si="224"/>
        <v>1.9827321514529373E-37</v>
      </c>
      <c r="H738">
        <f t="shared" si="225"/>
        <v>1.4905671803838926E-32</v>
      </c>
      <c r="I738">
        <f t="shared" si="226"/>
        <v>2.0981128690319142E-17</v>
      </c>
      <c r="J738">
        <f t="shared" si="227"/>
        <v>881.52619076721942</v>
      </c>
      <c r="K738">
        <f t="shared" si="228"/>
        <v>882.88736304896076</v>
      </c>
      <c r="L738">
        <v>982.76949100000002</v>
      </c>
      <c r="M738">
        <f t="shared" si="229"/>
        <v>-99.882127951039251</v>
      </c>
    </row>
    <row r="739" spans="1:13" x14ac:dyDescent="0.35">
      <c r="A739">
        <v>1793.6347659999999</v>
      </c>
      <c r="B739">
        <f t="shared" si="219"/>
        <v>4.3227704172587186E-2</v>
      </c>
      <c r="C739">
        <f t="shared" si="220"/>
        <v>1.1764605409958546</v>
      </c>
      <c r="D739">
        <f t="shared" si="221"/>
        <v>3.1844650227171098E-20</v>
      </c>
      <c r="E739">
        <f t="shared" si="222"/>
        <v>2.2062695313108687E-32</v>
      </c>
      <c r="F739">
        <f t="shared" si="223"/>
        <v>3.991645238588481E-135</v>
      </c>
      <c r="G739">
        <f t="shared" si="224"/>
        <v>1.0435664384293753E-37</v>
      </c>
      <c r="H739">
        <f t="shared" si="225"/>
        <v>7.7999600175832813E-33</v>
      </c>
      <c r="I739">
        <f t="shared" si="226"/>
        <v>1.2431375162791484E-17</v>
      </c>
      <c r="J739">
        <f t="shared" si="227"/>
        <v>853.22972278920952</v>
      </c>
      <c r="K739">
        <f t="shared" si="228"/>
        <v>854.44941103437793</v>
      </c>
      <c r="L739">
        <v>957.30888800000002</v>
      </c>
      <c r="M739">
        <f t="shared" si="229"/>
        <v>-102.85947696562209</v>
      </c>
    </row>
    <row r="740" spans="1:13" x14ac:dyDescent="0.35">
      <c r="A740">
        <v>1794.794922</v>
      </c>
      <c r="B740">
        <f t="shared" si="219"/>
        <v>4.0344303438751575E-2</v>
      </c>
      <c r="C740">
        <f t="shared" si="220"/>
        <v>1.0521651570915584</v>
      </c>
      <c r="D740">
        <f t="shared" si="221"/>
        <v>2.6909875799816813E-20</v>
      </c>
      <c r="E740">
        <f t="shared" si="222"/>
        <v>1.6167240687790045E-32</v>
      </c>
      <c r="F740">
        <f t="shared" si="223"/>
        <v>1.0095492719822023E-135</v>
      </c>
      <c r="G740">
        <f t="shared" si="224"/>
        <v>5.486311704050111E-38</v>
      </c>
      <c r="H740">
        <f t="shared" si="225"/>
        <v>4.0756190857155357E-33</v>
      </c>
      <c r="I740">
        <f t="shared" si="226"/>
        <v>7.3501135937228827E-18</v>
      </c>
      <c r="J740">
        <f t="shared" si="227"/>
        <v>825.35811303245248</v>
      </c>
      <c r="K740">
        <f t="shared" si="228"/>
        <v>826.4506224929828</v>
      </c>
      <c r="L740">
        <v>931.95463800000005</v>
      </c>
      <c r="M740">
        <f t="shared" si="229"/>
        <v>-105.50401550701724</v>
      </c>
    </row>
    <row r="741" spans="1:13" x14ac:dyDescent="0.35">
      <c r="A741">
        <v>1795.955078</v>
      </c>
      <c r="B741">
        <f t="shared" si="219"/>
        <v>3.764620800301139E-2</v>
      </c>
      <c r="C741">
        <f t="shared" si="220"/>
        <v>0.9404108783894648</v>
      </c>
      <c r="D741">
        <f t="shared" si="221"/>
        <v>2.2733655474410159E-20</v>
      </c>
      <c r="E741">
        <f t="shared" si="222"/>
        <v>1.1840085484341688E-32</v>
      </c>
      <c r="F741">
        <f t="shared" si="223"/>
        <v>2.5456960234259133E-136</v>
      </c>
      <c r="G741">
        <f t="shared" si="224"/>
        <v>2.8779105951119428E-38</v>
      </c>
      <c r="H741">
        <f t="shared" si="225"/>
        <v>2.1241403417511436E-33</v>
      </c>
      <c r="I741">
        <f t="shared" si="226"/>
        <v>4.332837178515174E-18</v>
      </c>
      <c r="J741">
        <f t="shared" si="227"/>
        <v>797.8862401348016</v>
      </c>
      <c r="K741">
        <f t="shared" si="228"/>
        <v>798.86429722119408</v>
      </c>
      <c r="L741">
        <v>906.69240500000001</v>
      </c>
      <c r="M741">
        <f t="shared" si="229"/>
        <v>-107.82810777880593</v>
      </c>
    </row>
    <row r="742" spans="1:13" x14ac:dyDescent="0.35">
      <c r="A742">
        <v>1797.1152340000001</v>
      </c>
      <c r="B742">
        <f t="shared" si="219"/>
        <v>3.5121998367294308E-2</v>
      </c>
      <c r="C742">
        <f t="shared" si="220"/>
        <v>0.83999857747867313</v>
      </c>
      <c r="D742">
        <f t="shared" si="221"/>
        <v>1.9200353526034265E-20</v>
      </c>
      <c r="E742">
        <f t="shared" si="222"/>
        <v>8.665933851893995E-33</v>
      </c>
      <c r="F742">
        <f t="shared" si="223"/>
        <v>6.4001331410435235E-137</v>
      </c>
      <c r="G742">
        <f t="shared" si="224"/>
        <v>1.5062968319074126E-38</v>
      </c>
      <c r="H742">
        <f t="shared" si="225"/>
        <v>1.1042343071219182E-33</v>
      </c>
      <c r="I742">
        <f t="shared" si="226"/>
        <v>2.5465612579213618E-18</v>
      </c>
      <c r="J742">
        <f t="shared" si="227"/>
        <v>770.83536035363386</v>
      </c>
      <c r="K742">
        <f t="shared" si="228"/>
        <v>771.71048092947979</v>
      </c>
      <c r="L742">
        <v>881.55001000000004</v>
      </c>
      <c r="M742">
        <f t="shared" si="229"/>
        <v>-109.83952907052026</v>
      </c>
    </row>
    <row r="743" spans="1:13" x14ac:dyDescent="0.35">
      <c r="A743">
        <v>1798.2753909999999</v>
      </c>
      <c r="B743">
        <f t="shared" si="219"/>
        <v>3.2760923694878812E-2</v>
      </c>
      <c r="C743">
        <f t="shared" si="220"/>
        <v>0.74983652645664389</v>
      </c>
      <c r="D743">
        <f t="shared" si="221"/>
        <v>1.6211809187964529E-20</v>
      </c>
      <c r="E743">
        <f t="shared" si="222"/>
        <v>6.3389508129538268E-33</v>
      </c>
      <c r="F743">
        <f t="shared" si="223"/>
        <v>1.6042586693104553E-137</v>
      </c>
      <c r="G743">
        <f t="shared" si="224"/>
        <v>7.8664724966725287E-39</v>
      </c>
      <c r="H743">
        <f t="shared" si="225"/>
        <v>5.7256846828825861E-34</v>
      </c>
      <c r="I743">
        <f t="shared" si="226"/>
        <v>1.4922415411091131E-18</v>
      </c>
      <c r="J743">
        <f t="shared" si="227"/>
        <v>744.22519902080091</v>
      </c>
      <c r="K743">
        <f t="shared" si="228"/>
        <v>745.00779647095248</v>
      </c>
      <c r="L743">
        <v>856.55449399999998</v>
      </c>
      <c r="M743">
        <f t="shared" si="229"/>
        <v>-111.54669752904749</v>
      </c>
    </row>
    <row r="744" spans="1:13" x14ac:dyDescent="0.35">
      <c r="A744">
        <v>1799.435547</v>
      </c>
      <c r="B744">
        <f t="shared" si="219"/>
        <v>3.0552872595050868E-2</v>
      </c>
      <c r="C744">
        <f t="shared" si="220"/>
        <v>0.66893181840161331</v>
      </c>
      <c r="D744">
        <f t="shared" si="221"/>
        <v>1.3684728182059051E-20</v>
      </c>
      <c r="E744">
        <f t="shared" si="222"/>
        <v>4.6340541961327047E-33</v>
      </c>
      <c r="F744">
        <f t="shared" si="223"/>
        <v>4.0092555471249439E-138</v>
      </c>
      <c r="G744">
        <f t="shared" si="224"/>
        <v>4.0990779975110975E-39</v>
      </c>
      <c r="H744">
        <f t="shared" si="225"/>
        <v>2.9612990911787955E-34</v>
      </c>
      <c r="I744">
        <f t="shared" si="226"/>
        <v>8.7182187867775945E-19</v>
      </c>
      <c r="J744">
        <f t="shared" si="227"/>
        <v>718.07404337228263</v>
      </c>
      <c r="K744">
        <f t="shared" si="228"/>
        <v>718.77352806327929</v>
      </c>
      <c r="L744">
        <v>831.73213599999997</v>
      </c>
      <c r="M744">
        <f t="shared" si="229"/>
        <v>-112.95860793672068</v>
      </c>
    </row>
    <row r="745" spans="1:13" x14ac:dyDescent="0.35">
      <c r="A745">
        <v>1800.595703</v>
      </c>
      <c r="B745">
        <f t="shared" si="219"/>
        <v>2.8488325638716078E-2</v>
      </c>
      <c r="C745">
        <f t="shared" si="220"/>
        <v>0.5963816797376269</v>
      </c>
      <c r="D745">
        <f t="shared" si="221"/>
        <v>1.1548437757711896E-20</v>
      </c>
      <c r="E745">
        <f t="shared" si="222"/>
        <v>3.3856840925883282E-33</v>
      </c>
      <c r="F745">
        <f t="shared" si="223"/>
        <v>9.9897937744644365E-139</v>
      </c>
      <c r="G745">
        <f t="shared" si="224"/>
        <v>2.1312224419356308E-39</v>
      </c>
      <c r="H745">
        <f t="shared" si="225"/>
        <v>1.5276558525832425E-34</v>
      </c>
      <c r="I745">
        <f t="shared" si="226"/>
        <v>5.0783174055527192E-19</v>
      </c>
      <c r="J745">
        <f t="shared" si="227"/>
        <v>692.39861105057605</v>
      </c>
      <c r="K745">
        <f t="shared" si="228"/>
        <v>693.0234810559524</v>
      </c>
      <c r="L745">
        <v>807.10826099999997</v>
      </c>
      <c r="M745">
        <f t="shared" si="229"/>
        <v>-114.08477994404757</v>
      </c>
    </row>
    <row r="746" spans="1:13" x14ac:dyDescent="0.35">
      <c r="A746">
        <v>1801.7558590000001</v>
      </c>
      <c r="B746">
        <f t="shared" si="219"/>
        <v>2.6558330178474327E-2</v>
      </c>
      <c r="C746">
        <f t="shared" si="220"/>
        <v>0.53136618278854753</v>
      </c>
      <c r="D746">
        <f t="shared" si="221"/>
        <v>9.7429992909464168E-21</v>
      </c>
      <c r="E746">
        <f t="shared" si="222"/>
        <v>2.4721416698812104E-33</v>
      </c>
      <c r="F746">
        <f t="shared" si="223"/>
        <v>2.4817198094614507E-139</v>
      </c>
      <c r="G746">
        <f t="shared" si="224"/>
        <v>1.1056249333220013E-39</v>
      </c>
      <c r="H746">
        <f t="shared" si="225"/>
        <v>7.8606270604716274E-35</v>
      </c>
      <c r="I746">
        <f t="shared" si="226"/>
        <v>2.949275615354871E-19</v>
      </c>
      <c r="J746">
        <f t="shared" si="227"/>
        <v>667.21415289668062</v>
      </c>
      <c r="K746">
        <f t="shared" si="228"/>
        <v>667.77207740964764</v>
      </c>
      <c r="L746">
        <v>782.70727199999999</v>
      </c>
      <c r="M746">
        <f t="shared" si="229"/>
        <v>-114.93519459035235</v>
      </c>
    </row>
    <row r="747" spans="1:13" x14ac:dyDescent="0.35">
      <c r="A747">
        <v>1802.9140629999999</v>
      </c>
      <c r="B747">
        <f t="shared" si="219"/>
        <v>2.4757400166554963E-2</v>
      </c>
      <c r="C747">
        <f t="shared" si="220"/>
        <v>0.47323378414347006</v>
      </c>
      <c r="D747">
        <f t="shared" si="221"/>
        <v>8.2199465468710065E-21</v>
      </c>
      <c r="E747">
        <f t="shared" si="222"/>
        <v>1.804979671716784E-33</v>
      </c>
      <c r="F747">
        <f t="shared" si="223"/>
        <v>6.1613131765120471E-140</v>
      </c>
      <c r="G747">
        <f t="shared" si="224"/>
        <v>5.7293492894408515E-40</v>
      </c>
      <c r="H747">
        <f t="shared" si="225"/>
        <v>4.0389231930328083E-35</v>
      </c>
      <c r="I747">
        <f t="shared" si="226"/>
        <v>1.7092857590888141E-19</v>
      </c>
      <c r="J747">
        <f t="shared" si="227"/>
        <v>642.57553816720031</v>
      </c>
      <c r="K747">
        <f t="shared" si="228"/>
        <v>643.07352935151039</v>
      </c>
      <c r="L747">
        <v>758.59299599999997</v>
      </c>
      <c r="M747">
        <f t="shared" si="229"/>
        <v>-115.51946664848958</v>
      </c>
    </row>
    <row r="748" spans="1:13" x14ac:dyDescent="0.35">
      <c r="A748">
        <v>1804.0742190000001</v>
      </c>
      <c r="B748">
        <f t="shared" si="219"/>
        <v>2.3071559100726207E-2</v>
      </c>
      <c r="C748">
        <f t="shared" si="220"/>
        <v>0.42111447902313115</v>
      </c>
      <c r="D748">
        <f t="shared" si="221"/>
        <v>6.9311191582754549E-21</v>
      </c>
      <c r="E748">
        <f t="shared" si="222"/>
        <v>1.3163848248356433E-33</v>
      </c>
      <c r="F748">
        <f t="shared" si="223"/>
        <v>1.5215231718080217E-140</v>
      </c>
      <c r="G748">
        <f t="shared" si="224"/>
        <v>2.9590946324359391E-40</v>
      </c>
      <c r="H748">
        <f t="shared" si="225"/>
        <v>2.0676448621330655E-35</v>
      </c>
      <c r="I748">
        <f t="shared" si="226"/>
        <v>9.8677753716007554E-20</v>
      </c>
      <c r="J748">
        <f t="shared" si="227"/>
        <v>618.41202045220984</v>
      </c>
      <c r="K748">
        <f t="shared" si="228"/>
        <v>618.85620649033365</v>
      </c>
      <c r="L748">
        <v>734.70649100000003</v>
      </c>
      <c r="M748">
        <f t="shared" si="229"/>
        <v>-115.85028450966638</v>
      </c>
    </row>
    <row r="749" spans="1:13" x14ac:dyDescent="0.35">
      <c r="A749">
        <v>1805.232422</v>
      </c>
      <c r="B749">
        <f t="shared" si="219"/>
        <v>2.149906534270158E-2</v>
      </c>
      <c r="C749">
        <f t="shared" si="220"/>
        <v>0.37457413025076802</v>
      </c>
      <c r="D749">
        <f t="shared" si="221"/>
        <v>5.8444693578955454E-21</v>
      </c>
      <c r="E749">
        <f t="shared" si="222"/>
        <v>9.599894151584496E-34</v>
      </c>
      <c r="F749">
        <f t="shared" si="223"/>
        <v>3.7550269159227701E-141</v>
      </c>
      <c r="G749">
        <f t="shared" si="224"/>
        <v>1.5266318867052279E-40</v>
      </c>
      <c r="H749">
        <f t="shared" si="225"/>
        <v>1.0569806253608872E-35</v>
      </c>
      <c r="I749">
        <f t="shared" si="226"/>
        <v>5.6850226281420571E-20</v>
      </c>
      <c r="J749">
        <f t="shared" si="227"/>
        <v>594.81578131173524</v>
      </c>
      <c r="K749">
        <f t="shared" si="228"/>
        <v>595.21185450732867</v>
      </c>
      <c r="L749">
        <v>711.14937099999997</v>
      </c>
      <c r="M749">
        <f t="shared" si="229"/>
        <v>-115.93751649267131</v>
      </c>
    </row>
    <row r="750" spans="1:13" x14ac:dyDescent="0.35">
      <c r="A750">
        <v>1806.390625</v>
      </c>
      <c r="B750">
        <f t="shared" si="219"/>
        <v>2.0030023242052167E-2</v>
      </c>
      <c r="C750">
        <f t="shared" si="220"/>
        <v>0.33296875430636003</v>
      </c>
      <c r="D750">
        <f t="shared" si="221"/>
        <v>4.9268526406447933E-21</v>
      </c>
      <c r="E750">
        <f t="shared" si="222"/>
        <v>6.9966876899498578E-34</v>
      </c>
      <c r="F750">
        <f t="shared" si="223"/>
        <v>9.2396461582711183E-142</v>
      </c>
      <c r="G750">
        <f t="shared" si="224"/>
        <v>7.8586779291008739E-41</v>
      </c>
      <c r="H750">
        <f t="shared" si="225"/>
        <v>5.3895220755632762E-36</v>
      </c>
      <c r="I750">
        <f t="shared" si="226"/>
        <v>3.2655244695953871E-20</v>
      </c>
      <c r="J750">
        <f t="shared" si="227"/>
        <v>571.75514238752248</v>
      </c>
      <c r="K750">
        <f t="shared" si="228"/>
        <v>572.10814116507095</v>
      </c>
      <c r="L750">
        <v>687.90127600000005</v>
      </c>
      <c r="M750">
        <f t="shared" si="229"/>
        <v>-115.79313483492911</v>
      </c>
    </row>
    <row r="751" spans="1:13" x14ac:dyDescent="0.35">
      <c r="A751">
        <v>1807.548828</v>
      </c>
      <c r="B751">
        <f t="shared" si="219"/>
        <v>1.8657891551027088E-2</v>
      </c>
      <c r="C751">
        <f t="shared" si="220"/>
        <v>0.29579939308394143</v>
      </c>
      <c r="D751">
        <f t="shared" si="221"/>
        <v>4.1521862515549668E-21</v>
      </c>
      <c r="E751">
        <f t="shared" si="222"/>
        <v>5.0963705798683044E-34</v>
      </c>
      <c r="F751">
        <f t="shared" si="223"/>
        <v>2.2667594086814183E-142</v>
      </c>
      <c r="G751">
        <f t="shared" si="224"/>
        <v>4.0364942490480863E-41</v>
      </c>
      <c r="H751">
        <f t="shared" si="225"/>
        <v>2.7411047482856084E-36</v>
      </c>
      <c r="I751">
        <f t="shared" si="226"/>
        <v>1.8701717351718254E-20</v>
      </c>
      <c r="J751">
        <f t="shared" si="227"/>
        <v>549.23817238909692</v>
      </c>
      <c r="K751">
        <f t="shared" si="228"/>
        <v>549.55262967373187</v>
      </c>
      <c r="L751">
        <v>664.98115800000005</v>
      </c>
      <c r="M751">
        <f t="shared" si="229"/>
        <v>-115.42852832626818</v>
      </c>
    </row>
    <row r="752" spans="1:13" x14ac:dyDescent="0.35">
      <c r="A752">
        <v>1808.7070309999999</v>
      </c>
      <c r="B752">
        <f t="shared" si="219"/>
        <v>1.7376524347091294E-2</v>
      </c>
      <c r="C752">
        <f t="shared" si="220"/>
        <v>0.26261478416193085</v>
      </c>
      <c r="D752">
        <f t="shared" si="221"/>
        <v>3.4983789036560743E-21</v>
      </c>
      <c r="E752">
        <f t="shared" si="222"/>
        <v>3.7099834990960414E-34</v>
      </c>
      <c r="F752">
        <f t="shared" si="223"/>
        <v>5.5445118515013342E-143</v>
      </c>
      <c r="G752">
        <f t="shared" si="224"/>
        <v>2.0687064658734721E-41</v>
      </c>
      <c r="H752">
        <f t="shared" si="225"/>
        <v>1.3905709649059605E-36</v>
      </c>
      <c r="I752">
        <f t="shared" si="226"/>
        <v>1.0678686513370584E-20</v>
      </c>
      <c r="J752">
        <f t="shared" si="227"/>
        <v>527.271605473877</v>
      </c>
      <c r="K752">
        <f t="shared" si="228"/>
        <v>527.55159678238601</v>
      </c>
      <c r="L752">
        <v>642.40681500000005</v>
      </c>
      <c r="M752">
        <f t="shared" si="229"/>
        <v>-114.85521821761404</v>
      </c>
    </row>
    <row r="753" spans="1:13" x14ac:dyDescent="0.35">
      <c r="A753">
        <v>1809.8652340000001</v>
      </c>
      <c r="B753">
        <f t="shared" si="219"/>
        <v>1.6180148365879086E-2</v>
      </c>
      <c r="C753">
        <f t="shared" si="220"/>
        <v>0.23300710287387361</v>
      </c>
      <c r="D753">
        <f t="shared" si="221"/>
        <v>2.9467251575391591E-21</v>
      </c>
      <c r="E753">
        <f t="shared" si="222"/>
        <v>2.6991400723407113E-34</v>
      </c>
      <c r="F753">
        <f t="shared" si="223"/>
        <v>1.352162872723395E-143</v>
      </c>
      <c r="G753">
        <f t="shared" si="224"/>
        <v>1.057871926076386E-41</v>
      </c>
      <c r="H753">
        <f t="shared" si="225"/>
        <v>7.0364374368618429E-37</v>
      </c>
      <c r="I753">
        <f t="shared" si="226"/>
        <v>6.0794177572399004E-21</v>
      </c>
      <c r="J753">
        <f t="shared" si="227"/>
        <v>505.86087696399619</v>
      </c>
      <c r="K753">
        <f t="shared" si="228"/>
        <v>506.11006421523592</v>
      </c>
      <c r="L753">
        <v>620.19487700000002</v>
      </c>
      <c r="M753">
        <f t="shared" si="229"/>
        <v>-114.0848127847641</v>
      </c>
    </row>
    <row r="754" spans="1:13" x14ac:dyDescent="0.35">
      <c r="A754">
        <v>1811.0234379999999</v>
      </c>
      <c r="B754">
        <f t="shared" si="219"/>
        <v>1.5063340622956499E-2</v>
      </c>
      <c r="C754">
        <f t="shared" si="220"/>
        <v>0.20660803110591899</v>
      </c>
      <c r="D754">
        <f t="shared" si="221"/>
        <v>2.4813905161820416E-21</v>
      </c>
      <c r="E754">
        <f t="shared" si="222"/>
        <v>1.9625521917725537E-34</v>
      </c>
      <c r="F754">
        <f t="shared" si="223"/>
        <v>3.2877740929850158E-144</v>
      </c>
      <c r="G754">
        <f t="shared" si="224"/>
        <v>5.3976751723847036E-42</v>
      </c>
      <c r="H754">
        <f t="shared" si="225"/>
        <v>3.5514392941630583E-37</v>
      </c>
      <c r="I754">
        <f t="shared" si="226"/>
        <v>3.4507518289710548E-21</v>
      </c>
      <c r="J754">
        <f t="shared" si="227"/>
        <v>485.01014394247017</v>
      </c>
      <c r="K754">
        <f t="shared" si="228"/>
        <v>485.23181531419903</v>
      </c>
      <c r="L754">
        <v>598.36077299999999</v>
      </c>
      <c r="M754">
        <f t="shared" si="229"/>
        <v>-113.12895768580097</v>
      </c>
    </row>
    <row r="755" spans="1:13" x14ac:dyDescent="0.35">
      <c r="A755">
        <v>1812.1816409999999</v>
      </c>
      <c r="B755">
        <f t="shared" si="219"/>
        <v>1.402101191426287E-2</v>
      </c>
      <c r="C755">
        <f t="shared" si="220"/>
        <v>0.18308525898868494</v>
      </c>
      <c r="D755">
        <f t="shared" si="221"/>
        <v>2.0889759292660069E-21</v>
      </c>
      <c r="E755">
        <f t="shared" si="222"/>
        <v>1.4261315690360696E-34</v>
      </c>
      <c r="F755">
        <f t="shared" si="223"/>
        <v>7.970457721311024E-145</v>
      </c>
      <c r="G755">
        <f t="shared" si="224"/>
        <v>2.7480228353487893E-42</v>
      </c>
      <c r="H755">
        <f t="shared" si="225"/>
        <v>1.7879211620274701E-37</v>
      </c>
      <c r="I755">
        <f t="shared" si="226"/>
        <v>1.9528706556154468E-21</v>
      </c>
      <c r="J755">
        <f t="shared" si="227"/>
        <v>464.72239752608237</v>
      </c>
      <c r="K755">
        <f t="shared" si="228"/>
        <v>464.91950379698534</v>
      </c>
      <c r="L755">
        <v>576.91880000000003</v>
      </c>
      <c r="M755">
        <f t="shared" si="229"/>
        <v>-111.99929620301469</v>
      </c>
    </row>
    <row r="756" spans="1:13" x14ac:dyDescent="0.35">
      <c r="A756">
        <v>1813.3378909999999</v>
      </c>
      <c r="B756">
        <f t="shared" si="219"/>
        <v>1.3049965821892901E-2</v>
      </c>
      <c r="C756">
        <f t="shared" si="220"/>
        <v>0.16217236799535062</v>
      </c>
      <c r="D756">
        <f t="shared" si="221"/>
        <v>1.7586559333138E-21</v>
      </c>
      <c r="E756">
        <f t="shared" si="222"/>
        <v>1.0362747250368985E-34</v>
      </c>
      <c r="F756">
        <f t="shared" si="223"/>
        <v>1.9311382392801279E-145</v>
      </c>
      <c r="G756">
        <f t="shared" si="224"/>
        <v>1.3975598757214139E-42</v>
      </c>
      <c r="H756">
        <f t="shared" si="225"/>
        <v>8.9885548886519566E-38</v>
      </c>
      <c r="I756">
        <f t="shared" si="226"/>
        <v>1.1029636644800812E-21</v>
      </c>
      <c r="J756">
        <f t="shared" si="227"/>
        <v>445.03217944172002</v>
      </c>
      <c r="K756">
        <f t="shared" si="228"/>
        <v>445.20740177553728</v>
      </c>
      <c r="L756">
        <v>555.91713100000004</v>
      </c>
      <c r="M756">
        <f t="shared" si="229"/>
        <v>-110.70972922446276</v>
      </c>
    </row>
    <row r="757" spans="1:13" x14ac:dyDescent="0.35">
      <c r="A757">
        <v>1814.4960940000001</v>
      </c>
      <c r="B757">
        <f t="shared" si="219"/>
        <v>1.2142442266883399E-2</v>
      </c>
      <c r="C757">
        <f t="shared" si="220"/>
        <v>0.14352900946685931</v>
      </c>
      <c r="D757">
        <f t="shared" si="221"/>
        <v>1.4797383495953562E-21</v>
      </c>
      <c r="E757">
        <f t="shared" si="222"/>
        <v>7.521399419411103E-35</v>
      </c>
      <c r="F757">
        <f t="shared" si="223"/>
        <v>4.6538506255896641E-146</v>
      </c>
      <c r="G757">
        <f t="shared" si="224"/>
        <v>7.0837790561441193E-43</v>
      </c>
      <c r="H757">
        <f t="shared" si="225"/>
        <v>4.5021505009486201E-38</v>
      </c>
      <c r="I757">
        <f t="shared" si="226"/>
        <v>6.20495649526575E-22</v>
      </c>
      <c r="J757">
        <f t="shared" si="227"/>
        <v>425.87361915195658</v>
      </c>
      <c r="K757">
        <f t="shared" si="228"/>
        <v>426.0292906036903</v>
      </c>
      <c r="L757">
        <v>535.29668400000003</v>
      </c>
      <c r="M757">
        <f t="shared" si="229"/>
        <v>-109.26739339630973</v>
      </c>
    </row>
    <row r="758" spans="1:13" x14ac:dyDescent="0.35">
      <c r="A758">
        <v>1815.6523440000001</v>
      </c>
      <c r="B758">
        <f t="shared" si="219"/>
        <v>1.1297307415753426E-2</v>
      </c>
      <c r="C758">
        <f t="shared" si="220"/>
        <v>0.12697573434712209</v>
      </c>
      <c r="D758">
        <f t="shared" si="221"/>
        <v>1.2450835642287034E-21</v>
      </c>
      <c r="E758">
        <f t="shared" si="222"/>
        <v>5.4588379260946786E-35</v>
      </c>
      <c r="F758">
        <f t="shared" si="223"/>
        <v>1.1208943436898425E-146</v>
      </c>
      <c r="G758">
        <f t="shared" si="224"/>
        <v>3.5867352495054664E-43</v>
      </c>
      <c r="H758">
        <f t="shared" si="225"/>
        <v>2.2519120075466517E-38</v>
      </c>
      <c r="I758">
        <f t="shared" si="226"/>
        <v>3.4837630097689748E-22</v>
      </c>
      <c r="J758">
        <f t="shared" si="227"/>
        <v>407.31089217054836</v>
      </c>
      <c r="K758">
        <f t="shared" si="228"/>
        <v>407.44916521231124</v>
      </c>
      <c r="L758">
        <v>515.13765999999998</v>
      </c>
      <c r="M758">
        <f t="shared" si="229"/>
        <v>-107.68849478768874</v>
      </c>
    </row>
    <row r="759" spans="1:13" x14ac:dyDescent="0.35">
      <c r="A759">
        <v>1816.8085940000001</v>
      </c>
      <c r="B759">
        <f t="shared" si="219"/>
        <v>1.0509047521229052E-2</v>
      </c>
      <c r="C759">
        <f t="shared" si="220"/>
        <v>0.11226148701520186</v>
      </c>
      <c r="D759">
        <f t="shared" si="221"/>
        <v>1.0473581881932109E-21</v>
      </c>
      <c r="E759">
        <f t="shared" si="222"/>
        <v>3.9595431747407421E-35</v>
      </c>
      <c r="F759">
        <f t="shared" si="223"/>
        <v>2.6917149810278628E-147</v>
      </c>
      <c r="G759">
        <f t="shared" si="224"/>
        <v>1.8120766200200955E-43</v>
      </c>
      <c r="H759">
        <f t="shared" si="225"/>
        <v>1.1235145623974046E-38</v>
      </c>
      <c r="I759">
        <f t="shared" si="226"/>
        <v>1.9501616971808596E-22</v>
      </c>
      <c r="J759">
        <f t="shared" si="227"/>
        <v>389.30974950648476</v>
      </c>
      <c r="K759">
        <f t="shared" si="228"/>
        <v>389.43252004102118</v>
      </c>
      <c r="L759">
        <v>495.41441400000002</v>
      </c>
      <c r="M759">
        <f t="shared" si="229"/>
        <v>-105.98189395897884</v>
      </c>
    </row>
    <row r="760" spans="1:13" x14ac:dyDescent="0.35">
      <c r="A760">
        <v>1817.9648440000001</v>
      </c>
      <c r="B760">
        <f t="shared" si="219"/>
        <v>9.7739761478888749E-3</v>
      </c>
      <c r="C760">
        <f t="shared" si="220"/>
        <v>9.9190449843341022E-2</v>
      </c>
      <c r="D760">
        <f t="shared" si="221"/>
        <v>8.8079557810882197E-22</v>
      </c>
      <c r="E760">
        <f t="shared" si="222"/>
        <v>2.8703397156295157E-35</v>
      </c>
      <c r="F760">
        <f t="shared" si="223"/>
        <v>6.4447432704180184E-148</v>
      </c>
      <c r="G760">
        <f t="shared" si="224"/>
        <v>9.1347510335549556E-44</v>
      </c>
      <c r="H760">
        <f t="shared" si="225"/>
        <v>5.5911594340610886E-39</v>
      </c>
      <c r="I760">
        <f t="shared" si="226"/>
        <v>1.0884407603713662E-22</v>
      </c>
      <c r="J760">
        <f t="shared" si="227"/>
        <v>371.86774153038078</v>
      </c>
      <c r="K760">
        <f t="shared" si="228"/>
        <v>371.97670595637203</v>
      </c>
      <c r="L760">
        <v>476.13527499999998</v>
      </c>
      <c r="M760">
        <f t="shared" si="229"/>
        <v>-104.15856904362795</v>
      </c>
    </row>
    <row r="761" spans="1:13" x14ac:dyDescent="0.35">
      <c r="A761">
        <v>1819.1210940000001</v>
      </c>
      <c r="B761">
        <f t="shared" si="219"/>
        <v>9.0886358597404866E-3</v>
      </c>
      <c r="C761">
        <f t="shared" si="220"/>
        <v>8.7586655076164602E-2</v>
      </c>
      <c r="D761">
        <f t="shared" si="221"/>
        <v>7.4052236621937184E-22</v>
      </c>
      <c r="E761">
        <f t="shared" si="222"/>
        <v>2.0795283822627482E-35</v>
      </c>
      <c r="F761">
        <f t="shared" si="223"/>
        <v>1.5384887604096268E-148</v>
      </c>
      <c r="G761">
        <f t="shared" si="224"/>
        <v>4.5947278791741418E-44</v>
      </c>
      <c r="H761">
        <f t="shared" si="225"/>
        <v>2.7753702491717339E-39</v>
      </c>
      <c r="I761">
        <f t="shared" si="226"/>
        <v>6.0569101027484513E-23</v>
      </c>
      <c r="J761">
        <f t="shared" si="227"/>
        <v>354.9814857572311</v>
      </c>
      <c r="K761">
        <f t="shared" si="228"/>
        <v>355.07816104816698</v>
      </c>
      <c r="L761">
        <v>457.30744099999998</v>
      </c>
      <c r="M761">
        <f t="shared" si="229"/>
        <v>-102.22927995183301</v>
      </c>
    </row>
    <row r="762" spans="1:13" x14ac:dyDescent="0.35">
      <c r="A762">
        <v>1820.2773440000001</v>
      </c>
      <c r="B762">
        <f t="shared" si="219"/>
        <v>8.4497846755411127E-3</v>
      </c>
      <c r="C762">
        <f t="shared" si="220"/>
        <v>7.7292086997631071E-2</v>
      </c>
      <c r="D762">
        <f t="shared" si="221"/>
        <v>6.2242122775579046E-22</v>
      </c>
      <c r="E762">
        <f t="shared" si="222"/>
        <v>1.5057044670082264E-35</v>
      </c>
      <c r="F762">
        <f t="shared" si="223"/>
        <v>3.661804802957298E-149</v>
      </c>
      <c r="G762">
        <f t="shared" si="224"/>
        <v>2.3060344878781984E-44</v>
      </c>
      <c r="H762">
        <f t="shared" si="225"/>
        <v>1.3741554413762619E-39</v>
      </c>
      <c r="I762">
        <f t="shared" si="226"/>
        <v>3.3605442220670635E-23</v>
      </c>
      <c r="J762">
        <f t="shared" si="227"/>
        <v>338.64671703322978</v>
      </c>
      <c r="K762">
        <f t="shared" si="228"/>
        <v>338.73245890490296</v>
      </c>
      <c r="L762">
        <v>438.93699600000002</v>
      </c>
      <c r="M762">
        <f t="shared" si="229"/>
        <v>-100.20453709509707</v>
      </c>
    </row>
    <row r="763" spans="1:13" x14ac:dyDescent="0.35">
      <c r="A763">
        <v>1821.4335940000001</v>
      </c>
      <c r="B763">
        <f t="shared" si="219"/>
        <v>7.8543832800696614E-3</v>
      </c>
      <c r="C763">
        <f t="shared" si="220"/>
        <v>6.8164952896230244E-2</v>
      </c>
      <c r="D763">
        <f t="shared" si="221"/>
        <v>5.2301455233636006E-22</v>
      </c>
      <c r="E763">
        <f t="shared" si="222"/>
        <v>1.0895770829784023E-35</v>
      </c>
      <c r="F763">
        <f t="shared" si="223"/>
        <v>8.689768528476805E-150</v>
      </c>
      <c r="G763">
        <f t="shared" si="224"/>
        <v>1.1548211329511562E-44</v>
      </c>
      <c r="H763">
        <f t="shared" si="225"/>
        <v>6.7865128649039774E-40</v>
      </c>
      <c r="I763">
        <f t="shared" si="226"/>
        <v>1.8590037150157915E-23</v>
      </c>
      <c r="J763">
        <f t="shared" si="227"/>
        <v>322.85833819916922</v>
      </c>
      <c r="K763">
        <f t="shared" si="228"/>
        <v>322.9343575353455</v>
      </c>
      <c r="L763">
        <v>421.02894099999997</v>
      </c>
      <c r="M763">
        <f t="shared" si="229"/>
        <v>-98.094583464654477</v>
      </c>
    </row>
    <row r="764" spans="1:13" x14ac:dyDescent="0.35">
      <c r="A764">
        <v>1822.5898440000001</v>
      </c>
      <c r="B764">
        <f t="shared" si="219"/>
        <v>7.2995829520610773E-3</v>
      </c>
      <c r="C764">
        <f t="shared" si="220"/>
        <v>6.007810917009844E-2</v>
      </c>
      <c r="D764">
        <f t="shared" si="221"/>
        <v>4.3936586303506139E-22</v>
      </c>
      <c r="E764">
        <f t="shared" si="222"/>
        <v>7.8798784098418149E-36</v>
      </c>
      <c r="F764">
        <f t="shared" si="223"/>
        <v>2.056048630042622E-150</v>
      </c>
      <c r="G764">
        <f t="shared" si="224"/>
        <v>5.7704086419061084E-45</v>
      </c>
      <c r="H764">
        <f t="shared" si="225"/>
        <v>3.3431308321599795E-40</v>
      </c>
      <c r="I764">
        <f t="shared" si="226"/>
        <v>1.0253285648209485E-23</v>
      </c>
      <c r="J764">
        <f t="shared" si="227"/>
        <v>307.61047102012594</v>
      </c>
      <c r="K764">
        <f t="shared" si="228"/>
        <v>307.67784871224808</v>
      </c>
      <c r="L764">
        <v>403.58721200000002</v>
      </c>
      <c r="M764">
        <f t="shared" si="229"/>
        <v>-95.909363287751944</v>
      </c>
    </row>
    <row r="765" spans="1:13" x14ac:dyDescent="0.35">
      <c r="A765">
        <v>1823.7441409999999</v>
      </c>
      <c r="B765">
        <f t="shared" si="219"/>
        <v>6.7835566514584493E-3</v>
      </c>
      <c r="C765">
        <f t="shared" si="220"/>
        <v>5.2929002338987063E-2</v>
      </c>
      <c r="D765">
        <f t="shared" si="221"/>
        <v>3.6910518705883174E-22</v>
      </c>
      <c r="E765">
        <f t="shared" si="222"/>
        <v>5.698529166260599E-36</v>
      </c>
      <c r="F765">
        <f t="shared" si="223"/>
        <v>4.8621829501166012E-151</v>
      </c>
      <c r="G765">
        <f t="shared" si="224"/>
        <v>2.8803992951925604E-45</v>
      </c>
      <c r="H765">
        <f t="shared" si="225"/>
        <v>1.6446675640541608E-40</v>
      </c>
      <c r="I765">
        <f t="shared" si="226"/>
        <v>5.6441397747046605E-24</v>
      </c>
      <c r="J765">
        <f t="shared" si="227"/>
        <v>292.92091411758577</v>
      </c>
      <c r="K765">
        <f t="shared" si="228"/>
        <v>292.98062667657621</v>
      </c>
      <c r="L765">
        <v>386.64299099999999</v>
      </c>
      <c r="M765">
        <f t="shared" si="229"/>
        <v>-93.662364323423787</v>
      </c>
    </row>
    <row r="766" spans="1:13" x14ac:dyDescent="0.35">
      <c r="A766">
        <v>1824.9003909999999</v>
      </c>
      <c r="B766">
        <f t="shared" si="219"/>
        <v>6.302060523304143E-3</v>
      </c>
      <c r="C766">
        <f t="shared" si="220"/>
        <v>4.6591565831306671E-2</v>
      </c>
      <c r="D766">
        <f t="shared" si="221"/>
        <v>3.0990544463329186E-22</v>
      </c>
      <c r="E766">
        <f t="shared" si="222"/>
        <v>4.1163418485451452E-36</v>
      </c>
      <c r="F766">
        <f t="shared" si="223"/>
        <v>1.1436232017671421E-151</v>
      </c>
      <c r="G766">
        <f t="shared" si="224"/>
        <v>1.4329531902616838E-45</v>
      </c>
      <c r="H766">
        <f t="shared" si="225"/>
        <v>8.060805669807324E-41</v>
      </c>
      <c r="I766">
        <f t="shared" si="226"/>
        <v>3.094617995523928E-24</v>
      </c>
      <c r="J766">
        <f t="shared" si="227"/>
        <v>278.7326830908541</v>
      </c>
      <c r="K766">
        <f t="shared" si="228"/>
        <v>278.7855767172087</v>
      </c>
      <c r="L766">
        <v>370.14084800000001</v>
      </c>
      <c r="M766">
        <f t="shared" si="229"/>
        <v>-91.355271282791307</v>
      </c>
    </row>
    <row r="767" spans="1:13" x14ac:dyDescent="0.35">
      <c r="A767">
        <v>1826.0546879999999</v>
      </c>
      <c r="B767">
        <f t="shared" si="219"/>
        <v>5.8543866915563613E-3</v>
      </c>
      <c r="C767">
        <f t="shared" si="220"/>
        <v>4.0996252067756506E-2</v>
      </c>
      <c r="D767">
        <f t="shared" si="221"/>
        <v>2.6020758850985431E-22</v>
      </c>
      <c r="E767">
        <f t="shared" si="222"/>
        <v>2.9733269189551178E-36</v>
      </c>
      <c r="F767">
        <f t="shared" si="223"/>
        <v>2.6885103057932498E-152</v>
      </c>
      <c r="G767">
        <f t="shared" si="224"/>
        <v>7.1214564274554365E-46</v>
      </c>
      <c r="H767">
        <f t="shared" si="225"/>
        <v>3.9454864868573759E-41</v>
      </c>
      <c r="I767">
        <f t="shared" si="226"/>
        <v>1.6934508041195974E-24</v>
      </c>
      <c r="J767">
        <f t="shared" si="227"/>
        <v>265.08582183138344</v>
      </c>
      <c r="K767">
        <f t="shared" si="228"/>
        <v>265.13267247014278</v>
      </c>
      <c r="L767">
        <v>354.137473</v>
      </c>
      <c r="M767">
        <f t="shared" si="229"/>
        <v>-89.004800529857221</v>
      </c>
    </row>
    <row r="768" spans="1:13" x14ac:dyDescent="0.35">
      <c r="A768">
        <v>1827.2089840000001</v>
      </c>
      <c r="B768">
        <f t="shared" si="219"/>
        <v>5.4375097578982018E-3</v>
      </c>
      <c r="C768">
        <f t="shared" si="220"/>
        <v>3.6050473912425975E-2</v>
      </c>
      <c r="D768">
        <f t="shared" si="221"/>
        <v>2.1842096973146218E-22</v>
      </c>
      <c r="E768">
        <f t="shared" si="222"/>
        <v>2.1464373403867825E-36</v>
      </c>
      <c r="F768">
        <f t="shared" si="223"/>
        <v>6.3016967866305591E-153</v>
      </c>
      <c r="G768">
        <f t="shared" si="224"/>
        <v>3.531441822522835E-46</v>
      </c>
      <c r="H768">
        <f t="shared" si="225"/>
        <v>1.9262938923221729E-41</v>
      </c>
      <c r="I768">
        <f t="shared" si="226"/>
        <v>9.2396358228142936E-25</v>
      </c>
      <c r="J768">
        <f t="shared" si="227"/>
        <v>251.94748412795661</v>
      </c>
      <c r="K768">
        <f t="shared" si="228"/>
        <v>251.98897211162694</v>
      </c>
      <c r="L768">
        <v>338.60462699999999</v>
      </c>
      <c r="M768">
        <f t="shared" si="229"/>
        <v>-86.615654888373058</v>
      </c>
    </row>
    <row r="769" spans="1:13" x14ac:dyDescent="0.35">
      <c r="A769">
        <v>1828.3652340000001</v>
      </c>
      <c r="B769">
        <f t="shared" si="219"/>
        <v>5.0487511372022571E-3</v>
      </c>
      <c r="C769">
        <f t="shared" si="220"/>
        <v>3.1674701281057607E-2</v>
      </c>
      <c r="D769">
        <f t="shared" si="221"/>
        <v>1.8324125908101216E-22</v>
      </c>
      <c r="E769">
        <f t="shared" si="222"/>
        <v>1.5477390676472864E-36</v>
      </c>
      <c r="F769">
        <f t="shared" si="223"/>
        <v>1.4690953503548697E-153</v>
      </c>
      <c r="G769">
        <f t="shared" si="224"/>
        <v>1.7452729764438041E-46</v>
      </c>
      <c r="H769">
        <f t="shared" si="225"/>
        <v>9.3694532057005223E-42</v>
      </c>
      <c r="I769">
        <f t="shared" si="226"/>
        <v>5.0211704018468696E-25</v>
      </c>
      <c r="J769">
        <f t="shared" si="227"/>
        <v>239.28770494400538</v>
      </c>
      <c r="K769">
        <f t="shared" si="228"/>
        <v>239.32442839642366</v>
      </c>
      <c r="L769">
        <v>323.51633199999998</v>
      </c>
      <c r="M769">
        <f t="shared" si="229"/>
        <v>-84.191903603576321</v>
      </c>
    </row>
    <row r="770" spans="1:13" x14ac:dyDescent="0.35">
      <c r="A770">
        <v>1829.5195309999999</v>
      </c>
      <c r="B770">
        <f t="shared" si="219"/>
        <v>4.687507847730565E-3</v>
      </c>
      <c r="C770">
        <f t="shared" si="220"/>
        <v>2.7818819664544199E-2</v>
      </c>
      <c r="D770">
        <f t="shared" si="221"/>
        <v>1.5373207481571931E-22</v>
      </c>
      <c r="E770">
        <f t="shared" si="222"/>
        <v>1.1159921608060722E-36</v>
      </c>
      <c r="F770">
        <f t="shared" si="223"/>
        <v>3.4231511060462972E-154</v>
      </c>
      <c r="G770">
        <f t="shared" si="224"/>
        <v>8.6166217064070914E-47</v>
      </c>
      <c r="H770">
        <f t="shared" si="225"/>
        <v>4.5512775312857045E-42</v>
      </c>
      <c r="I770">
        <f t="shared" si="226"/>
        <v>2.7234401540551073E-25</v>
      </c>
      <c r="J770">
        <f t="shared" si="227"/>
        <v>227.13979520343131</v>
      </c>
      <c r="K770">
        <f t="shared" si="228"/>
        <v>227.17230153094357</v>
      </c>
      <c r="L770">
        <v>308.92185599999999</v>
      </c>
      <c r="M770">
        <f t="shared" si="229"/>
        <v>-81.74955446905642</v>
      </c>
    </row>
    <row r="771" spans="1:13" x14ac:dyDescent="0.35">
      <c r="A771">
        <v>1830.671875</v>
      </c>
      <c r="B771">
        <f t="shared" si="219"/>
        <v>4.3518567170395001E-3</v>
      </c>
      <c r="C771">
        <f t="shared" si="220"/>
        <v>2.4422541892945071E-2</v>
      </c>
      <c r="D771">
        <f t="shared" si="221"/>
        <v>1.2897887545807736E-22</v>
      </c>
      <c r="E771">
        <f t="shared" si="222"/>
        <v>8.0465499188252433E-37</v>
      </c>
      <c r="F771">
        <f t="shared" si="223"/>
        <v>7.972458660730205E-155</v>
      </c>
      <c r="G771">
        <f t="shared" si="224"/>
        <v>4.2498919138146573E-47</v>
      </c>
      <c r="H771">
        <f t="shared" si="225"/>
        <v>2.207930255000402E-42</v>
      </c>
      <c r="I771">
        <f t="shared" si="226"/>
        <v>1.4743479743660643E-25</v>
      </c>
      <c r="J771">
        <f t="shared" si="227"/>
        <v>215.49140810442253</v>
      </c>
      <c r="K771">
        <f t="shared" si="228"/>
        <v>215.52018250303252</v>
      </c>
      <c r="L771">
        <v>294.81631499999997</v>
      </c>
      <c r="M771">
        <f t="shared" si="229"/>
        <v>-79.296132496967459</v>
      </c>
    </row>
    <row r="772" spans="1:13" x14ac:dyDescent="0.35">
      <c r="A772">
        <v>1831.826172</v>
      </c>
      <c r="B772">
        <f t="shared" si="219"/>
        <v>4.0389858379053503E-3</v>
      </c>
      <c r="C772">
        <f t="shared" si="220"/>
        <v>2.1422854820919227E-2</v>
      </c>
      <c r="D772">
        <f t="shared" si="221"/>
        <v>1.0815014738318104E-22</v>
      </c>
      <c r="E772">
        <f t="shared" si="222"/>
        <v>5.7951134638777142E-37</v>
      </c>
      <c r="F772">
        <f t="shared" si="223"/>
        <v>1.8467305751031381E-155</v>
      </c>
      <c r="G772">
        <f t="shared" si="224"/>
        <v>2.0890337979937256E-47</v>
      </c>
      <c r="H772">
        <f t="shared" si="225"/>
        <v>1.0671009368404993E-42</v>
      </c>
      <c r="I772">
        <f t="shared" si="226"/>
        <v>7.9496507824659694E-26</v>
      </c>
      <c r="J772">
        <f t="shared" si="227"/>
        <v>204.29280623536073</v>
      </c>
      <c r="K772">
        <f t="shared" si="228"/>
        <v>204.31826807601956</v>
      </c>
      <c r="L772">
        <v>281.148618</v>
      </c>
      <c r="M772">
        <f t="shared" si="229"/>
        <v>-76.830349923980435</v>
      </c>
    </row>
    <row r="773" spans="1:13" x14ac:dyDescent="0.35">
      <c r="A773">
        <v>1832.9804690000001</v>
      </c>
      <c r="B773">
        <f t="shared" si="219"/>
        <v>3.7479160475600384E-3</v>
      </c>
      <c r="C773">
        <f t="shared" si="220"/>
        <v>1.8779920637385136E-2</v>
      </c>
      <c r="D773">
        <f t="shared" si="221"/>
        <v>9.0660727712218989E-23</v>
      </c>
      <c r="E773">
        <f t="shared" si="222"/>
        <v>4.171174685954789E-37</v>
      </c>
      <c r="F773">
        <f t="shared" si="223"/>
        <v>4.2651205052347618E-156</v>
      </c>
      <c r="G773">
        <f t="shared" si="224"/>
        <v>1.0246114397444716E-47</v>
      </c>
      <c r="H773">
        <f t="shared" si="225"/>
        <v>5.1442878291285473E-43</v>
      </c>
      <c r="I773">
        <f t="shared" si="226"/>
        <v>4.2737843822363431E-26</v>
      </c>
      <c r="J773">
        <f t="shared" si="227"/>
        <v>193.55352771306926</v>
      </c>
      <c r="K773">
        <f t="shared" si="228"/>
        <v>193.57605554975422</v>
      </c>
      <c r="L773">
        <v>267.93906199999998</v>
      </c>
      <c r="M773">
        <f t="shared" si="229"/>
        <v>-74.363006450245763</v>
      </c>
    </row>
    <row r="774" spans="1:13" x14ac:dyDescent="0.35">
      <c r="A774">
        <v>1834.1347659999999</v>
      </c>
      <c r="B774">
        <f t="shared" si="219"/>
        <v>3.4771798920534558E-3</v>
      </c>
      <c r="C774">
        <f t="shared" si="220"/>
        <v>1.6452810179241089E-2</v>
      </c>
      <c r="D774">
        <f t="shared" si="221"/>
        <v>7.5979221853719402E-23</v>
      </c>
      <c r="E774">
        <f t="shared" si="222"/>
        <v>3.0005371889846603E-37</v>
      </c>
      <c r="F774">
        <f t="shared" si="223"/>
        <v>9.8214492191509879E-157</v>
      </c>
      <c r="G774">
        <f t="shared" si="224"/>
        <v>5.0144012967007475E-48</v>
      </c>
      <c r="H774">
        <f t="shared" si="225"/>
        <v>2.4736863166047659E-43</v>
      </c>
      <c r="I774">
        <f t="shared" si="226"/>
        <v>2.290834247931521E-26</v>
      </c>
      <c r="J774">
        <f t="shared" si="227"/>
        <v>183.262670300183</v>
      </c>
      <c r="K774">
        <f t="shared" si="228"/>
        <v>183.28260029025429</v>
      </c>
      <c r="L774">
        <v>255.18296000000001</v>
      </c>
      <c r="M774">
        <f t="shared" si="229"/>
        <v>-71.900359709745715</v>
      </c>
    </row>
    <row r="775" spans="1:13" x14ac:dyDescent="0.35">
      <c r="A775">
        <v>1835.2871090000001</v>
      </c>
      <c r="B775">
        <f t="shared" si="219"/>
        <v>3.2258158545683977E-3</v>
      </c>
      <c r="C775">
        <f t="shared" si="220"/>
        <v>1.4408351389492926E-2</v>
      </c>
      <c r="D775">
        <f t="shared" si="221"/>
        <v>6.3677237254585537E-23</v>
      </c>
      <c r="E775">
        <f t="shared" si="222"/>
        <v>2.1583738532325506E-37</v>
      </c>
      <c r="F775">
        <f t="shared" si="223"/>
        <v>2.2605764624024702E-157</v>
      </c>
      <c r="G775">
        <f t="shared" si="224"/>
        <v>2.4516185138490217E-48</v>
      </c>
      <c r="H775">
        <f t="shared" si="225"/>
        <v>1.1879678118422908E-43</v>
      </c>
      <c r="I775">
        <f t="shared" si="226"/>
        <v>1.225611791327132E-26</v>
      </c>
      <c r="J775">
        <f t="shared" si="227"/>
        <v>173.42539604996617</v>
      </c>
      <c r="K775">
        <f t="shared" si="228"/>
        <v>173.44303021721024</v>
      </c>
      <c r="L775">
        <v>242.89545100000001</v>
      </c>
      <c r="M775">
        <f t="shared" si="229"/>
        <v>-69.452420782789773</v>
      </c>
    </row>
    <row r="776" spans="1:13" x14ac:dyDescent="0.35">
      <c r="A776">
        <v>1836.439453</v>
      </c>
      <c r="B776">
        <f t="shared" si="219"/>
        <v>2.9920717870318037E-3</v>
      </c>
      <c r="C776">
        <f t="shared" si="220"/>
        <v>1.2610121920939106E-2</v>
      </c>
      <c r="D776">
        <f t="shared" si="221"/>
        <v>5.3352830703957107E-23</v>
      </c>
      <c r="E776">
        <f t="shared" si="222"/>
        <v>1.5516696675915706E-37</v>
      </c>
      <c r="F776">
        <f t="shared" si="223"/>
        <v>5.1877987063068697E-158</v>
      </c>
      <c r="G776">
        <f t="shared" si="224"/>
        <v>1.1960127402249181E-48</v>
      </c>
      <c r="H776">
        <f t="shared" si="225"/>
        <v>5.6907272771754798E-44</v>
      </c>
      <c r="I776">
        <f t="shared" si="226"/>
        <v>6.5378176189585897E-27</v>
      </c>
      <c r="J776">
        <f t="shared" si="227"/>
        <v>164.01259160722998</v>
      </c>
      <c r="K776">
        <f t="shared" si="228"/>
        <v>164.02819380093794</v>
      </c>
      <c r="L776">
        <v>231.04866000000001</v>
      </c>
      <c r="M776">
        <f t="shared" si="229"/>
        <v>-67.020466199062071</v>
      </c>
    </row>
    <row r="777" spans="1:13" x14ac:dyDescent="0.35">
      <c r="A777">
        <v>1837.59375</v>
      </c>
      <c r="B777">
        <f t="shared" si="219"/>
        <v>2.7743990698047617E-3</v>
      </c>
      <c r="C777">
        <f t="shared" si="220"/>
        <v>1.102697306780628E-2</v>
      </c>
      <c r="D777">
        <f t="shared" si="221"/>
        <v>4.4677016954515747E-23</v>
      </c>
      <c r="E777">
        <f t="shared" si="222"/>
        <v>1.1142262223077126E-37</v>
      </c>
      <c r="F777">
        <f t="shared" si="223"/>
        <v>1.1840805272995055E-158</v>
      </c>
      <c r="G777">
        <f t="shared" si="224"/>
        <v>5.814834772356684E-49</v>
      </c>
      <c r="H777">
        <f t="shared" si="225"/>
        <v>2.7157493778623197E-44</v>
      </c>
      <c r="I777">
        <f t="shared" si="226"/>
        <v>3.4735032836900255E-27</v>
      </c>
      <c r="J777">
        <f t="shared" si="227"/>
        <v>154.99787619545049</v>
      </c>
      <c r="K777">
        <f t="shared" si="228"/>
        <v>155.01167756758809</v>
      </c>
      <c r="L777">
        <v>219.61718400000001</v>
      </c>
      <c r="M777">
        <f t="shared" si="229"/>
        <v>-64.605506432411914</v>
      </c>
    </row>
    <row r="778" spans="1:13" x14ac:dyDescent="0.35">
      <c r="A778">
        <v>1838.7460940000001</v>
      </c>
      <c r="B778">
        <f t="shared" si="219"/>
        <v>2.572416798648911E-3</v>
      </c>
      <c r="C778">
        <f t="shared" si="220"/>
        <v>9.6387902819377747E-3</v>
      </c>
      <c r="D778">
        <f t="shared" si="221"/>
        <v>3.7413223099675914E-23</v>
      </c>
      <c r="E778">
        <f t="shared" si="222"/>
        <v>8.0008416277404289E-38</v>
      </c>
      <c r="F778">
        <f t="shared" si="223"/>
        <v>2.7013737238166775E-159</v>
      </c>
      <c r="G778">
        <f t="shared" si="224"/>
        <v>2.8243429886343819E-49</v>
      </c>
      <c r="H778">
        <f t="shared" si="225"/>
        <v>1.2943674607475066E-44</v>
      </c>
      <c r="I778">
        <f t="shared" si="226"/>
        <v>1.8419892927853443E-27</v>
      </c>
      <c r="J778">
        <f t="shared" si="227"/>
        <v>146.40012352840296</v>
      </c>
      <c r="K778">
        <f t="shared" si="228"/>
        <v>146.41233473548354</v>
      </c>
      <c r="L778">
        <v>208.63275200000001</v>
      </c>
      <c r="M778">
        <f t="shared" si="229"/>
        <v>-62.22041726451647</v>
      </c>
    </row>
    <row r="779" spans="1:13" x14ac:dyDescent="0.35">
      <c r="A779">
        <v>1839.8984379999999</v>
      </c>
      <c r="B779">
        <f t="shared" si="219"/>
        <v>2.3847002457082064E-3</v>
      </c>
      <c r="C779">
        <f t="shared" si="220"/>
        <v>8.4201453425652231E-3</v>
      </c>
      <c r="D779">
        <f t="shared" si="221"/>
        <v>3.1322039198627405E-23</v>
      </c>
      <c r="E779">
        <f t="shared" si="222"/>
        <v>5.7417336003449375E-38</v>
      </c>
      <c r="F779">
        <f t="shared" si="223"/>
        <v>6.1448168893131561E-160</v>
      </c>
      <c r="G779">
        <f t="shared" si="224"/>
        <v>1.3688216684493419E-49</v>
      </c>
      <c r="H779">
        <f t="shared" si="225"/>
        <v>6.1535936316133462E-45</v>
      </c>
      <c r="I779">
        <f t="shared" si="226"/>
        <v>9.7392907561751976E-28</v>
      </c>
      <c r="J779">
        <f t="shared" si="227"/>
        <v>138.19202188688348</v>
      </c>
      <c r="K779">
        <f t="shared" si="228"/>
        <v>138.20282673247175</v>
      </c>
      <c r="L779">
        <v>198.06824800000001</v>
      </c>
      <c r="M779">
        <f t="shared" si="229"/>
        <v>-59.865421267528262</v>
      </c>
    </row>
    <row r="780" spans="1:13" x14ac:dyDescent="0.35">
      <c r="A780">
        <v>1841.0507809999999</v>
      </c>
      <c r="B780">
        <f t="shared" si="219"/>
        <v>2.210275130958071E-3</v>
      </c>
      <c r="C780">
        <f t="shared" si="220"/>
        <v>7.3510188421891647E-3</v>
      </c>
      <c r="D780">
        <f t="shared" si="221"/>
        <v>2.6215548584450864E-23</v>
      </c>
      <c r="E780">
        <f t="shared" si="222"/>
        <v>4.1180877320679342E-38</v>
      </c>
      <c r="F780">
        <f t="shared" si="223"/>
        <v>1.3936528990858982E-160</v>
      </c>
      <c r="G780">
        <f t="shared" si="224"/>
        <v>6.6195117644874323E-50</v>
      </c>
      <c r="H780">
        <f t="shared" si="225"/>
        <v>2.9181233775934646E-45</v>
      </c>
      <c r="I780">
        <f t="shared" si="226"/>
        <v>5.1343875392858751E-28</v>
      </c>
      <c r="J780">
        <f t="shared" si="227"/>
        <v>130.36180141013935</v>
      </c>
      <c r="K780">
        <f t="shared" si="228"/>
        <v>130.3713627041125</v>
      </c>
      <c r="L780">
        <v>187.91584599999999</v>
      </c>
      <c r="M780">
        <f t="shared" si="229"/>
        <v>-57.544483295887488</v>
      </c>
    </row>
    <row r="781" spans="1:13" x14ac:dyDescent="0.35">
      <c r="A781">
        <v>1842.201172</v>
      </c>
      <c r="B781">
        <f t="shared" si="219"/>
        <v>2.0484954921238508E-3</v>
      </c>
      <c r="C781">
        <f t="shared" si="220"/>
        <v>6.4151512857776967E-3</v>
      </c>
      <c r="D781">
        <f t="shared" si="221"/>
        <v>2.1942345152444703E-23</v>
      </c>
      <c r="E781">
        <f t="shared" si="222"/>
        <v>2.9535095552576458E-38</v>
      </c>
      <c r="F781">
        <f t="shared" si="223"/>
        <v>3.1594820328884142E-161</v>
      </c>
      <c r="G781">
        <f t="shared" si="224"/>
        <v>3.1980946439028802E-50</v>
      </c>
      <c r="H781">
        <f t="shared" si="225"/>
        <v>1.3820809509350662E-45</v>
      </c>
      <c r="I781">
        <f t="shared" si="226"/>
        <v>2.7017492153491838E-28</v>
      </c>
      <c r="J781">
        <f t="shared" si="227"/>
        <v>122.90998794076184</v>
      </c>
      <c r="K781">
        <f t="shared" si="228"/>
        <v>122.91845158753974</v>
      </c>
      <c r="L781">
        <v>178.18349900000001</v>
      </c>
      <c r="M781">
        <f t="shared" si="229"/>
        <v>-55.265047412460277</v>
      </c>
    </row>
    <row r="782" spans="1:13" x14ac:dyDescent="0.35">
      <c r="A782">
        <v>1843.3535159999999</v>
      </c>
      <c r="B782">
        <f t="shared" si="219"/>
        <v>1.8979631039635549E-3</v>
      </c>
      <c r="C782">
        <f t="shared" si="220"/>
        <v>5.5936712040383328E-3</v>
      </c>
      <c r="D782">
        <f t="shared" si="221"/>
        <v>1.8355236806452681E-23</v>
      </c>
      <c r="E782">
        <f t="shared" si="222"/>
        <v>2.1158329437017795E-38</v>
      </c>
      <c r="F782">
        <f t="shared" si="223"/>
        <v>7.1236875208094781E-162</v>
      </c>
      <c r="G782">
        <f t="shared" si="224"/>
        <v>1.5398218989741692E-50</v>
      </c>
      <c r="H782">
        <f t="shared" si="225"/>
        <v>6.5210353271770533E-46</v>
      </c>
      <c r="I782">
        <f t="shared" si="226"/>
        <v>1.4159566596036519E-28</v>
      </c>
      <c r="J782">
        <f t="shared" si="227"/>
        <v>115.79949495069327</v>
      </c>
      <c r="K782">
        <f t="shared" si="228"/>
        <v>115.80698658500127</v>
      </c>
      <c r="L782">
        <v>168.829623</v>
      </c>
      <c r="M782">
        <f t="shared" si="229"/>
        <v>-53.022636414998729</v>
      </c>
    </row>
    <row r="783" spans="1:13" x14ac:dyDescent="0.35">
      <c r="A783">
        <v>1844.5058590000001</v>
      </c>
      <c r="B783">
        <f t="shared" si="219"/>
        <v>1.7581689261640173E-3</v>
      </c>
      <c r="C783">
        <f t="shared" si="220"/>
        <v>4.8743628928318841E-3</v>
      </c>
      <c r="D783">
        <f t="shared" si="221"/>
        <v>1.5350444584172402E-23</v>
      </c>
      <c r="E783">
        <f t="shared" si="222"/>
        <v>1.5148497562036246E-38</v>
      </c>
      <c r="F783">
        <f t="shared" si="223"/>
        <v>1.6014568352488596E-162</v>
      </c>
      <c r="G783">
        <f t="shared" si="224"/>
        <v>7.397744465556904E-51</v>
      </c>
      <c r="H783">
        <f t="shared" si="225"/>
        <v>3.0690448692912988E-46</v>
      </c>
      <c r="I783">
        <f t="shared" si="226"/>
        <v>7.3990502099506643E-29</v>
      </c>
      <c r="J783">
        <f t="shared" si="227"/>
        <v>109.03150564448497</v>
      </c>
      <c r="K783">
        <f t="shared" si="228"/>
        <v>109.03813817630396</v>
      </c>
      <c r="L783">
        <v>159.862225</v>
      </c>
      <c r="M783">
        <f t="shared" si="229"/>
        <v>-50.824086823696035</v>
      </c>
    </row>
    <row r="784" spans="1:13" x14ac:dyDescent="0.35">
      <c r="A784">
        <v>1845.65625</v>
      </c>
      <c r="B784">
        <f t="shared" si="219"/>
        <v>1.6285832930005046E-3</v>
      </c>
      <c r="C784">
        <f t="shared" si="220"/>
        <v>4.2459176703481954E-3</v>
      </c>
      <c r="D784">
        <f t="shared" si="221"/>
        <v>1.2838009257992696E-23</v>
      </c>
      <c r="E784">
        <f t="shared" si="222"/>
        <v>1.0845492348402895E-38</v>
      </c>
      <c r="F784">
        <f t="shared" si="223"/>
        <v>3.5987170487469851E-163</v>
      </c>
      <c r="G784">
        <f t="shared" si="224"/>
        <v>3.5507431238678272E-51</v>
      </c>
      <c r="H784">
        <f t="shared" si="225"/>
        <v>1.4426151452381496E-46</v>
      </c>
      <c r="I784">
        <f t="shared" si="226"/>
        <v>3.8592557435595421E-29</v>
      </c>
      <c r="J784">
        <f t="shared" si="227"/>
        <v>102.60492017801532</v>
      </c>
      <c r="K784">
        <f t="shared" si="228"/>
        <v>102.61079467897866</v>
      </c>
      <c r="L784">
        <v>151.286407</v>
      </c>
      <c r="M784">
        <f t="shared" si="229"/>
        <v>-48.675612321021333</v>
      </c>
    </row>
    <row r="785" spans="1:13" x14ac:dyDescent="0.35">
      <c r="A785">
        <v>1846.8085940000001</v>
      </c>
      <c r="B785">
        <f t="shared" si="219"/>
        <v>1.5080752819769604E-3</v>
      </c>
      <c r="C785">
        <f t="shared" si="220"/>
        <v>3.6953414765579671E-3</v>
      </c>
      <c r="D785">
        <f t="shared" si="221"/>
        <v>1.0730666035066514E-23</v>
      </c>
      <c r="E785">
        <f t="shared" si="222"/>
        <v>7.7558231342705984E-39</v>
      </c>
      <c r="F785">
        <f t="shared" si="223"/>
        <v>8.0426907265674393E-164</v>
      </c>
      <c r="G785">
        <f t="shared" si="224"/>
        <v>1.6984320598679412E-51</v>
      </c>
      <c r="H785">
        <f t="shared" si="225"/>
        <v>6.755311880293893E-47</v>
      </c>
      <c r="I785">
        <f t="shared" si="226"/>
        <v>2.0048098247596358E-29</v>
      </c>
      <c r="J785">
        <f t="shared" si="227"/>
        <v>96.486296604986947</v>
      </c>
      <c r="K785">
        <f t="shared" si="228"/>
        <v>96.49150002174548</v>
      </c>
      <c r="L785">
        <v>143.06371200000001</v>
      </c>
      <c r="M785">
        <f t="shared" si="229"/>
        <v>-46.572211978254529</v>
      </c>
    </row>
    <row r="786" spans="1:13" x14ac:dyDescent="0.35">
      <c r="A786">
        <v>1847.9589840000001</v>
      </c>
      <c r="B786">
        <f t="shared" si="219"/>
        <v>1.396409959101366E-3</v>
      </c>
      <c r="C786">
        <f t="shared" si="220"/>
        <v>3.2149289999270397E-3</v>
      </c>
      <c r="D786">
        <f t="shared" si="221"/>
        <v>8.9695769723984391E-24</v>
      </c>
      <c r="E786">
        <f t="shared" si="222"/>
        <v>5.5462464221100513E-39</v>
      </c>
      <c r="F786">
        <f t="shared" si="223"/>
        <v>1.7967290263852598E-164</v>
      </c>
      <c r="G786">
        <f t="shared" si="224"/>
        <v>8.1165594295777441E-52</v>
      </c>
      <c r="H786">
        <f t="shared" si="225"/>
        <v>3.1594040545362002E-47</v>
      </c>
      <c r="I786">
        <f t="shared" si="226"/>
        <v>1.0395591375740343E-29</v>
      </c>
      <c r="J786">
        <f t="shared" si="227"/>
        <v>90.684882748993189</v>
      </c>
      <c r="K786">
        <f t="shared" si="228"/>
        <v>90.689494087952212</v>
      </c>
      <c r="L786">
        <v>135.212503</v>
      </c>
      <c r="M786">
        <f t="shared" si="229"/>
        <v>-44.523008912047786</v>
      </c>
    </row>
    <row r="787" spans="1:13" x14ac:dyDescent="0.35">
      <c r="A787">
        <v>1849.109375</v>
      </c>
      <c r="B787">
        <f t="shared" si="219"/>
        <v>1.2927756033366622E-3</v>
      </c>
      <c r="C787">
        <f t="shared" si="220"/>
        <v>2.7952450984883646E-3</v>
      </c>
      <c r="D787">
        <f t="shared" si="221"/>
        <v>7.4955156997966427E-24</v>
      </c>
      <c r="E787">
        <f t="shared" si="222"/>
        <v>3.963841033370141E-39</v>
      </c>
      <c r="F787">
        <f t="shared" si="223"/>
        <v>4.0021043538018403E-165</v>
      </c>
      <c r="G787">
        <f t="shared" si="224"/>
        <v>3.87033079494996E-52</v>
      </c>
      <c r="H787">
        <f t="shared" si="225"/>
        <v>1.473912473366701E-47</v>
      </c>
      <c r="I787">
        <f t="shared" si="226"/>
        <v>5.3746494747739813E-30</v>
      </c>
      <c r="J787">
        <f t="shared" si="227"/>
        <v>85.178677263472125</v>
      </c>
      <c r="K787">
        <f t="shared" si="228"/>
        <v>85.182765284173954</v>
      </c>
      <c r="L787">
        <v>127.70886</v>
      </c>
      <c r="M787">
        <f t="shared" si="229"/>
        <v>-42.526094715826048</v>
      </c>
    </row>
    <row r="788" spans="1:13" x14ac:dyDescent="0.35">
      <c r="A788">
        <v>1850.2597659999999</v>
      </c>
      <c r="B788">
        <f t="shared" si="219"/>
        <v>1.1966129024691271E-3</v>
      </c>
      <c r="C788">
        <f t="shared" si="220"/>
        <v>2.4288469778526202E-3</v>
      </c>
      <c r="D788">
        <f t="shared" si="221"/>
        <v>6.2620339450272177E-24</v>
      </c>
      <c r="E788">
        <f t="shared" si="222"/>
        <v>2.8312565622551763E-39</v>
      </c>
      <c r="F788">
        <f t="shared" si="223"/>
        <v>8.888314391889242E-166</v>
      </c>
      <c r="G788">
        <f t="shared" si="224"/>
        <v>1.8415215063864356E-52</v>
      </c>
      <c r="H788">
        <f t="shared" si="225"/>
        <v>6.8587545286879474E-48</v>
      </c>
      <c r="I788">
        <f t="shared" si="226"/>
        <v>2.7706155390322107E-30</v>
      </c>
      <c r="J788">
        <f t="shared" si="227"/>
        <v>79.956476621273268</v>
      </c>
      <c r="K788">
        <f t="shared" si="228"/>
        <v>79.960102081153593</v>
      </c>
      <c r="L788">
        <v>120.543004</v>
      </c>
      <c r="M788">
        <f t="shared" si="229"/>
        <v>-40.582901918846403</v>
      </c>
    </row>
    <row r="789" spans="1:13" x14ac:dyDescent="0.35">
      <c r="A789">
        <v>1851.4101559999999</v>
      </c>
      <c r="B789">
        <f t="shared" si="219"/>
        <v>1.1074001235048883E-3</v>
      </c>
      <c r="C789">
        <f t="shared" si="220"/>
        <v>2.1091730745896003E-3</v>
      </c>
      <c r="D789">
        <f t="shared" si="221"/>
        <v>5.2301449735337368E-24</v>
      </c>
      <c r="E789">
        <f t="shared" si="222"/>
        <v>2.021102221386154E-39</v>
      </c>
      <c r="F789">
        <f t="shared" si="223"/>
        <v>1.9682313789339173E-166</v>
      </c>
      <c r="G789">
        <f t="shared" si="224"/>
        <v>8.7429578277345805E-53</v>
      </c>
      <c r="H789">
        <f t="shared" si="225"/>
        <v>3.1836561714111986E-48</v>
      </c>
      <c r="I789">
        <f t="shared" si="226"/>
        <v>1.4240584401175112E-30</v>
      </c>
      <c r="J789">
        <f t="shared" si="227"/>
        <v>75.007240746706273</v>
      </c>
      <c r="K789">
        <f t="shared" si="228"/>
        <v>75.010457319904361</v>
      </c>
      <c r="L789">
        <v>113.70506</v>
      </c>
      <c r="M789">
        <f t="shared" si="229"/>
        <v>-38.694602680095642</v>
      </c>
    </row>
    <row r="790" spans="1:13" x14ac:dyDescent="0.35">
      <c r="A790">
        <v>1852.560547</v>
      </c>
      <c r="B790">
        <f t="shared" ref="B790:B853" si="230">$I$2*_xlfn.NORM.DIST($A790,$F$2,$H$2/$A$19,0)</f>
        <v>1.0246504806513666E-3</v>
      </c>
      <c r="C790">
        <f t="shared" ref="C790:C853" si="231">$R$2*_xlfn.NORM.DIST($A790,$O$2,$Q$2/$A$19,0)</f>
        <v>1.830442036653864E-3</v>
      </c>
      <c r="D790">
        <f t="shared" ref="D790:D853" si="232">$W$2*_xlfn.NORM.DIST($A790,$T$2,$V$2/$A$19,0)</f>
        <v>4.367131921683402E-24</v>
      </c>
      <c r="E790">
        <f t="shared" ref="E790:E853" si="233">$AB$2*_xlfn.NORM.DIST($A790,$Y$2,$AA$2/$A$19,0)</f>
        <v>1.4419265382053852E-39</v>
      </c>
      <c r="F790">
        <f t="shared" ref="F790:F853" si="234">$AG$2*_xlfn.NORM.DIST($A790,$AD$2,$AF$2/$A$19,0)</f>
        <v>4.3456775748243465E-167</v>
      </c>
      <c r="G790">
        <f t="shared" ref="G790:G853" si="235">$AL$2*_xlfn.NORM.DIST($A790,$AI$2,$AK$2/$A$19,0)</f>
        <v>4.1418301785375797E-53</v>
      </c>
      <c r="H790">
        <f t="shared" ref="H790:H853" si="236">$AQ$2*_xlfn.NORM.DIST($A790,$AN$2,$AP$2/$A$19,0)</f>
        <v>1.4740554159349153E-48</v>
      </c>
      <c r="I790">
        <f t="shared" ref="I790:I853" si="237">$AV$2*_xlfn.NORM.DIST($A790,$AS$2,$AU$2/$A$19,0)</f>
        <v>7.2980071164930511E-31</v>
      </c>
      <c r="J790">
        <f t="shared" ref="J790:J853" si="238">$BA$2*_xlfn.NORM.DIST($A790,$AX$2,$AZ$2/$A$19,0)</f>
        <v>70.320098061209634</v>
      </c>
      <c r="K790">
        <f t="shared" si="228"/>
        <v>70.322953153726942</v>
      </c>
      <c r="L790">
        <v>107.18507099999999</v>
      </c>
      <c r="M790">
        <f t="shared" si="229"/>
        <v>-36.862117846273051</v>
      </c>
    </row>
    <row r="791" spans="1:13" x14ac:dyDescent="0.35">
      <c r="A791">
        <v>1853.7089840000001</v>
      </c>
      <c r="B791">
        <f t="shared" si="230"/>
        <v>9.480358163719342E-4</v>
      </c>
      <c r="C791">
        <f t="shared" si="231"/>
        <v>1.5879496728726647E-3</v>
      </c>
      <c r="D791">
        <f t="shared" si="232"/>
        <v>3.6466707902166362E-24</v>
      </c>
      <c r="E791">
        <f t="shared" si="233"/>
        <v>1.0287116336192869E-39</v>
      </c>
      <c r="F791">
        <f t="shared" si="234"/>
        <v>9.5913900736511674E-168</v>
      </c>
      <c r="G791">
        <f t="shared" si="235"/>
        <v>1.9603441687564372E-53</v>
      </c>
      <c r="H791">
        <f t="shared" si="236"/>
        <v>6.816780434557974E-49</v>
      </c>
      <c r="I791">
        <f t="shared" si="237"/>
        <v>3.7333809199940558E-31</v>
      </c>
      <c r="J791">
        <f t="shared" si="238"/>
        <v>65.891713589141332</v>
      </c>
      <c r="K791">
        <f t="shared" ref="K791:K854" si="239">SUM(B791:J791)</f>
        <v>65.894249574630578</v>
      </c>
      <c r="L791">
        <v>100.98336</v>
      </c>
      <c r="M791">
        <f t="shared" ref="M791:M854" si="240">K791-L791</f>
        <v>-35.089110425369427</v>
      </c>
    </row>
    <row r="792" spans="1:13" x14ac:dyDescent="0.35">
      <c r="A792">
        <v>1854.859375</v>
      </c>
      <c r="B792">
        <f t="shared" si="230"/>
        <v>8.7687302007673706E-4</v>
      </c>
      <c r="C792">
        <f t="shared" si="231"/>
        <v>1.3763993366869742E-3</v>
      </c>
      <c r="D792">
        <f t="shared" si="232"/>
        <v>3.0433228266966623E-24</v>
      </c>
      <c r="E792">
        <f t="shared" si="233"/>
        <v>7.3306215101391259E-40</v>
      </c>
      <c r="F792">
        <f t="shared" si="234"/>
        <v>2.1053069197813039E-168</v>
      </c>
      <c r="G792">
        <f t="shared" si="235"/>
        <v>9.2464075801699579E-54</v>
      </c>
      <c r="H792">
        <f t="shared" si="236"/>
        <v>3.1403850398009502E-49</v>
      </c>
      <c r="I792">
        <f t="shared" si="237"/>
        <v>1.9020909910672035E-31</v>
      </c>
      <c r="J792">
        <f t="shared" si="238"/>
        <v>61.696576440904181</v>
      </c>
      <c r="K792">
        <f t="shared" si="239"/>
        <v>61.698829713260942</v>
      </c>
      <c r="L792">
        <v>95.068849</v>
      </c>
      <c r="M792">
        <f t="shared" si="240"/>
        <v>-33.370019286739058</v>
      </c>
    </row>
    <row r="793" spans="1:13" x14ac:dyDescent="0.35">
      <c r="A793">
        <v>1856.0078129999999</v>
      </c>
      <c r="B793">
        <f t="shared" si="230"/>
        <v>8.1101096837965124E-4</v>
      </c>
      <c r="C793">
        <f t="shared" si="231"/>
        <v>1.1925868660896102E-3</v>
      </c>
      <c r="D793">
        <f t="shared" si="232"/>
        <v>2.5399050163651781E-24</v>
      </c>
      <c r="E793">
        <f t="shared" si="233"/>
        <v>5.2237734935853803E-40</v>
      </c>
      <c r="F793">
        <f t="shared" si="234"/>
        <v>4.6195081560056388E-169</v>
      </c>
      <c r="G793">
        <f t="shared" si="235"/>
        <v>4.3573535983226153E-54</v>
      </c>
      <c r="H793">
        <f t="shared" si="236"/>
        <v>1.444999684923464E-49</v>
      </c>
      <c r="I793">
        <f t="shared" si="237"/>
        <v>9.6735503196071691E-32</v>
      </c>
      <c r="J793">
        <f t="shared" si="238"/>
        <v>57.738738051473547</v>
      </c>
      <c r="K793">
        <f t="shared" si="239"/>
        <v>57.740741649308013</v>
      </c>
      <c r="L793">
        <v>89.451691999999994</v>
      </c>
      <c r="M793">
        <f t="shared" si="240"/>
        <v>-31.710950350691981</v>
      </c>
    </row>
    <row r="794" spans="1:13" x14ac:dyDescent="0.35">
      <c r="A794">
        <v>1857.158203</v>
      </c>
      <c r="B794">
        <f t="shared" si="230"/>
        <v>7.4985881668014371E-4</v>
      </c>
      <c r="C794">
        <f t="shared" si="231"/>
        <v>1.0324327088585856E-3</v>
      </c>
      <c r="D794">
        <f t="shared" si="232"/>
        <v>2.1185459616663075E-24</v>
      </c>
      <c r="E794">
        <f t="shared" si="233"/>
        <v>3.7181242724139307E-40</v>
      </c>
      <c r="F794">
        <f t="shared" si="234"/>
        <v>1.0080514325147726E-169</v>
      </c>
      <c r="G794">
        <f t="shared" si="235"/>
        <v>2.0463061078541658E-54</v>
      </c>
      <c r="H794">
        <f t="shared" si="236"/>
        <v>6.6235006349917803E-50</v>
      </c>
      <c r="I794">
        <f t="shared" si="237"/>
        <v>4.899679254503701E-32</v>
      </c>
      <c r="J794">
        <f t="shared" si="238"/>
        <v>53.994753376817336</v>
      </c>
      <c r="K794">
        <f t="shared" si="239"/>
        <v>53.996535668342872</v>
      </c>
      <c r="L794">
        <v>84.102870999999993</v>
      </c>
      <c r="M794">
        <f t="shared" si="240"/>
        <v>-30.106335331657121</v>
      </c>
    </row>
    <row r="795" spans="1:13" x14ac:dyDescent="0.35">
      <c r="A795">
        <v>1858.3066409999999</v>
      </c>
      <c r="B795">
        <f t="shared" si="230"/>
        <v>6.932830378056829E-4</v>
      </c>
      <c r="C795">
        <f t="shared" si="231"/>
        <v>8.9345398617700572E-4</v>
      </c>
      <c r="D795">
        <f t="shared" si="232"/>
        <v>1.7671630255280584E-24</v>
      </c>
      <c r="E795">
        <f t="shared" si="233"/>
        <v>2.646431113247471E-40</v>
      </c>
      <c r="F795">
        <f t="shared" si="234"/>
        <v>2.1989727666884344E-170</v>
      </c>
      <c r="G795">
        <f t="shared" si="235"/>
        <v>9.6013077221594988E-55</v>
      </c>
      <c r="H795">
        <f t="shared" si="236"/>
        <v>3.0324390779108671E-50</v>
      </c>
      <c r="I795">
        <f t="shared" si="237"/>
        <v>2.4773028189647821E-32</v>
      </c>
      <c r="J795">
        <f t="shared" si="238"/>
        <v>50.467605123210035</v>
      </c>
      <c r="K795">
        <f t="shared" si="239"/>
        <v>50.469191860234019</v>
      </c>
      <c r="L795">
        <v>79.030710999999997</v>
      </c>
      <c r="M795">
        <f t="shared" si="240"/>
        <v>-28.561519139765977</v>
      </c>
    </row>
    <row r="796" spans="1:13" x14ac:dyDescent="0.35">
      <c r="A796">
        <v>1859.455078</v>
      </c>
      <c r="B796">
        <f t="shared" si="230"/>
        <v>6.408586796018891E-4</v>
      </c>
      <c r="C796">
        <f t="shared" si="231"/>
        <v>7.7270788284870948E-4</v>
      </c>
      <c r="D796">
        <f t="shared" si="232"/>
        <v>1.4736696702627006E-24</v>
      </c>
      <c r="E796">
        <f t="shared" si="233"/>
        <v>1.8825399719366204E-40</v>
      </c>
      <c r="F796">
        <f t="shared" si="234"/>
        <v>4.7828535984709939E-171</v>
      </c>
      <c r="G796">
        <f t="shared" si="235"/>
        <v>4.4951716086161442E-55</v>
      </c>
      <c r="H796">
        <f t="shared" si="236"/>
        <v>1.3848656216084363E-50</v>
      </c>
      <c r="I796">
        <f t="shared" si="237"/>
        <v>1.2488788239812625E-32</v>
      </c>
      <c r="J796">
        <f t="shared" si="238"/>
        <v>47.141298869308422</v>
      </c>
      <c r="K796">
        <f t="shared" si="239"/>
        <v>47.14271243587087</v>
      </c>
      <c r="L796">
        <v>74.216173999999995</v>
      </c>
      <c r="M796">
        <f t="shared" si="240"/>
        <v>-27.073461564129126</v>
      </c>
    </row>
    <row r="797" spans="1:13" x14ac:dyDescent="0.35">
      <c r="A797">
        <v>1860.6035159999999</v>
      </c>
      <c r="B797">
        <f t="shared" si="230"/>
        <v>5.9229017784112332E-4</v>
      </c>
      <c r="C797">
        <f t="shared" si="231"/>
        <v>6.6786871645628737E-4</v>
      </c>
      <c r="D797">
        <f t="shared" si="232"/>
        <v>1.2285938599965201E-24</v>
      </c>
      <c r="E797">
        <f t="shared" si="233"/>
        <v>1.3383647247248528E-40</v>
      </c>
      <c r="F797">
        <f t="shared" si="234"/>
        <v>1.0372495311345559E-171</v>
      </c>
      <c r="G797">
        <f t="shared" si="235"/>
        <v>2.0999922292661912E-55</v>
      </c>
      <c r="H797">
        <f t="shared" si="236"/>
        <v>6.3086093993947876E-51</v>
      </c>
      <c r="I797">
        <f t="shared" si="237"/>
        <v>6.2775581980641775E-33</v>
      </c>
      <c r="J797">
        <f t="shared" si="238"/>
        <v>44.00662417097633</v>
      </c>
      <c r="K797">
        <f t="shared" si="239"/>
        <v>44.007884329870627</v>
      </c>
      <c r="L797">
        <v>69.649625</v>
      </c>
      <c r="M797">
        <f t="shared" si="240"/>
        <v>-25.641740670129373</v>
      </c>
    </row>
    <row r="798" spans="1:13" x14ac:dyDescent="0.35">
      <c r="A798">
        <v>1861.751953</v>
      </c>
      <c r="B798">
        <f t="shared" si="230"/>
        <v>5.4730247771038866E-4</v>
      </c>
      <c r="C798">
        <f t="shared" si="231"/>
        <v>5.7689872141931855E-4</v>
      </c>
      <c r="D798">
        <f t="shared" si="232"/>
        <v>1.0240032602927926E-24</v>
      </c>
      <c r="E798">
        <f t="shared" si="233"/>
        <v>9.509368496216217E-41</v>
      </c>
      <c r="F798">
        <f t="shared" si="234"/>
        <v>2.2428978055230882E-172</v>
      </c>
      <c r="G798">
        <f t="shared" si="235"/>
        <v>9.789154872033508E-56</v>
      </c>
      <c r="H798">
        <f t="shared" si="236"/>
        <v>2.8666237346896525E-51</v>
      </c>
      <c r="I798">
        <f t="shared" si="237"/>
        <v>3.1462335277514808E-33</v>
      </c>
      <c r="J798">
        <f t="shared" si="238"/>
        <v>41.054642842429963</v>
      </c>
      <c r="K798">
        <f t="shared" si="239"/>
        <v>41.055767043629096</v>
      </c>
      <c r="L798">
        <v>65.321565000000007</v>
      </c>
      <c r="M798">
        <f t="shared" si="240"/>
        <v>-24.265797956370911</v>
      </c>
    </row>
    <row r="799" spans="1:13" x14ac:dyDescent="0.35">
      <c r="A799">
        <v>1862.9003909999999</v>
      </c>
      <c r="B799">
        <f t="shared" si="230"/>
        <v>5.0563934694574536E-4</v>
      </c>
      <c r="C799">
        <f t="shared" si="231"/>
        <v>4.9801297483287896E-4</v>
      </c>
      <c r="D799">
        <f t="shared" si="232"/>
        <v>8.5325531856826345E-25</v>
      </c>
      <c r="E799">
        <f t="shared" si="233"/>
        <v>6.7526701276260947E-41</v>
      </c>
      <c r="F799">
        <f t="shared" si="234"/>
        <v>4.8357589662084141E-173</v>
      </c>
      <c r="G799">
        <f t="shared" si="235"/>
        <v>4.5533206415605312E-56</v>
      </c>
      <c r="H799">
        <f t="shared" si="236"/>
        <v>1.2993262089803548E-51</v>
      </c>
      <c r="I799">
        <f t="shared" si="237"/>
        <v>1.5722456459255487E-33</v>
      </c>
      <c r="J799">
        <f t="shared" si="238"/>
        <v>38.276671399385421</v>
      </c>
      <c r="K799">
        <f t="shared" si="239"/>
        <v>38.277675051707199</v>
      </c>
      <c r="L799">
        <v>61.222617</v>
      </c>
      <c r="M799">
        <f t="shared" si="240"/>
        <v>-22.944941948292801</v>
      </c>
    </row>
    <row r="800" spans="1:13" x14ac:dyDescent="0.35">
      <c r="A800">
        <v>1864.048828</v>
      </c>
      <c r="B800">
        <f t="shared" si="230"/>
        <v>4.6706242837425379E-4</v>
      </c>
      <c r="C800">
        <f t="shared" si="231"/>
        <v>4.2964964385719531E-4</v>
      </c>
      <c r="D800">
        <f t="shared" si="232"/>
        <v>7.107902673313295E-25</v>
      </c>
      <c r="E800">
        <f t="shared" si="233"/>
        <v>4.7923255569337276E-41</v>
      </c>
      <c r="F800">
        <f t="shared" si="234"/>
        <v>1.0395607811205726E-173</v>
      </c>
      <c r="G800">
        <f t="shared" si="235"/>
        <v>2.113330254951766E-56</v>
      </c>
      <c r="H800">
        <f t="shared" si="236"/>
        <v>5.8745791074216955E-52</v>
      </c>
      <c r="I800">
        <f t="shared" si="237"/>
        <v>7.833928618934662E-34</v>
      </c>
      <c r="J800">
        <f t="shared" si="238"/>
        <v>35.664304881979355</v>
      </c>
      <c r="K800">
        <f t="shared" si="239"/>
        <v>35.665201594051588</v>
      </c>
      <c r="L800">
        <v>57.343573999999997</v>
      </c>
      <c r="M800">
        <f t="shared" si="240"/>
        <v>-21.678372405948409</v>
      </c>
    </row>
    <row r="801" spans="1:13" x14ac:dyDescent="0.35">
      <c r="A801">
        <v>1865.1953129999999</v>
      </c>
      <c r="B801">
        <f t="shared" si="230"/>
        <v>4.3140818661286962E-4</v>
      </c>
      <c r="C801">
        <f t="shared" si="231"/>
        <v>3.7053615700942275E-4</v>
      </c>
      <c r="D801">
        <f t="shared" si="232"/>
        <v>5.9213920959096036E-25</v>
      </c>
      <c r="E801">
        <f t="shared" si="233"/>
        <v>3.4010863939818167E-41</v>
      </c>
      <c r="F801">
        <f t="shared" si="234"/>
        <v>2.2341000207206435E-174</v>
      </c>
      <c r="G801">
        <f t="shared" si="235"/>
        <v>9.8001187824485035E-57</v>
      </c>
      <c r="H801">
        <f t="shared" si="236"/>
        <v>2.6529850308300925E-52</v>
      </c>
      <c r="I801">
        <f t="shared" si="237"/>
        <v>3.8965996520063093E-34</v>
      </c>
      <c r="J801">
        <f t="shared" si="238"/>
        <v>33.213445228820063</v>
      </c>
      <c r="K801">
        <f t="shared" si="239"/>
        <v>33.214247173163685</v>
      </c>
      <c r="L801">
        <v>53.681441</v>
      </c>
      <c r="M801">
        <f t="shared" si="240"/>
        <v>-20.467193826836315</v>
      </c>
    </row>
    <row r="802" spans="1:13" x14ac:dyDescent="0.35">
      <c r="A802">
        <v>1866.34375</v>
      </c>
      <c r="B802">
        <f t="shared" si="230"/>
        <v>3.9834904117383191E-4</v>
      </c>
      <c r="C802">
        <f t="shared" si="231"/>
        <v>3.1927886380751552E-4</v>
      </c>
      <c r="D802">
        <f t="shared" si="232"/>
        <v>4.9301025582606332E-25</v>
      </c>
      <c r="E802">
        <f t="shared" si="233"/>
        <v>2.4109180932558178E-41</v>
      </c>
      <c r="F802">
        <f t="shared" si="234"/>
        <v>4.7747321785456554E-175</v>
      </c>
      <c r="G802">
        <f t="shared" si="235"/>
        <v>4.5288058870503053E-57</v>
      </c>
      <c r="H802">
        <f t="shared" si="236"/>
        <v>1.1934843085644079E-52</v>
      </c>
      <c r="I802">
        <f t="shared" si="237"/>
        <v>1.930217103384582E-34</v>
      </c>
      <c r="J802">
        <f t="shared" si="238"/>
        <v>30.9078905975982</v>
      </c>
      <c r="K802">
        <f t="shared" si="239"/>
        <v>30.908608225503183</v>
      </c>
      <c r="L802">
        <v>50.214891000000001</v>
      </c>
      <c r="M802">
        <f t="shared" si="240"/>
        <v>-19.306282774496818</v>
      </c>
    </row>
    <row r="803" spans="1:13" x14ac:dyDescent="0.35">
      <c r="A803">
        <v>1867.4902340000001</v>
      </c>
      <c r="B803">
        <f t="shared" si="230"/>
        <v>3.6780603254972022E-4</v>
      </c>
      <c r="C803">
        <f t="shared" si="231"/>
        <v>2.7501288919336476E-4</v>
      </c>
      <c r="D803">
        <f t="shared" si="232"/>
        <v>4.1049552544943736E-25</v>
      </c>
      <c r="E803">
        <f t="shared" si="233"/>
        <v>1.7090265554933852E-41</v>
      </c>
      <c r="F803">
        <f t="shared" si="234"/>
        <v>1.0201588593911012E-175</v>
      </c>
      <c r="G803">
        <f t="shared" si="235"/>
        <v>2.0910499440808429E-57</v>
      </c>
      <c r="H803">
        <f t="shared" si="236"/>
        <v>5.3629298477825464E-53</v>
      </c>
      <c r="I803">
        <f t="shared" si="237"/>
        <v>9.5450472426975037E-35</v>
      </c>
      <c r="J803">
        <f t="shared" si="238"/>
        <v>28.747912966457619</v>
      </c>
      <c r="K803">
        <f t="shared" si="239"/>
        <v>28.748555785379363</v>
      </c>
      <c r="L803">
        <v>46.947059000000003</v>
      </c>
      <c r="M803">
        <f t="shared" si="240"/>
        <v>-18.19850321462064</v>
      </c>
    </row>
    <row r="804" spans="1:13" x14ac:dyDescent="0.35">
      <c r="A804">
        <v>1868.6367190000001</v>
      </c>
      <c r="B804">
        <f t="shared" si="230"/>
        <v>3.395429779114902E-4</v>
      </c>
      <c r="C804">
        <f t="shared" si="231"/>
        <v>2.3673879969846685E-4</v>
      </c>
      <c r="D804">
        <f t="shared" si="232"/>
        <v>3.4170077066615922E-25</v>
      </c>
      <c r="E804">
        <f t="shared" si="233"/>
        <v>1.2107728870511816E-41</v>
      </c>
      <c r="F804">
        <f t="shared" si="234"/>
        <v>2.1733007374375751E-176</v>
      </c>
      <c r="G804">
        <f t="shared" si="235"/>
        <v>9.6339376844240685E-58</v>
      </c>
      <c r="H804">
        <f t="shared" si="236"/>
        <v>2.4038184717473453E-53</v>
      </c>
      <c r="I804">
        <f t="shared" si="237"/>
        <v>4.7063427850727754E-35</v>
      </c>
      <c r="J804">
        <f t="shared" si="238"/>
        <v>26.722178587293328</v>
      </c>
      <c r="K804">
        <f t="shared" si="239"/>
        <v>26.72275486907094</v>
      </c>
      <c r="L804">
        <v>43.863438000000002</v>
      </c>
      <c r="M804">
        <f t="shared" si="240"/>
        <v>-17.140683130929062</v>
      </c>
    </row>
    <row r="805" spans="1:13" x14ac:dyDescent="0.35">
      <c r="A805">
        <v>1869.7851559999999</v>
      </c>
      <c r="B805">
        <f t="shared" si="230"/>
        <v>3.1335180358019334E-4</v>
      </c>
      <c r="C805">
        <f t="shared" si="231"/>
        <v>2.0361412950086795E-4</v>
      </c>
      <c r="D805">
        <f t="shared" si="232"/>
        <v>2.8427108621524437E-25</v>
      </c>
      <c r="E805">
        <f t="shared" si="233"/>
        <v>8.567788068428966E-42</v>
      </c>
      <c r="F805">
        <f t="shared" si="234"/>
        <v>4.6042516902515224E-177</v>
      </c>
      <c r="G805">
        <f t="shared" si="235"/>
        <v>4.4231009184562232E-58</v>
      </c>
      <c r="H805">
        <f t="shared" si="236"/>
        <v>1.0732960798583418E-53</v>
      </c>
      <c r="I805">
        <f t="shared" si="237"/>
        <v>2.3109830111371064E-35</v>
      </c>
      <c r="J805">
        <f t="shared" si="238"/>
        <v>24.820543748296014</v>
      </c>
      <c r="K805">
        <f t="shared" si="239"/>
        <v>24.821060714229095</v>
      </c>
      <c r="L805">
        <v>40.950991999999999</v>
      </c>
      <c r="M805">
        <f t="shared" si="240"/>
        <v>-16.129931285770905</v>
      </c>
    </row>
    <row r="806" spans="1:13" x14ac:dyDescent="0.35">
      <c r="A806">
        <v>1870.9316409999999</v>
      </c>
      <c r="B806">
        <f t="shared" si="230"/>
        <v>2.8916764384876516E-4</v>
      </c>
      <c r="C806">
        <f t="shared" si="231"/>
        <v>1.7506163913227107E-4</v>
      </c>
      <c r="D806">
        <f t="shared" si="232"/>
        <v>2.3650497290184727E-25</v>
      </c>
      <c r="E806">
        <f t="shared" si="233"/>
        <v>6.0628589569115303E-42</v>
      </c>
      <c r="F806">
        <f t="shared" si="234"/>
        <v>9.7516152115596197E-178</v>
      </c>
      <c r="G806">
        <f t="shared" si="235"/>
        <v>2.0290031097183991E-58</v>
      </c>
      <c r="H806">
        <f t="shared" si="236"/>
        <v>4.7868095761050483E-54</v>
      </c>
      <c r="I806">
        <f t="shared" si="237"/>
        <v>1.1328377280388568E-35</v>
      </c>
      <c r="J806">
        <f t="shared" si="238"/>
        <v>23.042712230024978</v>
      </c>
      <c r="K806">
        <f t="shared" si="239"/>
        <v>23.043176459307958</v>
      </c>
      <c r="L806">
        <v>38.211587000000002</v>
      </c>
      <c r="M806">
        <f t="shared" si="240"/>
        <v>-15.168410540692044</v>
      </c>
    </row>
    <row r="807" spans="1:13" x14ac:dyDescent="0.35">
      <c r="A807">
        <v>1872.078125</v>
      </c>
      <c r="B807">
        <f t="shared" si="230"/>
        <v>2.6680139011425107E-4</v>
      </c>
      <c r="C807">
        <f t="shared" si="231"/>
        <v>1.5042073154317338E-4</v>
      </c>
      <c r="D807">
        <f t="shared" si="232"/>
        <v>1.9671299971245402E-25</v>
      </c>
      <c r="E807">
        <f t="shared" si="233"/>
        <v>4.2877948467813852E-42</v>
      </c>
      <c r="F807">
        <f t="shared" si="234"/>
        <v>2.0593419320120953E-178</v>
      </c>
      <c r="G807">
        <f t="shared" si="235"/>
        <v>9.28748003108638E-59</v>
      </c>
      <c r="H807">
        <f t="shared" si="236"/>
        <v>2.1295484171935098E-54</v>
      </c>
      <c r="I807">
        <f t="shared" si="237"/>
        <v>5.5369773184257312E-36</v>
      </c>
      <c r="J807">
        <f t="shared" si="238"/>
        <v>21.378859956220111</v>
      </c>
      <c r="K807">
        <f t="shared" si="239"/>
        <v>21.37927717834177</v>
      </c>
      <c r="L807">
        <v>35.632325999999999</v>
      </c>
      <c r="M807">
        <f t="shared" si="240"/>
        <v>-14.253048821658229</v>
      </c>
    </row>
    <row r="808" spans="1:13" x14ac:dyDescent="0.35">
      <c r="A808">
        <v>1873.2226559999999</v>
      </c>
      <c r="B808">
        <f t="shared" si="230"/>
        <v>2.4615411568949173E-4</v>
      </c>
      <c r="C808">
        <f t="shared" si="231"/>
        <v>1.2920248990063002E-4</v>
      </c>
      <c r="D808">
        <f t="shared" si="232"/>
        <v>1.6362420707721303E-25</v>
      </c>
      <c r="E808">
        <f t="shared" si="233"/>
        <v>3.0324601547884089E-42</v>
      </c>
      <c r="F808">
        <f t="shared" si="234"/>
        <v>4.3477829620889827E-179</v>
      </c>
      <c r="G808">
        <f t="shared" si="235"/>
        <v>4.2476881926042425E-59</v>
      </c>
      <c r="H808">
        <f t="shared" si="236"/>
        <v>9.4633591407060964E-55</v>
      </c>
      <c r="I808">
        <f t="shared" si="237"/>
        <v>2.7017455026403915E-36</v>
      </c>
      <c r="J808">
        <f t="shared" si="238"/>
        <v>19.8253216222401</v>
      </c>
      <c r="K808">
        <f t="shared" si="239"/>
        <v>19.825696978845691</v>
      </c>
      <c r="L808">
        <v>33.209632999999997</v>
      </c>
      <c r="M808">
        <f t="shared" si="240"/>
        <v>-13.383936021154305</v>
      </c>
    </row>
    <row r="809" spans="1:13" x14ac:dyDescent="0.35">
      <c r="A809">
        <v>1874.3691409999999</v>
      </c>
      <c r="B809">
        <f t="shared" si="230"/>
        <v>2.270321305764108E-4</v>
      </c>
      <c r="C809">
        <f t="shared" si="231"/>
        <v>1.108804871548797E-4</v>
      </c>
      <c r="D809">
        <f t="shared" si="232"/>
        <v>1.3602248913290659E-25</v>
      </c>
      <c r="E809">
        <f t="shared" si="233"/>
        <v>2.1421369784494335E-42</v>
      </c>
      <c r="F809">
        <f t="shared" si="234"/>
        <v>9.128280273563748E-180</v>
      </c>
      <c r="G809">
        <f t="shared" si="235"/>
        <v>1.9359188883607279E-59</v>
      </c>
      <c r="H809">
        <f t="shared" si="236"/>
        <v>4.1890653703589329E-55</v>
      </c>
      <c r="I809">
        <f t="shared" si="237"/>
        <v>1.3128617595793384E-36</v>
      </c>
      <c r="J809">
        <f t="shared" si="238"/>
        <v>18.37083295129526</v>
      </c>
      <c r="K809">
        <f t="shared" si="239"/>
        <v>18.37117086391299</v>
      </c>
      <c r="L809">
        <v>30.927899</v>
      </c>
      <c r="M809">
        <f t="shared" si="240"/>
        <v>-12.55672813608701</v>
      </c>
    </row>
    <row r="810" spans="1:13" x14ac:dyDescent="0.35">
      <c r="A810">
        <v>1875.515625</v>
      </c>
      <c r="B810">
        <f t="shared" si="230"/>
        <v>2.0935746080369481E-4</v>
      </c>
      <c r="C810">
        <f t="shared" si="231"/>
        <v>9.5098353018065738E-5</v>
      </c>
      <c r="D810">
        <f t="shared" si="232"/>
        <v>1.1304700929008374E-25</v>
      </c>
      <c r="E810">
        <f t="shared" si="233"/>
        <v>1.5123320534140405E-42</v>
      </c>
      <c r="F810">
        <f t="shared" si="234"/>
        <v>1.9109287119455392E-180</v>
      </c>
      <c r="G810">
        <f t="shared" si="235"/>
        <v>8.8040196598012295E-60</v>
      </c>
      <c r="H810">
        <f t="shared" si="236"/>
        <v>1.8497103012995044E-55</v>
      </c>
      <c r="I810">
        <f t="shared" si="237"/>
        <v>6.3610330481962098E-37</v>
      </c>
      <c r="J810">
        <f t="shared" si="238"/>
        <v>17.01242003601104</v>
      </c>
      <c r="K810">
        <f t="shared" si="239"/>
        <v>17.012724491824862</v>
      </c>
      <c r="L810">
        <v>28.784267</v>
      </c>
      <c r="M810">
        <f t="shared" si="240"/>
        <v>-11.771542508175138</v>
      </c>
    </row>
    <row r="811" spans="1:13" x14ac:dyDescent="0.35">
      <c r="A811">
        <v>1876.6601559999999</v>
      </c>
      <c r="B811">
        <f t="shared" si="230"/>
        <v>1.9305034666559611E-4</v>
      </c>
      <c r="C811">
        <f t="shared" si="231"/>
        <v>8.1533992179234381E-5</v>
      </c>
      <c r="D811">
        <f t="shared" si="232"/>
        <v>9.3957128026446984E-26</v>
      </c>
      <c r="E811">
        <f t="shared" si="233"/>
        <v>1.0677090821271429E-42</v>
      </c>
      <c r="F811">
        <f t="shared" si="234"/>
        <v>3.9993918726128947E-181</v>
      </c>
      <c r="G811">
        <f t="shared" si="235"/>
        <v>4.0005454812490796E-60</v>
      </c>
      <c r="H811">
        <f t="shared" si="236"/>
        <v>8.1585367364827803E-56</v>
      </c>
      <c r="I811">
        <f t="shared" si="237"/>
        <v>3.0768719659661755E-37</v>
      </c>
      <c r="J811">
        <f t="shared" si="238"/>
        <v>15.746697501891113</v>
      </c>
      <c r="K811">
        <f t="shared" si="239"/>
        <v>15.746972086229958</v>
      </c>
      <c r="L811">
        <v>26.775165999999999</v>
      </c>
      <c r="M811">
        <f t="shared" si="240"/>
        <v>-11.028193913770041</v>
      </c>
    </row>
    <row r="812" spans="1:13" x14ac:dyDescent="0.35">
      <c r="A812">
        <v>1877.8066409999999</v>
      </c>
      <c r="B812">
        <f t="shared" si="230"/>
        <v>1.7795636851133327E-4</v>
      </c>
      <c r="C812">
        <f t="shared" si="231"/>
        <v>6.9843197421511039E-5</v>
      </c>
      <c r="D812">
        <f t="shared" si="232"/>
        <v>7.8045608536389655E-26</v>
      </c>
      <c r="E812">
        <f t="shared" si="233"/>
        <v>7.5291934767404556E-43</v>
      </c>
      <c r="F812">
        <f t="shared" si="234"/>
        <v>8.3237433209311705E-182</v>
      </c>
      <c r="G812">
        <f t="shared" si="235"/>
        <v>1.8114752461921864E-60</v>
      </c>
      <c r="H812">
        <f t="shared" si="236"/>
        <v>3.5845058723927354E-56</v>
      </c>
      <c r="I812">
        <f t="shared" si="237"/>
        <v>1.4821344302294733E-37</v>
      </c>
      <c r="J812">
        <f t="shared" si="238"/>
        <v>14.564124844210301</v>
      </c>
      <c r="K812">
        <f t="shared" si="239"/>
        <v>14.564372643776235</v>
      </c>
      <c r="L812">
        <v>24.887091000000002</v>
      </c>
      <c r="M812">
        <f t="shared" si="240"/>
        <v>-10.322718356223767</v>
      </c>
    </row>
    <row r="813" spans="1:13" x14ac:dyDescent="0.35">
      <c r="A813">
        <v>1878.951172</v>
      </c>
      <c r="B813">
        <f t="shared" si="230"/>
        <v>1.6403548601496402E-4</v>
      </c>
      <c r="C813">
        <f t="shared" si="231"/>
        <v>5.9807868656641245E-5</v>
      </c>
      <c r="D813">
        <f t="shared" si="232"/>
        <v>6.4832081742901768E-26</v>
      </c>
      <c r="E813">
        <f t="shared" si="233"/>
        <v>5.309465828667484E-43</v>
      </c>
      <c r="F813">
        <f t="shared" si="234"/>
        <v>1.7319775466032395E-182</v>
      </c>
      <c r="G813">
        <f t="shared" si="235"/>
        <v>8.1958397872305954E-61</v>
      </c>
      <c r="H813">
        <f t="shared" si="236"/>
        <v>1.5731578650530841E-56</v>
      </c>
      <c r="I813">
        <f t="shared" si="237"/>
        <v>7.1276025290392399E-38</v>
      </c>
      <c r="J813">
        <f t="shared" si="238"/>
        <v>13.463760999428388</v>
      </c>
      <c r="K813">
        <f t="shared" si="239"/>
        <v>13.463984842783059</v>
      </c>
      <c r="L813">
        <v>23.120080000000002</v>
      </c>
      <c r="M813">
        <f t="shared" si="240"/>
        <v>-9.6560951572169422</v>
      </c>
    </row>
    <row r="814" spans="1:13" x14ac:dyDescent="0.35">
      <c r="A814">
        <v>1880.095703</v>
      </c>
      <c r="B814">
        <f t="shared" si="230"/>
        <v>1.511761280171247E-4</v>
      </c>
      <c r="C814">
        <f t="shared" si="231"/>
        <v>5.1183150642194188E-5</v>
      </c>
      <c r="D814">
        <f t="shared" si="232"/>
        <v>5.3841478871243802E-26</v>
      </c>
      <c r="E814">
        <f t="shared" si="233"/>
        <v>3.7419821708251615E-43</v>
      </c>
      <c r="F814">
        <f t="shared" si="234"/>
        <v>3.5933867730353688E-183</v>
      </c>
      <c r="G814">
        <f t="shared" si="235"/>
        <v>3.7001279407599588E-61</v>
      </c>
      <c r="H814">
        <f t="shared" si="236"/>
        <v>6.8870536286218508E-57</v>
      </c>
      <c r="I814">
        <f t="shared" si="237"/>
        <v>3.4177278680450875E-38</v>
      </c>
      <c r="J814">
        <f t="shared" si="238"/>
        <v>12.438784151848228</v>
      </c>
      <c r="K814">
        <f t="shared" si="239"/>
        <v>12.438986511126888</v>
      </c>
      <c r="L814">
        <v>21.464651</v>
      </c>
      <c r="M814">
        <f t="shared" si="240"/>
        <v>-9.0256644888731117</v>
      </c>
    </row>
    <row r="815" spans="1:13" x14ac:dyDescent="0.35">
      <c r="A815">
        <v>1881.2402340000001</v>
      </c>
      <c r="B815">
        <f t="shared" si="230"/>
        <v>1.3929956461164878E-4</v>
      </c>
      <c r="C815">
        <f t="shared" si="231"/>
        <v>4.3775406034133257E-5</v>
      </c>
      <c r="D815">
        <f t="shared" si="232"/>
        <v>4.4702263180691193E-26</v>
      </c>
      <c r="E815">
        <f t="shared" si="233"/>
        <v>2.635731147650505E-43</v>
      </c>
      <c r="F815">
        <f t="shared" si="234"/>
        <v>7.4336789649663682E-184</v>
      </c>
      <c r="G815">
        <f t="shared" si="235"/>
        <v>1.6668719810798052E-61</v>
      </c>
      <c r="H815">
        <f t="shared" si="236"/>
        <v>3.0075494237021086E-57</v>
      </c>
      <c r="I815">
        <f t="shared" si="237"/>
        <v>1.6340660811788584E-38</v>
      </c>
      <c r="J815">
        <f t="shared" si="238"/>
        <v>11.484682856826442</v>
      </c>
      <c r="K815">
        <f t="shared" si="239"/>
        <v>11.484865931797088</v>
      </c>
      <c r="L815">
        <v>19.914878000000002</v>
      </c>
      <c r="M815">
        <f t="shared" si="240"/>
        <v>-8.4300120682029132</v>
      </c>
    </row>
    <row r="816" spans="1:13" x14ac:dyDescent="0.35">
      <c r="A816">
        <v>1882.3847659999999</v>
      </c>
      <c r="B816">
        <f t="shared" si="230"/>
        <v>1.2833272086843286E-4</v>
      </c>
      <c r="C816">
        <f t="shared" si="231"/>
        <v>3.7416896932159555E-5</v>
      </c>
      <c r="D816">
        <f t="shared" si="232"/>
        <v>3.7104577337690147E-26</v>
      </c>
      <c r="E816">
        <f t="shared" si="233"/>
        <v>1.8554484019914867E-43</v>
      </c>
      <c r="F816">
        <f t="shared" si="234"/>
        <v>1.5333495419982379E-184</v>
      </c>
      <c r="G816">
        <f t="shared" si="235"/>
        <v>7.4928954444637575E-62</v>
      </c>
      <c r="H816">
        <f t="shared" si="236"/>
        <v>1.3101164944775429E-57</v>
      </c>
      <c r="I816">
        <f t="shared" si="237"/>
        <v>7.7900384013630895E-39</v>
      </c>
      <c r="J816">
        <f t="shared" si="238"/>
        <v>10.59716237380001</v>
      </c>
      <c r="K816">
        <f t="shared" si="239"/>
        <v>10.59732812341781</v>
      </c>
      <c r="L816">
        <v>18.465062</v>
      </c>
      <c r="M816">
        <f t="shared" si="240"/>
        <v>-7.8677338765821894</v>
      </c>
    </row>
    <row r="817" spans="1:13" x14ac:dyDescent="0.35">
      <c r="A817">
        <v>1883.529297</v>
      </c>
      <c r="B817">
        <f t="shared" si="230"/>
        <v>1.1820782035523019E-4</v>
      </c>
      <c r="C817">
        <f t="shared" si="231"/>
        <v>3.1962437281745139E-5</v>
      </c>
      <c r="D817">
        <f t="shared" si="232"/>
        <v>3.0790096841782813E-26</v>
      </c>
      <c r="E817">
        <f t="shared" si="233"/>
        <v>1.3054050802469047E-43</v>
      </c>
      <c r="F817">
        <f t="shared" si="234"/>
        <v>3.1536773707531157E-185</v>
      </c>
      <c r="G817">
        <f t="shared" si="235"/>
        <v>3.3609312286224613E-62</v>
      </c>
      <c r="H817">
        <f t="shared" si="236"/>
        <v>5.6927946743214912E-58</v>
      </c>
      <c r="I817">
        <f t="shared" si="237"/>
        <v>3.7029512251861064E-39</v>
      </c>
      <c r="J817">
        <f t="shared" si="238"/>
        <v>9.7721413095446845</v>
      </c>
      <c r="K817">
        <f t="shared" si="239"/>
        <v>9.7722914798023215</v>
      </c>
      <c r="L817">
        <v>17.109732000000001</v>
      </c>
      <c r="M817">
        <f t="shared" si="240"/>
        <v>-7.3374405201976796</v>
      </c>
    </row>
    <row r="818" spans="1:13" x14ac:dyDescent="0.35">
      <c r="A818">
        <v>1884.673828</v>
      </c>
      <c r="B818">
        <f t="shared" si="230"/>
        <v>1.0886196012078497E-4</v>
      </c>
      <c r="C818">
        <f t="shared" si="231"/>
        <v>2.7286415450079597E-5</v>
      </c>
      <c r="D818">
        <f t="shared" si="232"/>
        <v>2.5543484350737952E-26</v>
      </c>
      <c r="E818">
        <f t="shared" si="233"/>
        <v>9.1788912938788381E-44</v>
      </c>
      <c r="F818">
        <f t="shared" si="234"/>
        <v>6.4674262512731005E-186</v>
      </c>
      <c r="G818">
        <f t="shared" si="235"/>
        <v>1.504290815856205E-62</v>
      </c>
      <c r="H818">
        <f t="shared" si="236"/>
        <v>2.4675120089321076E-58</v>
      </c>
      <c r="I818">
        <f t="shared" si="237"/>
        <v>1.7550702876898527E-39</v>
      </c>
      <c r="J818">
        <f t="shared" si="238"/>
        <v>9.005740432415589</v>
      </c>
      <c r="K818">
        <f t="shared" si="239"/>
        <v>9.0058765807911598</v>
      </c>
      <c r="L818">
        <v>15.843640000000001</v>
      </c>
      <c r="M818">
        <f t="shared" si="240"/>
        <v>-6.8377634192088408</v>
      </c>
    </row>
    <row r="819" spans="1:13" x14ac:dyDescent="0.35">
      <c r="A819">
        <v>1885.8164059999999</v>
      </c>
      <c r="B819">
        <f t="shared" si="230"/>
        <v>1.0025094199814516E-4</v>
      </c>
      <c r="C819">
        <f t="shared" si="231"/>
        <v>2.3286566513596285E-5</v>
      </c>
      <c r="D819">
        <f t="shared" si="232"/>
        <v>2.1192074516220297E-26</v>
      </c>
      <c r="E819">
        <f t="shared" si="233"/>
        <v>6.4542429311903519E-44</v>
      </c>
      <c r="F819">
        <f t="shared" si="234"/>
        <v>1.3260539653753095E-186</v>
      </c>
      <c r="G819">
        <f t="shared" si="235"/>
        <v>6.7276648572351242E-63</v>
      </c>
      <c r="H819">
        <f t="shared" si="236"/>
        <v>1.0683990028405334E-58</v>
      </c>
      <c r="I819">
        <f t="shared" si="237"/>
        <v>8.3049245604171372E-40</v>
      </c>
      <c r="J819">
        <f t="shared" si="238"/>
        <v>8.2954484178187649</v>
      </c>
      <c r="K819">
        <f t="shared" si="239"/>
        <v>8.2955719553272758</v>
      </c>
      <c r="L819">
        <v>14.663703999999999</v>
      </c>
      <c r="M819">
        <f t="shared" si="240"/>
        <v>-6.3681320446727234</v>
      </c>
    </row>
    <row r="820" spans="1:13" x14ac:dyDescent="0.35">
      <c r="A820">
        <v>1886.9609379999999</v>
      </c>
      <c r="B820">
        <f t="shared" si="230"/>
        <v>9.2291301774781475E-5</v>
      </c>
      <c r="C820">
        <f t="shared" si="231"/>
        <v>1.9855526333600522E-5</v>
      </c>
      <c r="D820">
        <f t="shared" si="232"/>
        <v>1.7571697386985003E-26</v>
      </c>
      <c r="E820">
        <f t="shared" si="233"/>
        <v>4.5330191411666598E-44</v>
      </c>
      <c r="F820">
        <f t="shared" si="234"/>
        <v>2.7036671831329204E-187</v>
      </c>
      <c r="G820">
        <f t="shared" si="235"/>
        <v>2.9982115215399903E-63</v>
      </c>
      <c r="H820">
        <f t="shared" si="236"/>
        <v>4.6079213079915607E-59</v>
      </c>
      <c r="I820">
        <f t="shared" si="237"/>
        <v>3.9134549591959329E-40</v>
      </c>
      <c r="J820">
        <f t="shared" si="238"/>
        <v>7.6353519161301779</v>
      </c>
      <c r="K820">
        <f t="shared" si="239"/>
        <v>7.6354640629582864</v>
      </c>
      <c r="L820">
        <v>13.561087000000001</v>
      </c>
      <c r="M820">
        <f t="shared" si="240"/>
        <v>-5.9256229370417142</v>
      </c>
    </row>
    <row r="821" spans="1:13" x14ac:dyDescent="0.35">
      <c r="A821">
        <v>1888.1035159999999</v>
      </c>
      <c r="B821">
        <f t="shared" si="230"/>
        <v>8.496024453141416E-5</v>
      </c>
      <c r="C821">
        <f t="shared" si="231"/>
        <v>1.6924298946214486E-5</v>
      </c>
      <c r="D821">
        <f t="shared" si="232"/>
        <v>1.4570641409825346E-26</v>
      </c>
      <c r="E821">
        <f t="shared" si="233"/>
        <v>3.183764550690293E-44</v>
      </c>
      <c r="F821">
        <f t="shared" si="234"/>
        <v>5.5114472674426991E-188</v>
      </c>
      <c r="G821">
        <f t="shared" si="235"/>
        <v>1.3351315522299704E-63</v>
      </c>
      <c r="H821">
        <f t="shared" si="236"/>
        <v>1.9852768817335516E-59</v>
      </c>
      <c r="I821">
        <f t="shared" si="237"/>
        <v>1.841129052389526E-40</v>
      </c>
      <c r="J821">
        <f t="shared" si="238"/>
        <v>7.0244117156220431</v>
      </c>
      <c r="K821">
        <f t="shared" si="239"/>
        <v>7.0245136001655206</v>
      </c>
      <c r="L821">
        <v>12.534969</v>
      </c>
      <c r="M821">
        <f t="shared" si="240"/>
        <v>-5.5104553998344796</v>
      </c>
    </row>
    <row r="822" spans="1:13" x14ac:dyDescent="0.35">
      <c r="A822">
        <v>1889.248047</v>
      </c>
      <c r="B822">
        <f t="shared" si="230"/>
        <v>7.8186270100381948E-5</v>
      </c>
      <c r="C822">
        <f t="shared" si="231"/>
        <v>1.4413056892702401E-5</v>
      </c>
      <c r="D822">
        <f t="shared" si="232"/>
        <v>1.207508550631489E-26</v>
      </c>
      <c r="E822">
        <f t="shared" si="233"/>
        <v>2.2334733420253746E-44</v>
      </c>
      <c r="F822">
        <f t="shared" si="234"/>
        <v>1.1172148563643794E-188</v>
      </c>
      <c r="G822">
        <f t="shared" si="235"/>
        <v>5.924454042334056E-64</v>
      </c>
      <c r="H822">
        <f t="shared" si="236"/>
        <v>8.5198339048434453E-60</v>
      </c>
      <c r="I822">
        <f t="shared" si="237"/>
        <v>8.625565467224699E-41</v>
      </c>
      <c r="J822">
        <f t="shared" si="238"/>
        <v>6.457415287145901</v>
      </c>
      <c r="K822">
        <f t="shared" si="239"/>
        <v>6.4575078864728939</v>
      </c>
      <c r="L822">
        <v>11.577456</v>
      </c>
      <c r="M822">
        <f t="shared" si="240"/>
        <v>-5.1199481135271059</v>
      </c>
    </row>
    <row r="823" spans="1:13" x14ac:dyDescent="0.35">
      <c r="A823">
        <v>1890.390625</v>
      </c>
      <c r="B823">
        <f t="shared" si="230"/>
        <v>7.1949560773919649E-5</v>
      </c>
      <c r="C823">
        <f t="shared" si="231"/>
        <v>1.2270314600243805E-5</v>
      </c>
      <c r="D823">
        <f t="shared" si="232"/>
        <v>1.0007527459414682E-26</v>
      </c>
      <c r="E823">
        <f t="shared" si="233"/>
        <v>1.5668682197827814E-44</v>
      </c>
      <c r="F823">
        <f t="shared" si="234"/>
        <v>2.2642889312956258E-189</v>
      </c>
      <c r="G823">
        <f t="shared" si="235"/>
        <v>2.6268747883787703E-64</v>
      </c>
      <c r="H823">
        <f t="shared" si="236"/>
        <v>3.6524896435391789E-60</v>
      </c>
      <c r="I823">
        <f t="shared" si="237"/>
        <v>4.0345414490783233E-41</v>
      </c>
      <c r="J823">
        <f t="shared" si="238"/>
        <v>5.9333514791560287</v>
      </c>
      <c r="K823">
        <f t="shared" si="239"/>
        <v>5.9334356990314028</v>
      </c>
      <c r="L823">
        <v>10.687642</v>
      </c>
      <c r="M823">
        <f t="shared" si="240"/>
        <v>-4.7542063009685975</v>
      </c>
    </row>
    <row r="824" spans="1:13" x14ac:dyDescent="0.35">
      <c r="A824">
        <v>1891.533203</v>
      </c>
      <c r="B824">
        <f t="shared" si="230"/>
        <v>6.6198355475584724E-5</v>
      </c>
      <c r="C824">
        <f t="shared" si="231"/>
        <v>1.0439763905322543E-5</v>
      </c>
      <c r="D824">
        <f t="shared" si="232"/>
        <v>8.2918087022118611E-27</v>
      </c>
      <c r="E824">
        <f t="shared" si="233"/>
        <v>1.0985846825349391E-44</v>
      </c>
      <c r="F824">
        <f t="shared" si="234"/>
        <v>4.5758251080402437E-190</v>
      </c>
      <c r="G824">
        <f t="shared" si="235"/>
        <v>1.1622400369804786E-64</v>
      </c>
      <c r="H824">
        <f t="shared" si="236"/>
        <v>1.5619556424622843E-60</v>
      </c>
      <c r="I824">
        <f t="shared" si="237"/>
        <v>1.8816689537511417E-41</v>
      </c>
      <c r="J824">
        <f t="shared" si="238"/>
        <v>5.4484364989867275</v>
      </c>
      <c r="K824">
        <f t="shared" si="239"/>
        <v>5.4485131371061089</v>
      </c>
      <c r="L824">
        <v>9.859864</v>
      </c>
      <c r="M824">
        <f t="shared" si="240"/>
        <v>-4.4113508628938911</v>
      </c>
    </row>
    <row r="825" spans="1:13" x14ac:dyDescent="0.35">
      <c r="A825">
        <v>1892.6757809999999</v>
      </c>
      <c r="B825">
        <f t="shared" si="230"/>
        <v>6.0895844310234241E-5</v>
      </c>
      <c r="C825">
        <f t="shared" si="231"/>
        <v>8.8768941074879219E-6</v>
      </c>
      <c r="D825">
        <f t="shared" si="232"/>
        <v>6.8684329922032057E-27</v>
      </c>
      <c r="E825">
        <f t="shared" si="233"/>
        <v>7.6981075695834873E-45</v>
      </c>
      <c r="F825">
        <f t="shared" si="234"/>
        <v>9.2203927900752351E-191</v>
      </c>
      <c r="G825">
        <f t="shared" si="235"/>
        <v>5.1311854813648015E-65</v>
      </c>
      <c r="H825">
        <f t="shared" si="236"/>
        <v>6.6630065101128904E-61</v>
      </c>
      <c r="I825">
        <f t="shared" si="237"/>
        <v>8.7505366735589478E-42</v>
      </c>
      <c r="J825">
        <f t="shared" si="238"/>
        <v>5.0000479702665865</v>
      </c>
      <c r="K825">
        <f t="shared" si="239"/>
        <v>5.0001177430050046</v>
      </c>
      <c r="L825">
        <v>9.0903410000000004</v>
      </c>
      <c r="M825">
        <f t="shared" si="240"/>
        <v>-4.0902232569949959</v>
      </c>
    </row>
    <row r="826" spans="1:13" x14ac:dyDescent="0.35">
      <c r="A826">
        <v>1893.8183590000001</v>
      </c>
      <c r="B826">
        <f t="shared" si="230"/>
        <v>5.6007928970238476E-5</v>
      </c>
      <c r="C826">
        <f t="shared" si="231"/>
        <v>7.5433938565147328E-6</v>
      </c>
      <c r="D826">
        <f t="shared" si="232"/>
        <v>5.6879001685048281E-27</v>
      </c>
      <c r="E826">
        <f t="shared" si="233"/>
        <v>5.3911793523953261E-45</v>
      </c>
      <c r="F826">
        <f t="shared" si="234"/>
        <v>1.8525581969417755E-191</v>
      </c>
      <c r="G826">
        <f t="shared" si="235"/>
        <v>2.2605026352550061E-65</v>
      </c>
      <c r="H826">
        <f t="shared" si="236"/>
        <v>2.8352647407497681E-61</v>
      </c>
      <c r="I826">
        <f t="shared" si="237"/>
        <v>4.0575940140884236E-42</v>
      </c>
      <c r="J826">
        <f t="shared" si="238"/>
        <v>4.5857133931612104</v>
      </c>
      <c r="K826">
        <f t="shared" si="239"/>
        <v>4.5857769444840368</v>
      </c>
      <c r="L826">
        <v>8.3754799999999996</v>
      </c>
      <c r="M826">
        <f t="shared" si="240"/>
        <v>-3.7897030555159628</v>
      </c>
    </row>
    <row r="827" spans="1:13" x14ac:dyDescent="0.35">
      <c r="A827">
        <v>1894.9609379999999</v>
      </c>
      <c r="B827">
        <f t="shared" si="230"/>
        <v>5.1503025443847717E-5</v>
      </c>
      <c r="C827">
        <f t="shared" si="231"/>
        <v>6.4063085004681711E-6</v>
      </c>
      <c r="D827">
        <f t="shared" si="232"/>
        <v>4.7090369799538038E-27</v>
      </c>
      <c r="E827">
        <f t="shared" si="233"/>
        <v>3.7733997611485469E-45</v>
      </c>
      <c r="F827">
        <f t="shared" si="234"/>
        <v>3.7113859371669892E-192</v>
      </c>
      <c r="G827">
        <f t="shared" si="235"/>
        <v>9.9370489897391466E-66</v>
      </c>
      <c r="H827">
        <f t="shared" si="236"/>
        <v>1.2034789777844713E-61</v>
      </c>
      <c r="I827">
        <f t="shared" si="237"/>
        <v>1.8760509609211384E-42</v>
      </c>
      <c r="J827">
        <f t="shared" si="238"/>
        <v>4.2031033700896652</v>
      </c>
      <c r="K827">
        <f t="shared" si="239"/>
        <v>4.2031612794236093</v>
      </c>
      <c r="L827">
        <v>7.7118640000000003</v>
      </c>
      <c r="M827">
        <f t="shared" si="240"/>
        <v>-3.508702720576391</v>
      </c>
    </row>
    <row r="828" spans="1:13" x14ac:dyDescent="0.35">
      <c r="A828">
        <v>1896.1015629999999</v>
      </c>
      <c r="B828">
        <f t="shared" si="230"/>
        <v>4.7358708604687768E-5</v>
      </c>
      <c r="C828">
        <f t="shared" si="231"/>
        <v>5.4388405339086291E-6</v>
      </c>
      <c r="D828">
        <f t="shared" si="232"/>
        <v>3.8988695493834305E-27</v>
      </c>
      <c r="E828">
        <f t="shared" si="233"/>
        <v>2.6411730540341264E-45</v>
      </c>
      <c r="F828">
        <f t="shared" si="234"/>
        <v>7.4343007949149199E-193</v>
      </c>
      <c r="G828">
        <f t="shared" si="235"/>
        <v>4.3650387194907358E-66</v>
      </c>
      <c r="H828">
        <f t="shared" si="236"/>
        <v>5.1032218362713752E-62</v>
      </c>
      <c r="I828">
        <f t="shared" si="237"/>
        <v>8.6604263386287716E-43</v>
      </c>
      <c r="J828">
        <f t="shared" si="238"/>
        <v>3.8506060750287436</v>
      </c>
      <c r="K828">
        <f t="shared" si="239"/>
        <v>3.8506588725778821</v>
      </c>
      <c r="L828">
        <v>7.09727</v>
      </c>
      <c r="M828">
        <f t="shared" si="240"/>
        <v>-3.2466111274221179</v>
      </c>
    </row>
    <row r="829" spans="1:13" x14ac:dyDescent="0.35">
      <c r="A829">
        <v>1897.2441409999999</v>
      </c>
      <c r="B829">
        <f t="shared" si="230"/>
        <v>4.3533747026080749E-5</v>
      </c>
      <c r="C829">
        <f t="shared" si="231"/>
        <v>4.6133740648061853E-6</v>
      </c>
      <c r="D829">
        <f t="shared" si="232"/>
        <v>3.2261972967906581E-27</v>
      </c>
      <c r="E829">
        <f t="shared" si="233"/>
        <v>1.8464825023967937E-45</v>
      </c>
      <c r="F829">
        <f t="shared" si="234"/>
        <v>1.4807850151201753E-193</v>
      </c>
      <c r="G829">
        <f t="shared" si="235"/>
        <v>1.9106153712160555E-66</v>
      </c>
      <c r="H829">
        <f t="shared" si="236"/>
        <v>2.1554362541175885E-62</v>
      </c>
      <c r="I829">
        <f t="shared" si="237"/>
        <v>3.9810957097558658E-43</v>
      </c>
      <c r="J829">
        <f t="shared" si="238"/>
        <v>3.5249557351477505</v>
      </c>
      <c r="K829">
        <f t="shared" si="239"/>
        <v>3.5250038822688414</v>
      </c>
      <c r="L829">
        <v>6.5265250000000004</v>
      </c>
      <c r="M829">
        <f t="shared" si="240"/>
        <v>-3.0015211177311589</v>
      </c>
    </row>
    <row r="830" spans="1:13" x14ac:dyDescent="0.35">
      <c r="A830">
        <v>1898.3847659999999</v>
      </c>
      <c r="B830">
        <f t="shared" si="230"/>
        <v>4.0016247995154737E-5</v>
      </c>
      <c r="C830">
        <f t="shared" si="231"/>
        <v>3.9119137240611863E-6</v>
      </c>
      <c r="D830">
        <f t="shared" si="232"/>
        <v>2.6697458938538975E-27</v>
      </c>
      <c r="E830">
        <f t="shared" si="233"/>
        <v>1.2909495144022097E-45</v>
      </c>
      <c r="F830">
        <f t="shared" si="234"/>
        <v>2.9490852769934567E-194</v>
      </c>
      <c r="G830">
        <f t="shared" si="235"/>
        <v>8.3567915789256486E-67</v>
      </c>
      <c r="H830">
        <f t="shared" si="236"/>
        <v>9.0947407581692345E-63</v>
      </c>
      <c r="I830">
        <f t="shared" si="237"/>
        <v>1.8272104420622403E-43</v>
      </c>
      <c r="J830">
        <f t="shared" si="238"/>
        <v>3.2253361835076917</v>
      </c>
      <c r="K830">
        <f t="shared" si="239"/>
        <v>3.225380111669411</v>
      </c>
      <c r="L830">
        <v>5.9986819999999996</v>
      </c>
      <c r="M830">
        <f t="shared" si="240"/>
        <v>-2.7733018883305887</v>
      </c>
    </row>
    <row r="831" spans="1:13" x14ac:dyDescent="0.35">
      <c r="A831">
        <v>1899.5273440000001</v>
      </c>
      <c r="B831">
        <f t="shared" si="230"/>
        <v>3.6771005189734524E-5</v>
      </c>
      <c r="C831">
        <f t="shared" si="231"/>
        <v>3.3141551034593907E-6</v>
      </c>
      <c r="D831">
        <f t="shared" si="232"/>
        <v>2.2079750246759408E-27</v>
      </c>
      <c r="E831">
        <f t="shared" si="233"/>
        <v>9.0148138422027324E-46</v>
      </c>
      <c r="F831">
        <f t="shared" si="234"/>
        <v>5.8401799186679067E-195</v>
      </c>
      <c r="G831">
        <f t="shared" si="235"/>
        <v>3.6421445621288931E-67</v>
      </c>
      <c r="H831">
        <f t="shared" si="236"/>
        <v>3.8223159202696867E-63</v>
      </c>
      <c r="I831">
        <f t="shared" si="237"/>
        <v>8.3510085540494351E-44</v>
      </c>
      <c r="J831">
        <f t="shared" si="238"/>
        <v>2.9489061049932874</v>
      </c>
      <c r="K831">
        <f t="shared" si="239"/>
        <v>2.9489461901535807</v>
      </c>
      <c r="L831">
        <v>5.5091859999999997</v>
      </c>
      <c r="M831">
        <f t="shared" si="240"/>
        <v>-2.560239809846419</v>
      </c>
    </row>
    <row r="832" spans="1:13" x14ac:dyDescent="0.35">
      <c r="A832">
        <v>1900.6679690000001</v>
      </c>
      <c r="B832">
        <f t="shared" si="230"/>
        <v>3.3787730816809921E-5</v>
      </c>
      <c r="C832">
        <f t="shared" si="231"/>
        <v>2.8068263769393717E-6</v>
      </c>
      <c r="D832">
        <f t="shared" si="232"/>
        <v>1.8261883231167066E-27</v>
      </c>
      <c r="E832">
        <f t="shared" si="233"/>
        <v>6.2953640049051757E-46</v>
      </c>
      <c r="F832">
        <f t="shared" si="234"/>
        <v>1.1564127085736103E-195</v>
      </c>
      <c r="G832">
        <f t="shared" si="235"/>
        <v>1.5862042786388352E-67</v>
      </c>
      <c r="H832">
        <f t="shared" si="236"/>
        <v>1.6048369757040665E-63</v>
      </c>
      <c r="I832">
        <f t="shared" si="237"/>
        <v>3.8108002710813355E-44</v>
      </c>
      <c r="J832">
        <f t="shared" si="238"/>
        <v>2.6949118625576984</v>
      </c>
      <c r="K832">
        <f t="shared" si="239"/>
        <v>2.6949484571148923</v>
      </c>
      <c r="L832">
        <v>5.0571190000000001</v>
      </c>
      <c r="M832">
        <f t="shared" si="240"/>
        <v>-2.3621705428851079</v>
      </c>
    </row>
    <row r="833" spans="1:13" x14ac:dyDescent="0.35">
      <c r="A833">
        <v>1901.8085940000001</v>
      </c>
      <c r="B833">
        <f t="shared" si="230"/>
        <v>3.1040893906381724E-5</v>
      </c>
      <c r="C833">
        <f t="shared" si="231"/>
        <v>2.375716177170443E-6</v>
      </c>
      <c r="D833">
        <f t="shared" si="232"/>
        <v>1.5100219631235639E-27</v>
      </c>
      <c r="E833">
        <f t="shared" si="233"/>
        <v>4.3937481038017983E-46</v>
      </c>
      <c r="F833">
        <f t="shared" si="234"/>
        <v>2.2832118634973067E-196</v>
      </c>
      <c r="G833">
        <f t="shared" si="235"/>
        <v>6.8933395089021036E-68</v>
      </c>
      <c r="H833">
        <f t="shared" si="236"/>
        <v>6.7214161554366923E-64</v>
      </c>
      <c r="I833">
        <f t="shared" si="237"/>
        <v>1.7339643882841007E-44</v>
      </c>
      <c r="J833">
        <f t="shared" si="238"/>
        <v>2.4612717548321625</v>
      </c>
      <c r="K833">
        <f t="shared" si="239"/>
        <v>2.461305171442246</v>
      </c>
      <c r="L833">
        <v>4.6391669999999996</v>
      </c>
      <c r="M833">
        <f t="shared" si="240"/>
        <v>-2.1778618285577536</v>
      </c>
    </row>
    <row r="834" spans="1:13" x14ac:dyDescent="0.35">
      <c r="A834">
        <v>1902.9492190000001</v>
      </c>
      <c r="B834">
        <f t="shared" si="230"/>
        <v>2.8512223311173902E-5</v>
      </c>
      <c r="C834">
        <f t="shared" si="231"/>
        <v>2.0096010418821163E-6</v>
      </c>
      <c r="D834">
        <f t="shared" si="232"/>
        <v>1.248266353301621E-27</v>
      </c>
      <c r="E834">
        <f t="shared" si="233"/>
        <v>3.064782703737073E-46</v>
      </c>
      <c r="F834">
        <f t="shared" si="234"/>
        <v>4.494964813225971E-197</v>
      </c>
      <c r="G834">
        <f t="shared" si="235"/>
        <v>2.9892954072952189E-68</v>
      </c>
      <c r="H834">
        <f t="shared" si="236"/>
        <v>2.8081232792510447E-64</v>
      </c>
      <c r="I834">
        <f t="shared" si="237"/>
        <v>7.8670314731966986E-45</v>
      </c>
      <c r="J834">
        <f t="shared" si="238"/>
        <v>2.2464975524327273</v>
      </c>
      <c r="K834">
        <f t="shared" si="239"/>
        <v>2.2465280742570806</v>
      </c>
      <c r="L834">
        <v>4.2530270000000003</v>
      </c>
      <c r="M834">
        <f t="shared" si="240"/>
        <v>-2.0064989257429198</v>
      </c>
    </row>
    <row r="835" spans="1:13" x14ac:dyDescent="0.35">
      <c r="A835">
        <v>1904.0898440000001</v>
      </c>
      <c r="B835">
        <f t="shared" si="230"/>
        <v>2.6184821557717346E-5</v>
      </c>
      <c r="C835">
        <f t="shared" si="231"/>
        <v>1.6988750014723494E-6</v>
      </c>
      <c r="D835">
        <f t="shared" si="232"/>
        <v>1.0316147957724558E-27</v>
      </c>
      <c r="E835">
        <f t="shared" si="233"/>
        <v>2.1365568140184229E-46</v>
      </c>
      <c r="F835">
        <f t="shared" si="234"/>
        <v>8.8237482327242715E-198</v>
      </c>
      <c r="G835">
        <f t="shared" si="235"/>
        <v>1.2935303272166505E-68</v>
      </c>
      <c r="H835">
        <f t="shared" si="236"/>
        <v>1.1702996493806654E-64</v>
      </c>
      <c r="I835">
        <f t="shared" si="237"/>
        <v>3.5590027937848305E-45</v>
      </c>
      <c r="J835">
        <f t="shared" si="238"/>
        <v>2.0491970023352408</v>
      </c>
      <c r="K835">
        <f t="shared" si="239"/>
        <v>2.0492248860318001</v>
      </c>
      <c r="L835">
        <v>3.8965239999999999</v>
      </c>
      <c r="M835">
        <f t="shared" si="240"/>
        <v>-1.8472991139681998</v>
      </c>
    </row>
    <row r="836" spans="1:13" x14ac:dyDescent="0.35">
      <c r="A836">
        <v>1905.2304690000001</v>
      </c>
      <c r="B836">
        <f t="shared" si="230"/>
        <v>2.4043064635235664E-5</v>
      </c>
      <c r="C836">
        <f t="shared" si="231"/>
        <v>1.4353218324640581E-6</v>
      </c>
      <c r="D836">
        <f t="shared" si="232"/>
        <v>8.5234252726319784E-28</v>
      </c>
      <c r="E836">
        <f t="shared" si="233"/>
        <v>1.4886048454071597E-46</v>
      </c>
      <c r="F836">
        <f t="shared" si="234"/>
        <v>1.7271364386510695E-198</v>
      </c>
      <c r="G836">
        <f t="shared" si="235"/>
        <v>5.58538365969148E-69</v>
      </c>
      <c r="H836">
        <f t="shared" si="236"/>
        <v>4.8652313980688411E-65</v>
      </c>
      <c r="I836">
        <f t="shared" si="237"/>
        <v>1.6054341531022301E-45</v>
      </c>
      <c r="J836">
        <f t="shared" si="238"/>
        <v>1.8680687449598794</v>
      </c>
      <c r="K836">
        <f t="shared" si="239"/>
        <v>1.8680942233463471</v>
      </c>
      <c r="L836">
        <v>3.5676130000000001</v>
      </c>
      <c r="M836">
        <f t="shared" si="240"/>
        <v>-1.699518776653653</v>
      </c>
    </row>
    <row r="837" spans="1:13" x14ac:dyDescent="0.35">
      <c r="A837">
        <v>1906.3691409999999</v>
      </c>
      <c r="B837">
        <f t="shared" si="230"/>
        <v>2.2075744311025982E-5</v>
      </c>
      <c r="C837">
        <f t="shared" si="231"/>
        <v>1.2122703255587398E-6</v>
      </c>
      <c r="D837">
        <f t="shared" si="232"/>
        <v>7.0427016677472941E-28</v>
      </c>
      <c r="E837">
        <f t="shared" si="233"/>
        <v>1.037203524241011E-46</v>
      </c>
      <c r="F837">
        <f t="shared" si="234"/>
        <v>3.3803598944228653E-199</v>
      </c>
      <c r="G837">
        <f t="shared" si="235"/>
        <v>2.4100435851665416E-69</v>
      </c>
      <c r="H837">
        <f t="shared" si="236"/>
        <v>2.0206490570432867E-65</v>
      </c>
      <c r="I837">
        <f t="shared" si="237"/>
        <v>7.2310037438941581E-46</v>
      </c>
      <c r="J837">
        <f t="shared" si="238"/>
        <v>1.7021698033926813</v>
      </c>
      <c r="K837">
        <f t="shared" si="239"/>
        <v>1.702193091407318</v>
      </c>
      <c r="L837">
        <v>3.2648679999999999</v>
      </c>
      <c r="M837">
        <f t="shared" si="240"/>
        <v>-1.5626749085926819</v>
      </c>
    </row>
    <row r="838" spans="1:13" x14ac:dyDescent="0.35">
      <c r="A838">
        <v>1907.5097659999999</v>
      </c>
      <c r="B838">
        <f t="shared" si="230"/>
        <v>2.0262780301087355E-5</v>
      </c>
      <c r="C838">
        <f t="shared" si="231"/>
        <v>1.0229640317121064E-6</v>
      </c>
      <c r="D838">
        <f t="shared" si="232"/>
        <v>5.8157894793848399E-28</v>
      </c>
      <c r="E838">
        <f t="shared" si="233"/>
        <v>7.2182154921477848E-47</v>
      </c>
      <c r="F838">
        <f t="shared" si="234"/>
        <v>6.578578786271627E-200</v>
      </c>
      <c r="G838">
        <f t="shared" si="235"/>
        <v>1.0361917137950594E-69</v>
      </c>
      <c r="H838">
        <f t="shared" si="236"/>
        <v>8.3589205965246786E-66</v>
      </c>
      <c r="I838">
        <f t="shared" si="237"/>
        <v>3.2430851824936662E-46</v>
      </c>
      <c r="J838">
        <f t="shared" si="238"/>
        <v>1.5497985295764984</v>
      </c>
      <c r="K838">
        <f t="shared" si="239"/>
        <v>1.5498198153208311</v>
      </c>
      <c r="L838">
        <v>2.9854440000000002</v>
      </c>
      <c r="M838">
        <f t="shared" si="240"/>
        <v>-1.4356241846791691</v>
      </c>
    </row>
    <row r="839" spans="1:13" x14ac:dyDescent="0.35">
      <c r="A839">
        <v>1908.6484379999999</v>
      </c>
      <c r="B839">
        <f t="shared" si="230"/>
        <v>1.8598088500180892E-5</v>
      </c>
      <c r="C839">
        <f t="shared" si="231"/>
        <v>8.6294769690284526E-7</v>
      </c>
      <c r="D839">
        <f t="shared" si="232"/>
        <v>4.8029381108548967E-28</v>
      </c>
      <c r="E839">
        <f t="shared" si="233"/>
        <v>5.0236124776741191E-47</v>
      </c>
      <c r="F839">
        <f t="shared" si="234"/>
        <v>1.2801718191704814E-200</v>
      </c>
      <c r="G839">
        <f t="shared" si="235"/>
        <v>4.4519882742630856E-70</v>
      </c>
      <c r="H839">
        <f t="shared" si="236"/>
        <v>3.4545712085855271E-66</v>
      </c>
      <c r="I839">
        <f t="shared" si="237"/>
        <v>1.4523267398645527E-46</v>
      </c>
      <c r="J839">
        <f t="shared" si="238"/>
        <v>1.4104230976517298</v>
      </c>
      <c r="K839">
        <f t="shared" si="239"/>
        <v>1.4104425586879268</v>
      </c>
      <c r="L839">
        <v>2.7286039999999998</v>
      </c>
      <c r="M839">
        <f t="shared" si="240"/>
        <v>-1.318161441312073</v>
      </c>
    </row>
    <row r="840" spans="1:13" x14ac:dyDescent="0.35">
      <c r="A840">
        <v>1909.7890629999999</v>
      </c>
      <c r="B840">
        <f t="shared" si="230"/>
        <v>1.7064574564895856E-5</v>
      </c>
      <c r="C840">
        <f t="shared" si="231"/>
        <v>7.2730803866072069E-7</v>
      </c>
      <c r="D840">
        <f t="shared" si="232"/>
        <v>3.9641416636589767E-28</v>
      </c>
      <c r="E840">
        <f t="shared" si="233"/>
        <v>3.4920694079380608E-47</v>
      </c>
      <c r="F840">
        <f t="shared" si="234"/>
        <v>2.4770399060308881E-201</v>
      </c>
      <c r="G840">
        <f t="shared" si="235"/>
        <v>1.9059348599527937E-70</v>
      </c>
      <c r="H840">
        <f t="shared" si="236"/>
        <v>1.4220220732833584E-66</v>
      </c>
      <c r="I840">
        <f t="shared" si="237"/>
        <v>6.4761918224102173E-47</v>
      </c>
      <c r="J840">
        <f t="shared" si="238"/>
        <v>1.2825815684853086</v>
      </c>
      <c r="K840">
        <f t="shared" si="239"/>
        <v>1.2825993603679122</v>
      </c>
      <c r="L840">
        <v>2.4918770000000001</v>
      </c>
      <c r="M840">
        <f t="shared" si="240"/>
        <v>-1.2092776396320879</v>
      </c>
    </row>
    <row r="841" spans="1:13" x14ac:dyDescent="0.35">
      <c r="A841">
        <v>1910.9277340000001</v>
      </c>
      <c r="B841">
        <f t="shared" si="230"/>
        <v>1.5656998706583084E-5</v>
      </c>
      <c r="C841">
        <f t="shared" si="231"/>
        <v>6.1279680169040271E-7</v>
      </c>
      <c r="D841">
        <f t="shared" si="232"/>
        <v>3.2720560271233243E-28</v>
      </c>
      <c r="E841">
        <f t="shared" si="233"/>
        <v>2.4275658798642858E-47</v>
      </c>
      <c r="F841">
        <f t="shared" si="234"/>
        <v>4.7925836483167952E-202</v>
      </c>
      <c r="G841">
        <f t="shared" si="235"/>
        <v>8.1538794179790601E-71</v>
      </c>
      <c r="H841">
        <f t="shared" si="236"/>
        <v>5.8479975796857204E-67</v>
      </c>
      <c r="I841">
        <f t="shared" si="237"/>
        <v>2.8835393313706467E-47</v>
      </c>
      <c r="J841">
        <f t="shared" si="238"/>
        <v>1.1657980847930678</v>
      </c>
      <c r="K841">
        <f t="shared" si="239"/>
        <v>1.165814354588576</v>
      </c>
      <c r="L841">
        <v>2.2745839999999999</v>
      </c>
      <c r="M841">
        <f t="shared" si="240"/>
        <v>-1.108769645411424</v>
      </c>
    </row>
    <row r="842" spans="1:13" x14ac:dyDescent="0.35">
      <c r="A842">
        <v>1912.0664059999999</v>
      </c>
      <c r="B842">
        <f t="shared" si="230"/>
        <v>1.4362944147848437E-5</v>
      </c>
      <c r="C842">
        <f t="shared" si="231"/>
        <v>5.1600239299045692E-7</v>
      </c>
      <c r="D842">
        <f t="shared" si="232"/>
        <v>2.7000941649828857E-28</v>
      </c>
      <c r="E842">
        <f t="shared" si="233"/>
        <v>1.6865923381803236E-47</v>
      </c>
      <c r="F842">
        <f t="shared" si="234"/>
        <v>9.246061751817356E-203</v>
      </c>
      <c r="G842">
        <f t="shared" si="235"/>
        <v>3.4809035795433781E-71</v>
      </c>
      <c r="H842">
        <f t="shared" si="236"/>
        <v>2.3990366866640458E-67</v>
      </c>
      <c r="I842">
        <f t="shared" si="237"/>
        <v>1.2802145615176565E-47</v>
      </c>
      <c r="J842">
        <f t="shared" si="238"/>
        <v>1.058995082584981</v>
      </c>
      <c r="K842">
        <f t="shared" si="239"/>
        <v>1.0590099615315218</v>
      </c>
      <c r="L842">
        <v>2.0749110000000002</v>
      </c>
      <c r="M842">
        <f t="shared" si="240"/>
        <v>-1.0159010384684783</v>
      </c>
    </row>
    <row r="843" spans="1:13" x14ac:dyDescent="0.35">
      <c r="A843">
        <v>1913.205078</v>
      </c>
      <c r="B843">
        <f t="shared" si="230"/>
        <v>1.3173475440306437E-5</v>
      </c>
      <c r="C843">
        <f t="shared" si="231"/>
        <v>4.3423430489920762E-7</v>
      </c>
      <c r="D843">
        <f t="shared" si="232"/>
        <v>2.2275310983004228E-28</v>
      </c>
      <c r="E843">
        <f t="shared" si="233"/>
        <v>1.1711170417921798E-47</v>
      </c>
      <c r="F843">
        <f t="shared" si="234"/>
        <v>1.7786680058038105E-203</v>
      </c>
      <c r="G843">
        <f t="shared" si="235"/>
        <v>1.4828304767106936E-71</v>
      </c>
      <c r="H843">
        <f t="shared" si="236"/>
        <v>9.8173842983816026E-68</v>
      </c>
      <c r="I843">
        <f t="shared" si="237"/>
        <v>5.6674886798217383E-48</v>
      </c>
      <c r="J843">
        <f t="shared" si="238"/>
        <v>0.96138390856649902</v>
      </c>
      <c r="K843">
        <f t="shared" si="239"/>
        <v>0.96139751627624426</v>
      </c>
      <c r="L843">
        <v>1.891556</v>
      </c>
      <c r="M843">
        <f t="shared" si="240"/>
        <v>-0.93015848372375576</v>
      </c>
    </row>
    <row r="844" spans="1:13" x14ac:dyDescent="0.35">
      <c r="A844">
        <v>1914.34375</v>
      </c>
      <c r="B844">
        <f t="shared" si="230"/>
        <v>1.2080341151320251E-5</v>
      </c>
      <c r="C844">
        <f t="shared" si="231"/>
        <v>3.6520249277380875E-7</v>
      </c>
      <c r="D844">
        <f t="shared" si="232"/>
        <v>1.8371953103550637E-28</v>
      </c>
      <c r="E844">
        <f t="shared" si="233"/>
        <v>8.1272114233259693E-48</v>
      </c>
      <c r="F844">
        <f t="shared" si="234"/>
        <v>3.4118035145025452E-204</v>
      </c>
      <c r="G844">
        <f t="shared" si="235"/>
        <v>6.303225066800406E-72</v>
      </c>
      <c r="H844">
        <f t="shared" si="236"/>
        <v>4.0075955996291211E-68</v>
      </c>
      <c r="I844">
        <f t="shared" si="237"/>
        <v>2.5017826455064119E-48</v>
      </c>
      <c r="J844">
        <f t="shared" si="238"/>
        <v>0.87223207523335244</v>
      </c>
      <c r="K844">
        <f t="shared" si="239"/>
        <v>0.87224452077699655</v>
      </c>
      <c r="L844">
        <v>1.7233000000000001</v>
      </c>
      <c r="M844">
        <f t="shared" si="240"/>
        <v>-0.85105547922300351</v>
      </c>
    </row>
    <row r="845" spans="1:13" x14ac:dyDescent="0.35">
      <c r="A845">
        <v>1915.482422</v>
      </c>
      <c r="B845">
        <f t="shared" si="230"/>
        <v>1.1075924085088297E-5</v>
      </c>
      <c r="C845">
        <f t="shared" si="231"/>
        <v>3.0695910863591405E-7</v>
      </c>
      <c r="D845">
        <f t="shared" si="232"/>
        <v>1.5148637287227144E-28</v>
      </c>
      <c r="E845">
        <f t="shared" si="233"/>
        <v>5.6368164602677187E-48</v>
      </c>
      <c r="F845">
        <f t="shared" si="234"/>
        <v>6.525655558568071E-205</v>
      </c>
      <c r="G845">
        <f t="shared" si="235"/>
        <v>2.6736584486238513E-72</v>
      </c>
      <c r="H845">
        <f t="shared" si="236"/>
        <v>1.6319287278535522E-68</v>
      </c>
      <c r="I845">
        <f t="shared" si="237"/>
        <v>1.1011830181441596E-48</v>
      </c>
      <c r="J845">
        <f t="shared" si="238"/>
        <v>0.79085990288042918</v>
      </c>
      <c r="K845">
        <f t="shared" si="239"/>
        <v>0.79087128576362287</v>
      </c>
      <c r="L845">
        <v>1.569007</v>
      </c>
      <c r="M845">
        <f t="shared" si="240"/>
        <v>-0.77813571423637717</v>
      </c>
    </row>
    <row r="846" spans="1:13" x14ac:dyDescent="0.35">
      <c r="A846">
        <v>1916.6210940000001</v>
      </c>
      <c r="B846">
        <f t="shared" si="230"/>
        <v>1.0153193902087509E-5</v>
      </c>
      <c r="C846">
        <f t="shared" si="231"/>
        <v>2.578484384162079E-7</v>
      </c>
      <c r="D846">
        <f t="shared" si="232"/>
        <v>1.2487586019328189E-28</v>
      </c>
      <c r="E846">
        <f t="shared" si="233"/>
        <v>3.9073049688161472E-48</v>
      </c>
      <c r="F846">
        <f t="shared" si="234"/>
        <v>1.2445584476231671E-205</v>
      </c>
      <c r="G846">
        <f t="shared" si="235"/>
        <v>1.1316727017804854E-72</v>
      </c>
      <c r="H846">
        <f t="shared" si="236"/>
        <v>6.6289948459211747E-69</v>
      </c>
      <c r="I846">
        <f t="shared" si="237"/>
        <v>4.8330406797677251E-49</v>
      </c>
      <c r="J846">
        <f t="shared" si="238"/>
        <v>0.71663721968774219</v>
      </c>
      <c r="K846">
        <f t="shared" si="239"/>
        <v>0.71664763073008264</v>
      </c>
      <c r="L846">
        <v>1.4276139999999999</v>
      </c>
      <c r="M846">
        <f t="shared" si="240"/>
        <v>-0.7109663692699173</v>
      </c>
    </row>
    <row r="847" spans="1:13" x14ac:dyDescent="0.35">
      <c r="A847">
        <v>1917.7578129999999</v>
      </c>
      <c r="B847">
        <f t="shared" si="230"/>
        <v>9.3070559187125069E-6</v>
      </c>
      <c r="C847">
        <f t="shared" si="231"/>
        <v>2.1652907235348709E-7</v>
      </c>
      <c r="D847">
        <f t="shared" si="232"/>
        <v>1.0294714090966974E-28</v>
      </c>
      <c r="E847">
        <f t="shared" si="233"/>
        <v>2.708603422851889E-48</v>
      </c>
      <c r="F847">
        <f t="shared" si="234"/>
        <v>2.3735310395644197E-206</v>
      </c>
      <c r="G847">
        <f t="shared" si="235"/>
        <v>4.7868559061553281E-73</v>
      </c>
      <c r="H847">
        <f t="shared" si="236"/>
        <v>2.6902781617622685E-69</v>
      </c>
      <c r="I847">
        <f t="shared" si="237"/>
        <v>2.1181125314846641E-49</v>
      </c>
      <c r="J847">
        <f t="shared" si="238"/>
        <v>0.64909095885723644</v>
      </c>
      <c r="K847">
        <f t="shared" si="239"/>
        <v>0.64910048244222751</v>
      </c>
      <c r="L847">
        <v>1.2983450000000001</v>
      </c>
      <c r="M847">
        <f t="shared" si="240"/>
        <v>-0.64924451755777257</v>
      </c>
    </row>
    <row r="848" spans="1:13" x14ac:dyDescent="0.35">
      <c r="A848">
        <v>1918.8964840000001</v>
      </c>
      <c r="B848">
        <f t="shared" si="230"/>
        <v>8.528626142914041E-6</v>
      </c>
      <c r="C848">
        <f t="shared" si="231"/>
        <v>1.8166660119360059E-7</v>
      </c>
      <c r="D848">
        <f t="shared" si="232"/>
        <v>8.4818943203667819E-29</v>
      </c>
      <c r="E848">
        <f t="shared" si="233"/>
        <v>1.8753898639814143E-48</v>
      </c>
      <c r="F848">
        <f t="shared" si="234"/>
        <v>4.5008120098373743E-207</v>
      </c>
      <c r="G848">
        <f t="shared" si="235"/>
        <v>2.0174872181398473E-73</v>
      </c>
      <c r="H848">
        <f t="shared" si="236"/>
        <v>1.0874373781943919E-69</v>
      </c>
      <c r="I848">
        <f t="shared" si="237"/>
        <v>9.2430321805697875E-50</v>
      </c>
      <c r="J848">
        <f t="shared" si="238"/>
        <v>0.58744939235510318</v>
      </c>
      <c r="K848">
        <f t="shared" si="239"/>
        <v>0.58745810264784726</v>
      </c>
      <c r="L848">
        <v>1.179834</v>
      </c>
      <c r="M848">
        <f t="shared" si="240"/>
        <v>-0.59237589735215279</v>
      </c>
    </row>
    <row r="849" spans="1:13" x14ac:dyDescent="0.35">
      <c r="A849">
        <v>1920.033203</v>
      </c>
      <c r="B849">
        <f t="shared" si="230"/>
        <v>7.8150722735850631E-6</v>
      </c>
      <c r="C849">
        <f t="shared" si="231"/>
        <v>1.5237107441488721E-7</v>
      </c>
      <c r="D849">
        <f t="shared" si="232"/>
        <v>6.9887999654104118E-29</v>
      </c>
      <c r="E849">
        <f t="shared" si="233"/>
        <v>1.2985632759923521E-48</v>
      </c>
      <c r="F849">
        <f t="shared" si="234"/>
        <v>8.5345169905679477E-208</v>
      </c>
      <c r="G849">
        <f t="shared" si="235"/>
        <v>8.4974512711117986E-74</v>
      </c>
      <c r="H849">
        <f t="shared" si="236"/>
        <v>4.3915482992428895E-70</v>
      </c>
      <c r="I849">
        <f t="shared" si="237"/>
        <v>4.0276479190426456E-50</v>
      </c>
      <c r="J849">
        <f t="shared" si="238"/>
        <v>0.53142579891385877</v>
      </c>
      <c r="K849">
        <f t="shared" si="239"/>
        <v>0.53143376635720674</v>
      </c>
      <c r="L849">
        <v>1.0716319999999999</v>
      </c>
      <c r="M849">
        <f t="shared" si="240"/>
        <v>-0.54019823364279318</v>
      </c>
    </row>
    <row r="850" spans="1:13" x14ac:dyDescent="0.35">
      <c r="A850">
        <v>1921.169922</v>
      </c>
      <c r="B850">
        <f t="shared" si="230"/>
        <v>7.1599357665177669E-6</v>
      </c>
      <c r="C850">
        <f t="shared" si="231"/>
        <v>1.2772269042987348E-7</v>
      </c>
      <c r="D850">
        <f t="shared" si="232"/>
        <v>5.7570425376892961E-29</v>
      </c>
      <c r="E850">
        <f t="shared" si="233"/>
        <v>8.9864177009681829E-49</v>
      </c>
      <c r="F850">
        <f t="shared" si="234"/>
        <v>1.6136982099750108E-208</v>
      </c>
      <c r="G850">
        <f t="shared" si="235"/>
        <v>3.571425178168234E-74</v>
      </c>
      <c r="H850">
        <f t="shared" si="236"/>
        <v>1.7691470701046553E-70</v>
      </c>
      <c r="I850">
        <f t="shared" si="237"/>
        <v>1.7500232948288401E-50</v>
      </c>
      <c r="J850">
        <f t="shared" si="238"/>
        <v>0.48044981013091148</v>
      </c>
      <c r="K850">
        <f t="shared" si="239"/>
        <v>0.4804570977893684</v>
      </c>
      <c r="L850">
        <v>0.97273299999999996</v>
      </c>
      <c r="M850">
        <f t="shared" si="240"/>
        <v>-0.49227590221063156</v>
      </c>
    </row>
    <row r="851" spans="1:13" x14ac:dyDescent="0.35">
      <c r="A851">
        <v>1922.3085940000001</v>
      </c>
      <c r="B851">
        <f t="shared" si="230"/>
        <v>6.5575548231575657E-6</v>
      </c>
      <c r="C851">
        <f t="shared" si="231"/>
        <v>1.0696441854553429E-7</v>
      </c>
      <c r="D851">
        <f t="shared" si="232"/>
        <v>4.7395638764318975E-29</v>
      </c>
      <c r="E851">
        <f t="shared" si="233"/>
        <v>6.2113599078064001E-49</v>
      </c>
      <c r="F851">
        <f t="shared" si="234"/>
        <v>3.0337163546193342E-209</v>
      </c>
      <c r="G851">
        <f t="shared" si="235"/>
        <v>1.4956165130201729E-74</v>
      </c>
      <c r="H851">
        <f t="shared" si="236"/>
        <v>7.0984238493832899E-71</v>
      </c>
      <c r="I851">
        <f t="shared" si="237"/>
        <v>7.5712272274124276E-51</v>
      </c>
      <c r="J851">
        <f t="shared" si="238"/>
        <v>0.43402096007226643</v>
      </c>
      <c r="K851">
        <f t="shared" si="239"/>
        <v>0.43402762459150812</v>
      </c>
      <c r="L851">
        <v>0.88224999999999998</v>
      </c>
      <c r="M851">
        <f t="shared" si="240"/>
        <v>-0.44822237540849186</v>
      </c>
    </row>
    <row r="852" spans="1:13" x14ac:dyDescent="0.35">
      <c r="A852">
        <v>1923.4453129999999</v>
      </c>
      <c r="B852">
        <f t="shared" si="230"/>
        <v>6.0056820455741934E-6</v>
      </c>
      <c r="C852">
        <f t="shared" si="231"/>
        <v>8.9553093356815317E-8</v>
      </c>
      <c r="D852">
        <f t="shared" si="232"/>
        <v>3.9021967696400897E-29</v>
      </c>
      <c r="E852">
        <f t="shared" si="233"/>
        <v>4.2935212617138813E-49</v>
      </c>
      <c r="F852">
        <f t="shared" si="234"/>
        <v>5.7033076195436944E-210</v>
      </c>
      <c r="G852">
        <f t="shared" si="235"/>
        <v>6.2592385021481976E-75</v>
      </c>
      <c r="H852">
        <f t="shared" si="236"/>
        <v>2.845588535873304E-71</v>
      </c>
      <c r="I852">
        <f t="shared" si="237"/>
        <v>3.2708984791458981E-51</v>
      </c>
      <c r="J852">
        <f t="shared" si="238"/>
        <v>0.39190614260192042</v>
      </c>
      <c r="K852">
        <f t="shared" si="239"/>
        <v>0.39191223783705936</v>
      </c>
      <c r="L852">
        <v>0.79980700000000005</v>
      </c>
      <c r="M852">
        <f t="shared" si="240"/>
        <v>-0.40789476216294068</v>
      </c>
    </row>
    <row r="853" spans="1:13" x14ac:dyDescent="0.35">
      <c r="A853">
        <v>1924.5820309999999</v>
      </c>
      <c r="B853">
        <f t="shared" si="230"/>
        <v>5.4992692215455147E-6</v>
      </c>
      <c r="C853">
        <f t="shared" si="231"/>
        <v>7.4930737441398633E-8</v>
      </c>
      <c r="D853">
        <f t="shared" si="232"/>
        <v>3.2119375959107315E-29</v>
      </c>
      <c r="E853">
        <f t="shared" si="233"/>
        <v>2.9661466216099821E-49</v>
      </c>
      <c r="F853">
        <f t="shared" si="234"/>
        <v>1.0691399482274186E-210</v>
      </c>
      <c r="G853">
        <f t="shared" si="235"/>
        <v>2.6139547503621019E-75</v>
      </c>
      <c r="H853">
        <f t="shared" si="236"/>
        <v>1.137929863871255E-71</v>
      </c>
      <c r="I853">
        <f t="shared" si="237"/>
        <v>1.4090404731173121E-51</v>
      </c>
      <c r="J853">
        <f t="shared" si="238"/>
        <v>0.35366061179050018</v>
      </c>
      <c r="K853">
        <f t="shared" si="239"/>
        <v>0.35366618599045918</v>
      </c>
      <c r="L853">
        <v>0.72460599999999997</v>
      </c>
      <c r="M853">
        <f t="shared" si="240"/>
        <v>-0.37093981400954079</v>
      </c>
    </row>
    <row r="854" spans="1:13" x14ac:dyDescent="0.35">
      <c r="A854">
        <v>1925.716797</v>
      </c>
      <c r="B854">
        <f t="shared" ref="B854:B919" si="241">$I$2*_xlfn.NORM.DIST($A854,$F$2,$H$2/$A$19,0)</f>
        <v>5.0354203404921911E-6</v>
      </c>
      <c r="C854">
        <f t="shared" ref="C854:C919" si="242">$R$2*_xlfn.NORM.DIST($A854,$O$2,$Q$2/$A$19,0)</f>
        <v>6.2677423335799209E-8</v>
      </c>
      <c r="D854">
        <f t="shared" ref="D854:D919" si="243">$W$2*_xlfn.NORM.DIST($A854,$T$2,$V$2/$A$19,0)</f>
        <v>2.6439764123101006E-29</v>
      </c>
      <c r="E854">
        <f t="shared" ref="E854:E919" si="244">$AB$2*_xlfn.NORM.DIST($A854,$Y$2,$AA$2/$A$19,0)</f>
        <v>2.0492738876190026E-49</v>
      </c>
      <c r="F854">
        <f t="shared" ref="F854:F919" si="245">$AG$2*_xlfn.NORM.DIST($A854,$AD$2,$AF$2/$A$19,0)</f>
        <v>2.004238502859321E-211</v>
      </c>
      <c r="G854">
        <f t="shared" ref="G854:G919" si="246">$AL$2*_xlfn.NORM.DIST($A854,$AI$2,$AK$2/$A$19,0)</f>
        <v>1.0909458825495014E-75</v>
      </c>
      <c r="H854">
        <f t="shared" ref="H854:H919" si="247">$AQ$2*_xlfn.NORM.DIST($A854,$AN$2,$AP$2/$A$19,0)</f>
        <v>4.5465090164099609E-72</v>
      </c>
      <c r="I854">
        <f t="shared" ref="I854:I919" si="248">$AV$2*_xlfn.NORM.DIST($A854,$AS$2,$AU$2/$A$19,0)</f>
        <v>6.0613091826465788E-52</v>
      </c>
      <c r="J854">
        <f t="shared" ref="J854:J919" si="249">$BA$2*_xlfn.NORM.DIST($A854,$AX$2,$AZ$2/$A$19,0)</f>
        <v>0.31900816691841044</v>
      </c>
      <c r="K854">
        <f t="shared" si="239"/>
        <v>0.31901326501617427</v>
      </c>
      <c r="L854">
        <v>0.656169</v>
      </c>
      <c r="M854">
        <f t="shared" si="240"/>
        <v>-0.33715573498382573</v>
      </c>
    </row>
    <row r="855" spans="1:13" x14ac:dyDescent="0.35">
      <c r="A855">
        <v>1926.8535159999999</v>
      </c>
      <c r="B855">
        <f t="shared" si="241"/>
        <v>4.6091717086253239E-6</v>
      </c>
      <c r="C855">
        <f t="shared" si="242"/>
        <v>5.2380194907932762E-8</v>
      </c>
      <c r="D855">
        <f t="shared" si="243"/>
        <v>2.1751528468351494E-29</v>
      </c>
      <c r="E855">
        <f t="shared" si="244"/>
        <v>1.4141098695119749E-49</v>
      </c>
      <c r="F855">
        <f t="shared" si="245"/>
        <v>3.7356764396305847E-212</v>
      </c>
      <c r="G855">
        <f t="shared" si="246"/>
        <v>4.5366052748599363E-76</v>
      </c>
      <c r="H855">
        <f t="shared" si="247"/>
        <v>1.8092086999428284E-72</v>
      </c>
      <c r="I855">
        <f t="shared" si="248"/>
        <v>2.5961826934020178E-52</v>
      </c>
      <c r="J855">
        <f t="shared" si="249"/>
        <v>0.28752345453260464</v>
      </c>
      <c r="K855">
        <f t="shared" ref="K855:K918" si="250">SUM(B855:J855)</f>
        <v>0.28752811608450818</v>
      </c>
      <c r="L855">
        <v>0.59371600000000002</v>
      </c>
      <c r="M855">
        <f t="shared" ref="M855:M918" si="251">K855-L855</f>
        <v>-0.30618788391549184</v>
      </c>
    </row>
    <row r="856" spans="1:13" x14ac:dyDescent="0.35">
      <c r="A856">
        <v>1927.9902340000001</v>
      </c>
      <c r="B856">
        <f t="shared" si="241"/>
        <v>4.218249706913416E-6</v>
      </c>
      <c r="C856">
        <f t="shared" si="242"/>
        <v>4.3748306310608445E-8</v>
      </c>
      <c r="D856">
        <f t="shared" si="243"/>
        <v>1.7889950274663081E-29</v>
      </c>
      <c r="E856">
        <f t="shared" si="244"/>
        <v>9.752554254928931E-50</v>
      </c>
      <c r="F856">
        <f t="shared" si="245"/>
        <v>6.9429661122445864E-213</v>
      </c>
      <c r="G856">
        <f t="shared" si="246"/>
        <v>1.8824961563681583E-76</v>
      </c>
      <c r="H856">
        <f t="shared" si="247"/>
        <v>7.1817866422814116E-73</v>
      </c>
      <c r="I856">
        <f t="shared" si="248"/>
        <v>1.1088165136569674E-52</v>
      </c>
      <c r="J856">
        <f t="shared" si="249"/>
        <v>0.25898702732471673</v>
      </c>
      <c r="K856">
        <f t="shared" si="250"/>
        <v>0.25899128932272997</v>
      </c>
      <c r="L856">
        <v>0.53686500000000004</v>
      </c>
      <c r="M856">
        <f t="shared" si="251"/>
        <v>-0.27787371067727007</v>
      </c>
    </row>
    <row r="857" spans="1:13" x14ac:dyDescent="0.35">
      <c r="A857">
        <v>1929.125</v>
      </c>
      <c r="B857">
        <f t="shared" si="241"/>
        <v>3.8603811467485572E-6</v>
      </c>
      <c r="C857">
        <f t="shared" si="242"/>
        <v>3.6528214090829841E-8</v>
      </c>
      <c r="D857">
        <f t="shared" si="243"/>
        <v>1.4715045590695881E-29</v>
      </c>
      <c r="E857">
        <f t="shared" si="244"/>
        <v>6.7264089483874969E-50</v>
      </c>
      <c r="F857">
        <f t="shared" si="245"/>
        <v>1.2904296395127451E-213</v>
      </c>
      <c r="G857">
        <f t="shared" si="246"/>
        <v>7.8067548658983553E-77</v>
      </c>
      <c r="H857">
        <f t="shared" si="247"/>
        <v>2.8484001073582842E-73</v>
      </c>
      <c r="I857">
        <f t="shared" si="248"/>
        <v>4.7290847309004976E-53</v>
      </c>
      <c r="J857">
        <f t="shared" si="249"/>
        <v>0.23318177386612021</v>
      </c>
      <c r="K857">
        <f t="shared" si="250"/>
        <v>0.23318567077548105</v>
      </c>
      <c r="L857">
        <v>0.48523300000000003</v>
      </c>
      <c r="M857">
        <f t="shared" si="251"/>
        <v>-0.252047329224519</v>
      </c>
    </row>
    <row r="858" spans="1:13" x14ac:dyDescent="0.35">
      <c r="A858">
        <v>1930.2617190000001</v>
      </c>
      <c r="B858">
        <f t="shared" si="241"/>
        <v>3.5317023581172915E-6</v>
      </c>
      <c r="C858">
        <f t="shared" si="242"/>
        <v>3.0471871894414976E-8</v>
      </c>
      <c r="D858">
        <f t="shared" si="243"/>
        <v>1.2096374805627793E-29</v>
      </c>
      <c r="E858">
        <f t="shared" si="244"/>
        <v>4.6336437285049443E-50</v>
      </c>
      <c r="F858">
        <f t="shared" si="245"/>
        <v>2.3846366285471486E-214</v>
      </c>
      <c r="G858">
        <f t="shared" si="246"/>
        <v>3.2257066216137029E-77</v>
      </c>
      <c r="H858">
        <f t="shared" si="247"/>
        <v>1.1251541857289898E-73</v>
      </c>
      <c r="I858">
        <f t="shared" si="248"/>
        <v>2.0082322481702185E-53</v>
      </c>
      <c r="J858">
        <f t="shared" si="249"/>
        <v>0.20978101720343353</v>
      </c>
      <c r="K858">
        <f t="shared" si="250"/>
        <v>0.20978457937766354</v>
      </c>
      <c r="L858">
        <v>0.43821100000000002</v>
      </c>
      <c r="M858">
        <f t="shared" si="251"/>
        <v>-0.22842642062233648</v>
      </c>
    </row>
    <row r="859" spans="1:13" x14ac:dyDescent="0.35">
      <c r="A859">
        <v>1931.3964840000001</v>
      </c>
      <c r="B859">
        <f t="shared" si="241"/>
        <v>3.2309247498667461E-6</v>
      </c>
      <c r="C859">
        <f t="shared" si="242"/>
        <v>2.5412297260352231E-8</v>
      </c>
      <c r="D859">
        <f t="shared" si="243"/>
        <v>9.9444901146201194E-30</v>
      </c>
      <c r="E859">
        <f t="shared" si="244"/>
        <v>3.1922200200878662E-50</v>
      </c>
      <c r="F859">
        <f t="shared" si="245"/>
        <v>4.406858905377271E-215</v>
      </c>
      <c r="G859">
        <f t="shared" si="246"/>
        <v>1.3320372776467537E-77</v>
      </c>
      <c r="H859">
        <f t="shared" si="247"/>
        <v>4.4407070346627832E-74</v>
      </c>
      <c r="I859">
        <f t="shared" si="248"/>
        <v>8.5162554537667393E-54</v>
      </c>
      <c r="J859">
        <f t="shared" si="249"/>
        <v>0.18864731422627254</v>
      </c>
      <c r="K859">
        <f t="shared" si="250"/>
        <v>0.18865057056331966</v>
      </c>
      <c r="L859">
        <v>0.39556400000000003</v>
      </c>
      <c r="M859">
        <f t="shared" si="251"/>
        <v>-0.20691342943668037</v>
      </c>
    </row>
    <row r="860" spans="1:13" x14ac:dyDescent="0.35">
      <c r="A860">
        <v>1932.53125</v>
      </c>
      <c r="B860">
        <f t="shared" si="241"/>
        <v>2.9552350572462508E-6</v>
      </c>
      <c r="C860">
        <f t="shared" si="242"/>
        <v>2.1180082095128286E-8</v>
      </c>
      <c r="D860">
        <f t="shared" si="243"/>
        <v>8.1732953650727146E-30</v>
      </c>
      <c r="E860">
        <f t="shared" si="244"/>
        <v>2.1979390084483874E-50</v>
      </c>
      <c r="F860">
        <f t="shared" si="245"/>
        <v>8.1207287673102519E-216</v>
      </c>
      <c r="G860">
        <f t="shared" si="246"/>
        <v>5.4889049747885719E-78</v>
      </c>
      <c r="H860">
        <f t="shared" si="247"/>
        <v>1.748350010642032E-74</v>
      </c>
      <c r="I860">
        <f t="shared" si="248"/>
        <v>3.6011620544941649E-54</v>
      </c>
      <c r="J860">
        <f t="shared" si="249"/>
        <v>0.16953882086613581</v>
      </c>
      <c r="K860">
        <f t="shared" si="250"/>
        <v>0.16954179728127516</v>
      </c>
      <c r="L860">
        <v>0.35683999999999999</v>
      </c>
      <c r="M860">
        <f t="shared" si="251"/>
        <v>-0.18729820271872483</v>
      </c>
    </row>
    <row r="861" spans="1:13" x14ac:dyDescent="0.35">
      <c r="A861">
        <v>1933.6660159999999</v>
      </c>
      <c r="B861">
        <f t="shared" si="241"/>
        <v>2.7025870415055945E-6</v>
      </c>
      <c r="C861">
        <f t="shared" si="242"/>
        <v>1.7642102461762764E-8</v>
      </c>
      <c r="D861">
        <f t="shared" si="243"/>
        <v>6.7158243640448665E-30</v>
      </c>
      <c r="E861">
        <f t="shared" si="244"/>
        <v>1.5124855731912244E-50</v>
      </c>
      <c r="F861">
        <f t="shared" si="245"/>
        <v>1.4921773185038017E-216</v>
      </c>
      <c r="G861">
        <f t="shared" si="246"/>
        <v>2.2570085472215257E-78</v>
      </c>
      <c r="H861">
        <f t="shared" si="247"/>
        <v>6.8665908331080034E-75</v>
      </c>
      <c r="I861">
        <f t="shared" si="248"/>
        <v>1.5184350508391304E-54</v>
      </c>
      <c r="J861">
        <f t="shared" si="249"/>
        <v>0.15227262091526919</v>
      </c>
      <c r="K861">
        <f t="shared" si="250"/>
        <v>0.15227534114441316</v>
      </c>
      <c r="L861">
        <v>0.32170199999999999</v>
      </c>
      <c r="M861">
        <f t="shared" si="251"/>
        <v>-0.16942665885558683</v>
      </c>
    </row>
    <row r="862" spans="1:13" x14ac:dyDescent="0.35">
      <c r="A862">
        <v>1934.8007809999999</v>
      </c>
      <c r="B862">
        <f t="shared" si="241"/>
        <v>2.4710973642243199E-6</v>
      </c>
      <c r="C862">
        <f t="shared" si="242"/>
        <v>1.4686290008123742E-8</v>
      </c>
      <c r="D862">
        <f t="shared" si="243"/>
        <v>5.5168224083685095E-30</v>
      </c>
      <c r="E862">
        <f t="shared" si="244"/>
        <v>1.0402070008237112E-50</v>
      </c>
      <c r="F862">
        <f t="shared" si="245"/>
        <v>2.7340476732429686E-217</v>
      </c>
      <c r="G862">
        <f t="shared" si="246"/>
        <v>9.2610279468393083E-79</v>
      </c>
      <c r="H862">
        <f t="shared" si="247"/>
        <v>2.6902389007441906E-75</v>
      </c>
      <c r="I862">
        <f t="shared" si="248"/>
        <v>6.3842469396438335E-55</v>
      </c>
      <c r="J862">
        <f t="shared" si="249"/>
        <v>0.13668116177562786</v>
      </c>
      <c r="K862">
        <f t="shared" si="250"/>
        <v>0.13668364755928208</v>
      </c>
      <c r="L862">
        <v>0.28983999999999999</v>
      </c>
      <c r="M862">
        <f t="shared" si="251"/>
        <v>-0.1531563524407179</v>
      </c>
    </row>
    <row r="863" spans="1:13" x14ac:dyDescent="0.35">
      <c r="A863">
        <v>1935.935547</v>
      </c>
      <c r="B863">
        <f t="shared" si="241"/>
        <v>2.2590324205043753E-6</v>
      </c>
      <c r="C863">
        <f t="shared" si="242"/>
        <v>1.2218356100214718E-8</v>
      </c>
      <c r="D863">
        <f t="shared" si="243"/>
        <v>4.5307079200156738E-30</v>
      </c>
      <c r="E863">
        <f t="shared" si="244"/>
        <v>7.1499160866491093E-51</v>
      </c>
      <c r="F863">
        <f t="shared" si="245"/>
        <v>4.9951743635107135E-218</v>
      </c>
      <c r="G863">
        <f t="shared" si="246"/>
        <v>3.7919535037552924E-79</v>
      </c>
      <c r="H863">
        <f t="shared" si="247"/>
        <v>1.0514211283328707E-75</v>
      </c>
      <c r="I863">
        <f t="shared" si="248"/>
        <v>2.6765932124513012E-55</v>
      </c>
      <c r="J863">
        <f t="shared" si="249"/>
        <v>0.12261104441865441</v>
      </c>
      <c r="K863">
        <f t="shared" si="250"/>
        <v>0.12261331566943101</v>
      </c>
      <c r="L863">
        <v>0.26096799999999998</v>
      </c>
      <c r="M863">
        <f t="shared" si="251"/>
        <v>-0.13835468433056897</v>
      </c>
    </row>
    <row r="864" spans="1:13" x14ac:dyDescent="0.35">
      <c r="A864">
        <v>1937.0703129999999</v>
      </c>
      <c r="B864">
        <f t="shared" si="241"/>
        <v>2.0647978680708831E-6</v>
      </c>
      <c r="C864">
        <f t="shared" si="242"/>
        <v>1.0159034740264965E-8</v>
      </c>
      <c r="D864">
        <f t="shared" si="243"/>
        <v>3.7198942170922928E-30</v>
      </c>
      <c r="E864">
        <f t="shared" si="244"/>
        <v>4.9117347051076761E-51</v>
      </c>
      <c r="F864">
        <f t="shared" si="245"/>
        <v>9.1002807660914883E-219</v>
      </c>
      <c r="G864">
        <f t="shared" si="246"/>
        <v>1.5493337103342273E-79</v>
      </c>
      <c r="H864">
        <f t="shared" si="247"/>
        <v>4.0991997586150025E-76</v>
      </c>
      <c r="I864">
        <f t="shared" si="248"/>
        <v>1.1189601943216638E-55</v>
      </c>
      <c r="J864">
        <f t="shared" si="249"/>
        <v>0.10992200838673531</v>
      </c>
      <c r="K864">
        <f t="shared" si="250"/>
        <v>0.10992408334363812</v>
      </c>
      <c r="L864">
        <v>0.234823</v>
      </c>
      <c r="M864">
        <f t="shared" si="251"/>
        <v>-0.12489891665636188</v>
      </c>
    </row>
    <row r="865" spans="1:13" x14ac:dyDescent="0.35">
      <c r="A865">
        <v>1938.205078</v>
      </c>
      <c r="B865">
        <f t="shared" si="241"/>
        <v>1.8869271359073855E-6</v>
      </c>
      <c r="C865">
        <f t="shared" si="242"/>
        <v>8.441724452696868E-9</v>
      </c>
      <c r="D865">
        <f t="shared" si="243"/>
        <v>3.0533926289014138E-30</v>
      </c>
      <c r="E865">
        <f t="shared" si="244"/>
        <v>3.3722657075352786E-51</v>
      </c>
      <c r="F865">
        <f t="shared" si="245"/>
        <v>1.6531762355388709E-219</v>
      </c>
      <c r="G865">
        <f t="shared" si="246"/>
        <v>6.3169209066320809E-80</v>
      </c>
      <c r="H865">
        <f t="shared" si="247"/>
        <v>1.5942570929574967E-76</v>
      </c>
      <c r="I865">
        <f t="shared" si="248"/>
        <v>4.6645183656546496E-56</v>
      </c>
      <c r="J865">
        <f t="shared" si="249"/>
        <v>9.8485862499503238E-2</v>
      </c>
      <c r="K865">
        <f t="shared" si="250"/>
        <v>9.8487757868363598E-2</v>
      </c>
      <c r="L865">
        <v>0.21116299999999999</v>
      </c>
      <c r="M865">
        <f t="shared" si="251"/>
        <v>-0.11267524213163639</v>
      </c>
    </row>
    <row r="866" spans="1:13" x14ac:dyDescent="0.35">
      <c r="A866">
        <v>1939.3378909999999</v>
      </c>
      <c r="B866">
        <f t="shared" si="241"/>
        <v>1.7243391467383108E-6</v>
      </c>
      <c r="C866">
        <f t="shared" si="242"/>
        <v>7.0127426260210047E-9</v>
      </c>
      <c r="D866">
        <f t="shared" si="243"/>
        <v>2.5065130538712024E-30</v>
      </c>
      <c r="E866">
        <f t="shared" si="244"/>
        <v>2.315490593445711E-51</v>
      </c>
      <c r="F866">
        <f t="shared" si="245"/>
        <v>3.0034505432762207E-220</v>
      </c>
      <c r="G866">
        <f t="shared" si="246"/>
        <v>2.5740483197903407E-80</v>
      </c>
      <c r="H866">
        <f t="shared" si="247"/>
        <v>6.1953011830688155E-77</v>
      </c>
      <c r="I866">
        <f t="shared" si="248"/>
        <v>1.9418488846479786E-56</v>
      </c>
      <c r="J866">
        <f t="shared" si="249"/>
        <v>8.8202322395645419E-2</v>
      </c>
      <c r="K866">
        <f t="shared" si="250"/>
        <v>8.8204053747534789E-2</v>
      </c>
      <c r="L866">
        <v>0.189801</v>
      </c>
      <c r="M866">
        <f t="shared" si="251"/>
        <v>-0.10159694625246521</v>
      </c>
    </row>
    <row r="867" spans="1:13" x14ac:dyDescent="0.35">
      <c r="A867">
        <v>1940.4726559999999</v>
      </c>
      <c r="B867">
        <f t="shared" si="241"/>
        <v>1.5752350069357064E-6</v>
      </c>
      <c r="C867">
        <f t="shared" si="242"/>
        <v>5.8202957616449917E-9</v>
      </c>
      <c r="D867">
        <f t="shared" si="243"/>
        <v>2.0563505570196147E-30</v>
      </c>
      <c r="E867">
        <f t="shared" si="244"/>
        <v>1.5879466236427513E-51</v>
      </c>
      <c r="F867">
        <f t="shared" si="245"/>
        <v>5.4250797212154449E-221</v>
      </c>
      <c r="G867">
        <f t="shared" si="246"/>
        <v>1.0450451868726681E-80</v>
      </c>
      <c r="H867">
        <f t="shared" si="247"/>
        <v>2.3977096692344836E-77</v>
      </c>
      <c r="I867">
        <f t="shared" si="248"/>
        <v>8.0487581427077793E-57</v>
      </c>
      <c r="J867">
        <f t="shared" si="249"/>
        <v>7.8929251072048803E-2</v>
      </c>
      <c r="K867">
        <f t="shared" si="250"/>
        <v>7.8930832127351497E-2</v>
      </c>
      <c r="L867">
        <v>0.17046</v>
      </c>
      <c r="M867">
        <f t="shared" si="251"/>
        <v>-9.1529167872648504E-2</v>
      </c>
    </row>
    <row r="868" spans="1:13" x14ac:dyDescent="0.35">
      <c r="A868">
        <v>1941.6054690000001</v>
      </c>
      <c r="B868">
        <f t="shared" si="241"/>
        <v>1.4389915999815551E-6</v>
      </c>
      <c r="C868">
        <f t="shared" si="242"/>
        <v>4.8292657684150506E-9</v>
      </c>
      <c r="D868">
        <f t="shared" si="243"/>
        <v>1.6871744011418041E-30</v>
      </c>
      <c r="E868">
        <f t="shared" si="244"/>
        <v>1.0890905236113075E-51</v>
      </c>
      <c r="F868">
        <f t="shared" si="245"/>
        <v>9.8001561854191069E-222</v>
      </c>
      <c r="G868">
        <f t="shared" si="246"/>
        <v>4.2404056008838002E-81</v>
      </c>
      <c r="H868">
        <f t="shared" si="247"/>
        <v>9.2721235865716395E-78</v>
      </c>
      <c r="I868">
        <f t="shared" si="248"/>
        <v>3.3316781554573039E-57</v>
      </c>
      <c r="J868">
        <f t="shared" si="249"/>
        <v>7.0601470606022371E-2</v>
      </c>
      <c r="K868">
        <f t="shared" si="250"/>
        <v>7.0602914426888125E-2</v>
      </c>
      <c r="L868">
        <v>0.15302199999999999</v>
      </c>
      <c r="M868">
        <f t="shared" si="251"/>
        <v>-8.2419085573111867E-2</v>
      </c>
    </row>
    <row r="869" spans="1:13" x14ac:dyDescent="0.35">
      <c r="A869">
        <v>1942.7382809999999</v>
      </c>
      <c r="B869">
        <f t="shared" si="241"/>
        <v>1.3142982734299093E-6</v>
      </c>
      <c r="C869">
        <f t="shared" si="242"/>
        <v>4.0045813196007715E-9</v>
      </c>
      <c r="D869">
        <f t="shared" si="243"/>
        <v>1.383919177265313E-30</v>
      </c>
      <c r="E869">
        <f t="shared" si="244"/>
        <v>7.4652754613402809E-52</v>
      </c>
      <c r="F869">
        <f t="shared" si="245"/>
        <v>1.765323746009746E-222</v>
      </c>
      <c r="G869">
        <f t="shared" si="246"/>
        <v>1.7169648532624774E-81</v>
      </c>
      <c r="H869">
        <f t="shared" si="247"/>
        <v>3.5768636289077963E-78</v>
      </c>
      <c r="I869">
        <f t="shared" si="248"/>
        <v>1.3751858046333188E-57</v>
      </c>
      <c r="J869">
        <f t="shared" si="249"/>
        <v>6.3113839769558089E-2</v>
      </c>
      <c r="K869">
        <f t="shared" si="250"/>
        <v>6.3115158072412844E-2</v>
      </c>
      <c r="L869">
        <v>0.13728099999999999</v>
      </c>
      <c r="M869">
        <f t="shared" si="251"/>
        <v>-7.4165841927587142E-2</v>
      </c>
    </row>
    <row r="870" spans="1:13" x14ac:dyDescent="0.35">
      <c r="A870">
        <v>1943.873047</v>
      </c>
      <c r="B870">
        <f t="shared" si="241"/>
        <v>1.2000083164612648E-6</v>
      </c>
      <c r="C870">
        <f t="shared" si="242"/>
        <v>3.3176614348670681E-9</v>
      </c>
      <c r="D870">
        <f t="shared" si="243"/>
        <v>1.1344898374892451E-30</v>
      </c>
      <c r="E870">
        <f t="shared" si="244"/>
        <v>5.1109046161956124E-52</v>
      </c>
      <c r="F870">
        <f t="shared" si="245"/>
        <v>3.1614937530233741E-223</v>
      </c>
      <c r="G870">
        <f t="shared" si="246"/>
        <v>6.9265517487359871E-82</v>
      </c>
      <c r="H870">
        <f t="shared" si="247"/>
        <v>1.3741984183458206E-78</v>
      </c>
      <c r="I870">
        <f t="shared" si="248"/>
        <v>5.6514185329106246E-58</v>
      </c>
      <c r="J870">
        <f t="shared" si="249"/>
        <v>5.6374906641612731E-2</v>
      </c>
      <c r="K870">
        <f t="shared" si="250"/>
        <v>5.6376109967590626E-2</v>
      </c>
      <c r="L870">
        <v>0.123057</v>
      </c>
      <c r="M870">
        <f t="shared" si="251"/>
        <v>-6.6680890032409373E-2</v>
      </c>
    </row>
    <row r="871" spans="1:13" x14ac:dyDescent="0.35">
      <c r="A871">
        <v>1945.0058590000001</v>
      </c>
      <c r="B871">
        <f t="shared" si="241"/>
        <v>1.095633444977729E-6</v>
      </c>
      <c r="C871">
        <f t="shared" si="242"/>
        <v>2.7478144305787513E-9</v>
      </c>
      <c r="D871">
        <f t="shared" si="243"/>
        <v>9.3009405097124859E-31</v>
      </c>
      <c r="E871">
        <f t="shared" si="244"/>
        <v>3.4993427202570719E-52</v>
      </c>
      <c r="F871">
        <f t="shared" si="245"/>
        <v>5.6625133311629692E-224</v>
      </c>
      <c r="G871">
        <f t="shared" si="246"/>
        <v>2.7927506694142997E-82</v>
      </c>
      <c r="H871">
        <f t="shared" si="247"/>
        <v>5.2753486507931717E-79</v>
      </c>
      <c r="I871">
        <f t="shared" si="248"/>
        <v>2.319430449702935E-58</v>
      </c>
      <c r="J871">
        <f t="shared" si="249"/>
        <v>5.0334566115809151E-2</v>
      </c>
      <c r="K871">
        <f t="shared" si="250"/>
        <v>5.0335664497068562E-2</v>
      </c>
      <c r="L871">
        <v>0.11025799999999999</v>
      </c>
      <c r="M871">
        <f t="shared" si="251"/>
        <v>-5.9922335502931433E-2</v>
      </c>
    </row>
    <row r="872" spans="1:13" x14ac:dyDescent="0.35">
      <c r="A872">
        <v>1946.138672</v>
      </c>
      <c r="B872">
        <f t="shared" si="241"/>
        <v>1.0001589160238952E-6</v>
      </c>
      <c r="C872">
        <f t="shared" si="242"/>
        <v>2.2744822377775231E-9</v>
      </c>
      <c r="D872">
        <f t="shared" si="243"/>
        <v>7.6232628923208147E-31</v>
      </c>
      <c r="E872">
        <f t="shared" si="244"/>
        <v>2.3945762500310933E-52</v>
      </c>
      <c r="F872">
        <f t="shared" si="245"/>
        <v>1.0113216949723213E-224</v>
      </c>
      <c r="G872">
        <f t="shared" si="246"/>
        <v>1.1236426793798123E-82</v>
      </c>
      <c r="H872">
        <f t="shared" si="247"/>
        <v>2.0201923062551613E-79</v>
      </c>
      <c r="I872">
        <f t="shared" si="248"/>
        <v>9.4922404736303205E-59</v>
      </c>
      <c r="J872">
        <f t="shared" si="249"/>
        <v>4.4914009525079519E-2</v>
      </c>
      <c r="K872">
        <f t="shared" si="250"/>
        <v>4.4915011958477781E-2</v>
      </c>
      <c r="L872">
        <v>9.8727999999999996E-2</v>
      </c>
      <c r="M872">
        <f t="shared" si="251"/>
        <v>-5.3812988041522215E-2</v>
      </c>
    </row>
    <row r="873" spans="1:13" x14ac:dyDescent="0.35">
      <c r="A873">
        <v>1947.2695309999999</v>
      </c>
      <c r="B873">
        <f t="shared" si="241"/>
        <v>9.1298571058347603E-7</v>
      </c>
      <c r="C873">
        <f t="shared" si="242"/>
        <v>1.8821744844885877E-9</v>
      </c>
      <c r="D873">
        <f t="shared" si="243"/>
        <v>6.2487345367179943E-31</v>
      </c>
      <c r="E873">
        <f t="shared" si="244"/>
        <v>1.6387372530642368E-52</v>
      </c>
      <c r="F873">
        <f t="shared" si="245"/>
        <v>1.8064538946512295E-225</v>
      </c>
      <c r="G873">
        <f t="shared" si="246"/>
        <v>4.518455702200101E-83</v>
      </c>
      <c r="H873">
        <f t="shared" si="247"/>
        <v>7.7302978900299999E-80</v>
      </c>
      <c r="I873">
        <f t="shared" si="248"/>
        <v>3.8796489351517487E-59</v>
      </c>
      <c r="J873">
        <f t="shared" si="249"/>
        <v>4.0060688841362893E-2</v>
      </c>
      <c r="K873">
        <f t="shared" si="250"/>
        <v>4.006160370924796E-2</v>
      </c>
      <c r="L873">
        <v>8.8364999999999999E-2</v>
      </c>
      <c r="M873">
        <f t="shared" si="251"/>
        <v>-4.8303396290752039E-2</v>
      </c>
    </row>
    <row r="874" spans="1:13" x14ac:dyDescent="0.35">
      <c r="A874">
        <v>1948.4023440000001</v>
      </c>
      <c r="B874">
        <f t="shared" si="241"/>
        <v>8.3313105473880014E-7</v>
      </c>
      <c r="C874">
        <f t="shared" si="242"/>
        <v>1.5560919377331315E-9</v>
      </c>
      <c r="D874">
        <f t="shared" si="243"/>
        <v>5.1189630940007197E-31</v>
      </c>
      <c r="E874">
        <f t="shared" si="244"/>
        <v>1.120106228652768E-52</v>
      </c>
      <c r="F874">
        <f t="shared" si="245"/>
        <v>3.2080178180461828E-226</v>
      </c>
      <c r="G874">
        <f t="shared" si="246"/>
        <v>1.8102990884592235E-83</v>
      </c>
      <c r="H874">
        <f t="shared" si="247"/>
        <v>2.9459134268105508E-80</v>
      </c>
      <c r="I874">
        <f t="shared" si="248"/>
        <v>1.5787363546754815E-59</v>
      </c>
      <c r="J874">
        <f t="shared" si="249"/>
        <v>3.5702979562004772E-2</v>
      </c>
      <c r="K874">
        <f t="shared" si="250"/>
        <v>3.570381424915145E-2</v>
      </c>
      <c r="L874">
        <v>7.9023999999999997E-2</v>
      </c>
      <c r="M874">
        <f t="shared" si="251"/>
        <v>-4.3320185750848547E-2</v>
      </c>
    </row>
    <row r="875" spans="1:13" x14ac:dyDescent="0.35">
      <c r="A875">
        <v>1949.5351559999999</v>
      </c>
      <c r="B875">
        <f t="shared" si="241"/>
        <v>7.6012574238079248E-7</v>
      </c>
      <c r="C875">
        <f t="shared" si="242"/>
        <v>1.2857323852666512E-9</v>
      </c>
      <c r="D875">
        <f t="shared" si="243"/>
        <v>4.1923723523102364E-31</v>
      </c>
      <c r="E875">
        <f t="shared" si="244"/>
        <v>7.6517871105697739E-53</v>
      </c>
      <c r="F875">
        <f t="shared" si="245"/>
        <v>5.6808217414566335E-227</v>
      </c>
      <c r="G875">
        <f t="shared" si="246"/>
        <v>7.2375623312378066E-84</v>
      </c>
      <c r="H875">
        <f t="shared" si="247"/>
        <v>1.1199130086687892E-80</v>
      </c>
      <c r="I875">
        <f t="shared" si="248"/>
        <v>6.4060595755655138E-60</v>
      </c>
      <c r="J875">
        <f t="shared" si="249"/>
        <v>3.179988881378347E-2</v>
      </c>
      <c r="K875">
        <f t="shared" si="250"/>
        <v>3.1800650225258235E-2</v>
      </c>
      <c r="L875">
        <v>7.0625999999999994E-2</v>
      </c>
      <c r="M875">
        <f t="shared" si="251"/>
        <v>-3.8825349774741759E-2</v>
      </c>
    </row>
    <row r="876" spans="1:13" x14ac:dyDescent="0.35">
      <c r="A876">
        <v>1950.6660159999999</v>
      </c>
      <c r="B876">
        <f t="shared" si="241"/>
        <v>6.9350424992947018E-7</v>
      </c>
      <c r="C876">
        <f t="shared" si="242"/>
        <v>1.0620605924379659E-9</v>
      </c>
      <c r="D876">
        <f t="shared" si="243"/>
        <v>3.4338021851805092E-31</v>
      </c>
      <c r="E876">
        <f t="shared" si="244"/>
        <v>5.2276438261551665E-53</v>
      </c>
      <c r="F876">
        <f t="shared" si="245"/>
        <v>1.0061160749782126E-227</v>
      </c>
      <c r="G876">
        <f t="shared" si="246"/>
        <v>2.8920386237863004E-84</v>
      </c>
      <c r="H876">
        <f t="shared" si="247"/>
        <v>4.254174592111901E-81</v>
      </c>
      <c r="I876">
        <f t="shared" si="248"/>
        <v>2.596057790381427E-60</v>
      </c>
      <c r="J876">
        <f t="shared" si="249"/>
        <v>2.8311906246817672E-2</v>
      </c>
      <c r="K876">
        <f t="shared" si="250"/>
        <v>2.8312600813128194E-2</v>
      </c>
      <c r="L876">
        <v>6.3092999999999996E-2</v>
      </c>
      <c r="M876">
        <f t="shared" si="251"/>
        <v>-3.4780399186871799E-2</v>
      </c>
    </row>
    <row r="877" spans="1:13" x14ac:dyDescent="0.35">
      <c r="A877">
        <v>1951.798828</v>
      </c>
      <c r="B877">
        <f t="shared" si="241"/>
        <v>6.3250921529974077E-7</v>
      </c>
      <c r="C877">
        <f t="shared" si="242"/>
        <v>8.76485724421558E-10</v>
      </c>
      <c r="D877">
        <f t="shared" si="243"/>
        <v>2.8107939865561898E-31</v>
      </c>
      <c r="E877">
        <f t="shared" si="244"/>
        <v>3.5671169697078462E-53</v>
      </c>
      <c r="F877">
        <f t="shared" si="245"/>
        <v>1.7715453880933152E-228</v>
      </c>
      <c r="G877">
        <f t="shared" si="246"/>
        <v>1.1513578234713706E-84</v>
      </c>
      <c r="H877">
        <f t="shared" si="247"/>
        <v>1.6093919533834571E-81</v>
      </c>
      <c r="I877">
        <f t="shared" si="248"/>
        <v>1.0474312458610836E-60</v>
      </c>
      <c r="J877">
        <f t="shared" si="249"/>
        <v>2.518609304007665E-2</v>
      </c>
      <c r="K877">
        <f t="shared" si="250"/>
        <v>2.5186726425777673E-2</v>
      </c>
      <c r="L877">
        <v>5.6315999999999998E-2</v>
      </c>
      <c r="M877">
        <f t="shared" si="251"/>
        <v>-3.1129273574222325E-2</v>
      </c>
    </row>
    <row r="878" spans="1:13" x14ac:dyDescent="0.35">
      <c r="A878">
        <v>1952.9296879999999</v>
      </c>
      <c r="B878">
        <f t="shared" si="241"/>
        <v>5.7686796551370407E-7</v>
      </c>
      <c r="C878">
        <f t="shared" si="242"/>
        <v>7.2314381489290429E-10</v>
      </c>
      <c r="D878">
        <f t="shared" si="243"/>
        <v>2.3010217276957894E-31</v>
      </c>
      <c r="E878">
        <f t="shared" si="244"/>
        <v>2.4342714451856607E-53</v>
      </c>
      <c r="F878">
        <f t="shared" si="245"/>
        <v>3.1197749899796768E-229</v>
      </c>
      <c r="G878">
        <f t="shared" si="246"/>
        <v>4.5813080473320865E-85</v>
      </c>
      <c r="H878">
        <f t="shared" si="247"/>
        <v>6.0838528557427075E-82</v>
      </c>
      <c r="I878">
        <f t="shared" si="248"/>
        <v>4.2206852853784219E-61</v>
      </c>
      <c r="J878">
        <f t="shared" si="249"/>
        <v>2.2396274269779713E-2</v>
      </c>
      <c r="K878">
        <f t="shared" si="250"/>
        <v>2.2396851860889043E-2</v>
      </c>
      <c r="L878">
        <v>5.0245999999999999E-2</v>
      </c>
      <c r="M878">
        <f t="shared" si="251"/>
        <v>-2.7849148139110956E-2</v>
      </c>
    </row>
    <row r="879" spans="1:13" x14ac:dyDescent="0.35">
      <c r="A879">
        <v>1954.060547</v>
      </c>
      <c r="B879">
        <f t="shared" si="241"/>
        <v>5.2602820247135758E-7</v>
      </c>
      <c r="C879">
        <f t="shared" si="242"/>
        <v>5.9627329824748807E-10</v>
      </c>
      <c r="D879">
        <f t="shared" si="243"/>
        <v>1.8832186071957441E-31</v>
      </c>
      <c r="E879">
        <f t="shared" si="244"/>
        <v>1.6602568814837237E-53</v>
      </c>
      <c r="F879">
        <f t="shared" si="245"/>
        <v>5.478517126220065E-230</v>
      </c>
      <c r="G879">
        <f t="shared" si="246"/>
        <v>1.819087215673379E-85</v>
      </c>
      <c r="H879">
        <f t="shared" si="247"/>
        <v>2.2942449908805017E-82</v>
      </c>
      <c r="I879">
        <f t="shared" si="248"/>
        <v>1.6959336621070902E-61</v>
      </c>
      <c r="J879">
        <f t="shared" si="249"/>
        <v>1.9903376418940657E-2</v>
      </c>
      <c r="K879">
        <f t="shared" si="250"/>
        <v>1.9903903043416427E-2</v>
      </c>
      <c r="L879">
        <v>4.4802000000000002E-2</v>
      </c>
      <c r="M879">
        <f t="shared" si="251"/>
        <v>-2.4898096956583574E-2</v>
      </c>
    </row>
    <row r="880" spans="1:13" x14ac:dyDescent="0.35">
      <c r="A880">
        <v>1955.1914059999999</v>
      </c>
      <c r="B880">
        <f t="shared" si="241"/>
        <v>4.7958395139725215E-7</v>
      </c>
      <c r="C880">
        <f t="shared" si="242"/>
        <v>4.9136795493295207E-10</v>
      </c>
      <c r="D880">
        <f t="shared" si="243"/>
        <v>1.5408806092831849E-31</v>
      </c>
      <c r="E880">
        <f t="shared" si="244"/>
        <v>1.1317123541493605E-53</v>
      </c>
      <c r="F880">
        <f t="shared" si="245"/>
        <v>9.5933628612760616E-231</v>
      </c>
      <c r="G880">
        <f t="shared" si="246"/>
        <v>7.2077886524974682E-86</v>
      </c>
      <c r="H880">
        <f t="shared" si="247"/>
        <v>8.6306742265449352E-83</v>
      </c>
      <c r="I880">
        <f t="shared" si="248"/>
        <v>6.7952094434127045E-62</v>
      </c>
      <c r="J880">
        <f t="shared" si="249"/>
        <v>1.7677208981172036E-2</v>
      </c>
      <c r="K880">
        <f t="shared" si="250"/>
        <v>1.7677689056491388E-2</v>
      </c>
      <c r="L880">
        <v>3.9921999999999999E-2</v>
      </c>
      <c r="M880">
        <f t="shared" si="251"/>
        <v>-2.2244310943508611E-2</v>
      </c>
    </row>
    <row r="881" spans="1:13" x14ac:dyDescent="0.35">
      <c r="A881">
        <v>1956.3222659999999</v>
      </c>
      <c r="B881">
        <f t="shared" si="241"/>
        <v>4.3716282586937737E-7</v>
      </c>
      <c r="C881">
        <f t="shared" si="242"/>
        <v>4.046774519729668E-10</v>
      </c>
      <c r="D881">
        <f t="shared" si="243"/>
        <v>1.2604493612389576E-31</v>
      </c>
      <c r="E881">
        <f t="shared" si="244"/>
        <v>7.7099428822100983E-54</v>
      </c>
      <c r="F881">
        <f t="shared" si="245"/>
        <v>1.6751208544438261E-231</v>
      </c>
      <c r="G881">
        <f t="shared" si="246"/>
        <v>2.8499333538746066E-86</v>
      </c>
      <c r="H881">
        <f t="shared" si="247"/>
        <v>3.2388670431601244E-83</v>
      </c>
      <c r="I881">
        <f t="shared" si="248"/>
        <v>2.714967140282497E-62</v>
      </c>
      <c r="J881">
        <f t="shared" si="249"/>
        <v>1.5690491583662675E-2</v>
      </c>
      <c r="K881">
        <f t="shared" si="250"/>
        <v>1.5690929151165996E-2</v>
      </c>
      <c r="L881">
        <v>3.5550999999999999E-2</v>
      </c>
      <c r="M881">
        <f t="shared" si="251"/>
        <v>-1.9860070848834004E-2</v>
      </c>
    </row>
    <row r="882" spans="1:13" x14ac:dyDescent="0.35">
      <c r="A882">
        <v>1957.453125</v>
      </c>
      <c r="B882">
        <f t="shared" si="241"/>
        <v>3.9842341095651574E-7</v>
      </c>
      <c r="C882">
        <f t="shared" si="242"/>
        <v>3.3308267270676916E-10</v>
      </c>
      <c r="D882">
        <f t="shared" si="243"/>
        <v>1.0307898382484236E-31</v>
      </c>
      <c r="E882">
        <f t="shared" si="244"/>
        <v>5.2495357218015354E-54</v>
      </c>
      <c r="F882">
        <f t="shared" si="245"/>
        <v>2.9166894143899868E-232</v>
      </c>
      <c r="G882">
        <f t="shared" si="246"/>
        <v>1.1244812427084183E-86</v>
      </c>
      <c r="H882">
        <f t="shared" si="247"/>
        <v>1.2125111307020719E-83</v>
      </c>
      <c r="I882">
        <f t="shared" si="248"/>
        <v>1.0816699293159137E-62</v>
      </c>
      <c r="J882">
        <f t="shared" si="249"/>
        <v>1.3918595394133912E-2</v>
      </c>
      <c r="K882">
        <f t="shared" si="250"/>
        <v>1.391899415062754E-2</v>
      </c>
      <c r="L882">
        <v>3.1639E-2</v>
      </c>
      <c r="M882">
        <f t="shared" si="251"/>
        <v>-1.7720005849372458E-2</v>
      </c>
    </row>
    <row r="883" spans="1:13" x14ac:dyDescent="0.35">
      <c r="A883">
        <v>1958.5839840000001</v>
      </c>
      <c r="B883">
        <f t="shared" si="241"/>
        <v>3.6305254024307253E-7</v>
      </c>
      <c r="C883">
        <f t="shared" si="242"/>
        <v>2.7399072260637932E-10</v>
      </c>
      <c r="D883">
        <f t="shared" si="243"/>
        <v>8.4275840189087163E-32</v>
      </c>
      <c r="E883">
        <f t="shared" si="244"/>
        <v>3.5722768859107439E-54</v>
      </c>
      <c r="F883">
        <f t="shared" si="245"/>
        <v>5.0641005713295607E-233</v>
      </c>
      <c r="G883">
        <f t="shared" si="246"/>
        <v>4.427455673572903E-87</v>
      </c>
      <c r="H883">
        <f t="shared" si="247"/>
        <v>4.5281644319958407E-84</v>
      </c>
      <c r="I883">
        <f t="shared" si="248"/>
        <v>4.2972738609080005E-63</v>
      </c>
      <c r="J883">
        <f t="shared" si="249"/>
        <v>1.2339291690841999E-2</v>
      </c>
      <c r="K883">
        <f t="shared" si="250"/>
        <v>1.2339655017372964E-2</v>
      </c>
      <c r="L883">
        <v>2.8139999999999998E-2</v>
      </c>
      <c r="M883">
        <f t="shared" si="251"/>
        <v>-1.5800344982627036E-2</v>
      </c>
    </row>
    <row r="884" spans="1:13" x14ac:dyDescent="0.35">
      <c r="A884">
        <v>1959.7128909999999</v>
      </c>
      <c r="B884">
        <f t="shared" si="241"/>
        <v>3.3081638265318554E-7</v>
      </c>
      <c r="C884">
        <f t="shared" si="242"/>
        <v>2.2532404099975684E-10</v>
      </c>
      <c r="D884">
        <f t="shared" si="243"/>
        <v>6.890893813403453E-32</v>
      </c>
      <c r="E884">
        <f t="shared" si="244"/>
        <v>2.4311570589806372E-54</v>
      </c>
      <c r="F884">
        <f t="shared" si="245"/>
        <v>8.7942390116631722E-234</v>
      </c>
      <c r="G884">
        <f t="shared" si="246"/>
        <v>1.7423757694408141E-87</v>
      </c>
      <c r="H884">
        <f t="shared" si="247"/>
        <v>1.6898322346269907E-84</v>
      </c>
      <c r="I884">
        <f t="shared" si="248"/>
        <v>1.7051186180996974E-63</v>
      </c>
      <c r="J884">
        <f t="shared" si="249"/>
        <v>1.0934828595130203E-2</v>
      </c>
      <c r="K884">
        <f t="shared" si="250"/>
        <v>1.0935159636836897E-2</v>
      </c>
      <c r="L884">
        <v>2.5017000000000001E-2</v>
      </c>
      <c r="M884">
        <f t="shared" si="251"/>
        <v>-1.4081840363163104E-2</v>
      </c>
    </row>
    <row r="885" spans="1:13" x14ac:dyDescent="0.35">
      <c r="A885">
        <v>1960.84375</v>
      </c>
      <c r="B885">
        <f t="shared" si="241"/>
        <v>3.0134069396448581E-7</v>
      </c>
      <c r="C885">
        <f t="shared" si="242"/>
        <v>1.8512853374540899E-10</v>
      </c>
      <c r="D885">
        <f t="shared" si="243"/>
        <v>5.630995569878654E-32</v>
      </c>
      <c r="E885">
        <f t="shared" si="244"/>
        <v>1.6525196232908189E-54</v>
      </c>
      <c r="F885">
        <f t="shared" si="245"/>
        <v>1.518268986766585E-234</v>
      </c>
      <c r="G885">
        <f t="shared" si="246"/>
        <v>6.8314736840854252E-88</v>
      </c>
      <c r="H885">
        <f t="shared" si="247"/>
        <v>6.2801432642028916E-85</v>
      </c>
      <c r="I885">
        <f t="shared" si="248"/>
        <v>6.735831139850006E-64</v>
      </c>
      <c r="J885">
        <f t="shared" si="249"/>
        <v>9.6823143082852316E-3</v>
      </c>
      <c r="K885">
        <f t="shared" si="250"/>
        <v>9.6826158341077294E-3</v>
      </c>
      <c r="L885">
        <v>2.2221999999999999E-2</v>
      </c>
      <c r="M885">
        <f t="shared" si="251"/>
        <v>-1.2539384165892269E-2</v>
      </c>
    </row>
    <row r="886" spans="1:13" x14ac:dyDescent="0.35">
      <c r="A886">
        <v>1961.9726559999999</v>
      </c>
      <c r="B886">
        <f t="shared" si="241"/>
        <v>2.7448698649106459E-7</v>
      </c>
      <c r="C886">
        <f t="shared" si="242"/>
        <v>1.5206456297822834E-10</v>
      </c>
      <c r="D886">
        <f t="shared" si="243"/>
        <v>4.6018746121187683E-32</v>
      </c>
      <c r="E886">
        <f t="shared" si="244"/>
        <v>1.1233754130482871E-54</v>
      </c>
      <c r="F886">
        <f t="shared" si="245"/>
        <v>2.6217296674725305E-235</v>
      </c>
      <c r="G886">
        <f t="shared" si="246"/>
        <v>2.6771708632054031E-88</v>
      </c>
      <c r="H886">
        <f t="shared" si="247"/>
        <v>2.3323003775323429E-85</v>
      </c>
      <c r="I886">
        <f t="shared" si="248"/>
        <v>2.6576371323620624E-64</v>
      </c>
      <c r="J886">
        <f t="shared" si="249"/>
        <v>8.5698705132488569E-3</v>
      </c>
      <c r="K886">
        <f t="shared" si="250"/>
        <v>8.5701451522999118E-3</v>
      </c>
      <c r="L886">
        <v>1.9730999999999999E-2</v>
      </c>
      <c r="M886">
        <f t="shared" si="251"/>
        <v>-1.1160854847700087E-2</v>
      </c>
    </row>
    <row r="887" spans="1:13" x14ac:dyDescent="0.35">
      <c r="A887">
        <v>1963.1035159999999</v>
      </c>
      <c r="B887">
        <f t="shared" si="241"/>
        <v>2.4994165653225586E-7</v>
      </c>
      <c r="C887">
        <f t="shared" si="242"/>
        <v>1.247888509177349E-10</v>
      </c>
      <c r="D887">
        <f t="shared" si="243"/>
        <v>3.7585557567703966E-32</v>
      </c>
      <c r="E887">
        <f t="shared" si="244"/>
        <v>7.6272462084050235E-55</v>
      </c>
      <c r="F887">
        <f t="shared" si="245"/>
        <v>4.5006579521284199E-236</v>
      </c>
      <c r="G887">
        <f t="shared" si="246"/>
        <v>1.0452468710901686E-88</v>
      </c>
      <c r="H887">
        <f t="shared" si="247"/>
        <v>8.6258036415648561E-86</v>
      </c>
      <c r="I887">
        <f t="shared" si="248"/>
        <v>1.0439272617553394E-64</v>
      </c>
      <c r="J887">
        <f t="shared" si="249"/>
        <v>7.5790327934181917E-3</v>
      </c>
      <c r="K887">
        <f t="shared" si="250"/>
        <v>7.579282859863575E-3</v>
      </c>
      <c r="L887">
        <v>1.7503999999999999E-2</v>
      </c>
      <c r="M887">
        <f t="shared" si="251"/>
        <v>-9.9247171401364229E-3</v>
      </c>
    </row>
    <row r="888" spans="1:13" x14ac:dyDescent="0.35">
      <c r="A888">
        <v>1964.232422</v>
      </c>
      <c r="B888">
        <f t="shared" si="241"/>
        <v>2.2758782725394944E-7</v>
      </c>
      <c r="C888">
        <f t="shared" si="242"/>
        <v>1.0237958154469057E-10</v>
      </c>
      <c r="D888">
        <f t="shared" si="243"/>
        <v>3.0700655202347102E-32</v>
      </c>
      <c r="E888">
        <f t="shared" si="244"/>
        <v>5.1791238060361799E-55</v>
      </c>
      <c r="F888">
        <f t="shared" si="245"/>
        <v>7.7278336801387711E-237</v>
      </c>
      <c r="G888">
        <f t="shared" si="246"/>
        <v>4.0790055483915761E-89</v>
      </c>
      <c r="H888">
        <f t="shared" si="247"/>
        <v>3.1879217276403511E-86</v>
      </c>
      <c r="I888">
        <f t="shared" si="248"/>
        <v>4.095597807157954E-65</v>
      </c>
      <c r="J888">
        <f t="shared" si="249"/>
        <v>6.7001134610710422E-3</v>
      </c>
      <c r="K888">
        <f t="shared" si="250"/>
        <v>6.7003411512778777E-3</v>
      </c>
      <c r="L888">
        <v>1.5521999999999999E-2</v>
      </c>
      <c r="M888">
        <f t="shared" si="251"/>
        <v>-8.8216588487221217E-3</v>
      </c>
    </row>
    <row r="889" spans="1:13" x14ac:dyDescent="0.35">
      <c r="A889">
        <v>1965.361328</v>
      </c>
      <c r="B889">
        <f t="shared" si="241"/>
        <v>2.0719662992545933E-7</v>
      </c>
      <c r="C889">
        <f t="shared" si="242"/>
        <v>8.3944566760148476E-11</v>
      </c>
      <c r="D889">
        <f t="shared" si="243"/>
        <v>2.5070495243270543E-32</v>
      </c>
      <c r="E889">
        <f t="shared" si="244"/>
        <v>3.51479622166368E-55</v>
      </c>
      <c r="F889">
        <f t="shared" si="245"/>
        <v>1.3231585057903431E-237</v>
      </c>
      <c r="G889">
        <f t="shared" si="246"/>
        <v>1.5884639771521253E-89</v>
      </c>
      <c r="H889">
        <f t="shared" si="247"/>
        <v>1.1753391918721322E-86</v>
      </c>
      <c r="I889">
        <f t="shared" si="248"/>
        <v>1.6022737301209878E-65</v>
      </c>
      <c r="J889">
        <f t="shared" si="249"/>
        <v>5.9195323694702234E-3</v>
      </c>
      <c r="K889">
        <f t="shared" si="250"/>
        <v>5.9197396500447154E-3</v>
      </c>
      <c r="L889">
        <v>1.3756000000000001E-2</v>
      </c>
      <c r="M889">
        <f t="shared" si="251"/>
        <v>-7.8362603499552846E-3</v>
      </c>
    </row>
    <row r="890" spans="1:13" x14ac:dyDescent="0.35">
      <c r="A890">
        <v>1966.4902340000001</v>
      </c>
      <c r="B890">
        <f t="shared" si="241"/>
        <v>1.8859910029242402E-7</v>
      </c>
      <c r="C890">
        <f t="shared" si="242"/>
        <v>6.8788131277048523E-11</v>
      </c>
      <c r="D890">
        <f t="shared" si="243"/>
        <v>2.0467594496489269E-32</v>
      </c>
      <c r="E890">
        <f t="shared" si="244"/>
        <v>2.3839620611993197E-55</v>
      </c>
      <c r="F890">
        <f t="shared" si="245"/>
        <v>2.2591149379781607E-238</v>
      </c>
      <c r="G890">
        <f t="shared" si="246"/>
        <v>6.1728837651041571E-90</v>
      </c>
      <c r="H890">
        <f t="shared" si="247"/>
        <v>4.3228112446604846E-87</v>
      </c>
      <c r="I890">
        <f t="shared" si="248"/>
        <v>6.2506973394258562E-66</v>
      </c>
      <c r="J890">
        <f t="shared" si="249"/>
        <v>5.2267233534015042E-3</v>
      </c>
      <c r="K890">
        <f t="shared" si="250"/>
        <v>5.2269120212899275E-3</v>
      </c>
      <c r="L890">
        <v>1.2184E-2</v>
      </c>
      <c r="M890">
        <f t="shared" si="251"/>
        <v>-6.9570879787100729E-3</v>
      </c>
    </row>
    <row r="891" spans="1:13" x14ac:dyDescent="0.35">
      <c r="A891">
        <v>1967.6191409999999</v>
      </c>
      <c r="B891">
        <f t="shared" si="241"/>
        <v>1.7164050411599488E-7</v>
      </c>
      <c r="C891">
        <f t="shared" si="242"/>
        <v>5.633470588497778E-11</v>
      </c>
      <c r="D891">
        <f t="shared" si="243"/>
        <v>1.6705490782262964E-32</v>
      </c>
      <c r="E891">
        <f t="shared" si="244"/>
        <v>1.6160459666177657E-55</v>
      </c>
      <c r="F891">
        <f t="shared" si="245"/>
        <v>3.8462405997100485E-239</v>
      </c>
      <c r="G891">
        <f t="shared" si="246"/>
        <v>2.3937903829116524E-90</v>
      </c>
      <c r="H891">
        <f t="shared" si="247"/>
        <v>1.5860483665220335E-87</v>
      </c>
      <c r="I891">
        <f t="shared" si="248"/>
        <v>2.4316004400299728E-66</v>
      </c>
      <c r="J891">
        <f t="shared" si="249"/>
        <v>4.612203395935782E-3</v>
      </c>
      <c r="K891">
        <f t="shared" si="250"/>
        <v>4.6123750927746041E-3</v>
      </c>
      <c r="L891">
        <v>1.0784E-2</v>
      </c>
      <c r="M891">
        <f t="shared" si="251"/>
        <v>-6.1716249072253961E-3</v>
      </c>
    </row>
    <row r="892" spans="1:13" x14ac:dyDescent="0.35">
      <c r="A892">
        <v>1968.748047</v>
      </c>
      <c r="B892">
        <f t="shared" si="241"/>
        <v>1.5617922166674314E-7</v>
      </c>
      <c r="C892">
        <f t="shared" si="242"/>
        <v>4.6108426881884043E-11</v>
      </c>
      <c r="D892">
        <f t="shared" si="243"/>
        <v>1.3631397245381135E-32</v>
      </c>
      <c r="E892">
        <f t="shared" si="244"/>
        <v>1.0948725306591039E-55</v>
      </c>
      <c r="F892">
        <f t="shared" si="245"/>
        <v>6.5299160337137103E-240</v>
      </c>
      <c r="G892">
        <f t="shared" si="246"/>
        <v>9.2634370570919681E-91</v>
      </c>
      <c r="H892">
        <f t="shared" si="247"/>
        <v>5.8051634593323782E-88</v>
      </c>
      <c r="I892">
        <f t="shared" si="248"/>
        <v>9.4325402359165823E-67</v>
      </c>
      <c r="J892">
        <f t="shared" si="249"/>
        <v>4.0674695291852752E-3</v>
      </c>
      <c r="K892">
        <f t="shared" si="250"/>
        <v>4.0676257545153686E-3</v>
      </c>
      <c r="L892">
        <v>9.5390000000000006E-3</v>
      </c>
      <c r="M892">
        <f t="shared" si="251"/>
        <v>-5.471374245484632E-3</v>
      </c>
    </row>
    <row r="893" spans="1:13" x14ac:dyDescent="0.35">
      <c r="A893">
        <v>1969.876953</v>
      </c>
      <c r="B893">
        <f t="shared" si="241"/>
        <v>1.420855781072422E-7</v>
      </c>
      <c r="C893">
        <f t="shared" si="242"/>
        <v>3.7716054686508446E-11</v>
      </c>
      <c r="D893">
        <f t="shared" si="243"/>
        <v>1.1120136834481395E-32</v>
      </c>
      <c r="E893">
        <f t="shared" si="244"/>
        <v>7.4135930161776642E-56</v>
      </c>
      <c r="F893">
        <f t="shared" si="245"/>
        <v>1.1054805189848907E-240</v>
      </c>
      <c r="G893">
        <f t="shared" si="246"/>
        <v>3.5772216168747462E-91</v>
      </c>
      <c r="H893">
        <f t="shared" si="247"/>
        <v>2.1196295481635649E-88</v>
      </c>
      <c r="I893">
        <f t="shared" si="248"/>
        <v>3.6486942094218674E-67</v>
      </c>
      <c r="J893">
        <f t="shared" si="249"/>
        <v>3.5848999260926283E-3</v>
      </c>
      <c r="K893">
        <f t="shared" si="250"/>
        <v>3.5850420493867903E-3</v>
      </c>
      <c r="L893">
        <v>8.4320000000000003E-3</v>
      </c>
      <c r="M893">
        <f t="shared" si="251"/>
        <v>-4.8469579506132104E-3</v>
      </c>
    </row>
    <row r="894" spans="1:13" x14ac:dyDescent="0.35">
      <c r="A894">
        <v>1971.0039059999999</v>
      </c>
      <c r="B894">
        <f t="shared" si="241"/>
        <v>1.2926211878571892E-7</v>
      </c>
      <c r="C894">
        <f t="shared" si="242"/>
        <v>3.0843631412745635E-11</v>
      </c>
      <c r="D894">
        <f t="shared" si="243"/>
        <v>9.0723915025504136E-33</v>
      </c>
      <c r="E894">
        <f t="shared" si="244"/>
        <v>5.0204521876667167E-56</v>
      </c>
      <c r="F894">
        <f t="shared" si="245"/>
        <v>1.8719944816367318E-241</v>
      </c>
      <c r="G894">
        <f t="shared" si="246"/>
        <v>1.3807798400373586E-91</v>
      </c>
      <c r="H894">
        <f t="shared" si="247"/>
        <v>7.7341512239315669E-89</v>
      </c>
      <c r="I894">
        <f t="shared" si="248"/>
        <v>1.4097282647335912E-67</v>
      </c>
      <c r="J894">
        <f t="shared" si="249"/>
        <v>3.1583641728130021E-3</v>
      </c>
      <c r="K894">
        <f t="shared" si="250"/>
        <v>3.1584934657754192E-3</v>
      </c>
      <c r="L894">
        <v>7.4510000000000002E-3</v>
      </c>
      <c r="M894">
        <f t="shared" si="251"/>
        <v>-4.292506534224581E-3</v>
      </c>
    </row>
    <row r="895" spans="1:13" x14ac:dyDescent="0.35">
      <c r="A895">
        <v>1972.1328129999999</v>
      </c>
      <c r="B895">
        <f t="shared" si="241"/>
        <v>1.1755596056068149E-7</v>
      </c>
      <c r="C895">
        <f t="shared" si="242"/>
        <v>2.5199688940672334E-11</v>
      </c>
      <c r="D895">
        <f t="shared" si="243"/>
        <v>7.3972261885511089E-33</v>
      </c>
      <c r="E895">
        <f t="shared" si="244"/>
        <v>3.3956189674650316E-56</v>
      </c>
      <c r="F895">
        <f t="shared" si="245"/>
        <v>3.1513322554278263E-242</v>
      </c>
      <c r="G895">
        <f t="shared" si="246"/>
        <v>5.309757027620221E-92</v>
      </c>
      <c r="H895">
        <f t="shared" si="247"/>
        <v>2.8103122399552467E-89</v>
      </c>
      <c r="I895">
        <f t="shared" si="248"/>
        <v>5.4223888675259815E-68</v>
      </c>
      <c r="J895">
        <f t="shared" si="249"/>
        <v>2.7802834991872646E-3</v>
      </c>
      <c r="K895">
        <f t="shared" si="250"/>
        <v>2.7804010803475143E-3</v>
      </c>
      <c r="L895">
        <v>6.5779999999999996E-3</v>
      </c>
      <c r="M895">
        <f t="shared" si="251"/>
        <v>-3.7975989196524854E-3</v>
      </c>
    </row>
    <row r="896" spans="1:13" x14ac:dyDescent="0.35">
      <c r="A896">
        <v>1973.2597659999999</v>
      </c>
      <c r="B896">
        <f t="shared" si="241"/>
        <v>1.0690865544399759E-7</v>
      </c>
      <c r="C896">
        <f t="shared" si="242"/>
        <v>2.0583495194954993E-11</v>
      </c>
      <c r="D896">
        <f t="shared" si="243"/>
        <v>6.0319588777487597E-33</v>
      </c>
      <c r="E896">
        <f t="shared" si="244"/>
        <v>2.2969152747148748E-56</v>
      </c>
      <c r="F896">
        <f t="shared" si="245"/>
        <v>5.3063846456302169E-243</v>
      </c>
      <c r="G896">
        <f t="shared" si="246"/>
        <v>2.0409542982275639E-92</v>
      </c>
      <c r="H896">
        <f t="shared" si="247"/>
        <v>1.0204875252813705E-89</v>
      </c>
      <c r="I896">
        <f t="shared" si="248"/>
        <v>2.0832417099810686E-68</v>
      </c>
      <c r="J896">
        <f t="shared" si="249"/>
        <v>2.4465233088959907E-3</v>
      </c>
      <c r="K896">
        <f t="shared" si="250"/>
        <v>2.4466302381349297E-3</v>
      </c>
      <c r="L896">
        <v>5.8060000000000004E-3</v>
      </c>
      <c r="M896">
        <f t="shared" si="251"/>
        <v>-3.3593697618650707E-3</v>
      </c>
    </row>
    <row r="897" spans="1:13" x14ac:dyDescent="0.35">
      <c r="A897">
        <v>1974.3867190000001</v>
      </c>
      <c r="B897">
        <f t="shared" si="241"/>
        <v>9.7208584159732355E-8</v>
      </c>
      <c r="C897">
        <f t="shared" si="242"/>
        <v>1.6802953874844076E-11</v>
      </c>
      <c r="D897">
        <f t="shared" si="243"/>
        <v>4.9174148996475952E-33</v>
      </c>
      <c r="E897">
        <f t="shared" si="244"/>
        <v>1.5528416730356714E-56</v>
      </c>
      <c r="F897">
        <f t="shared" si="245"/>
        <v>8.9100440769693261E-244</v>
      </c>
      <c r="G897">
        <f t="shared" si="246"/>
        <v>7.8285750609285365E-93</v>
      </c>
      <c r="H897">
        <f t="shared" si="247"/>
        <v>3.6966807852691503E-90</v>
      </c>
      <c r="I897">
        <f t="shared" si="248"/>
        <v>7.9811460200556757E-69</v>
      </c>
      <c r="J897">
        <f t="shared" si="249"/>
        <v>2.1515300420934629E-3</v>
      </c>
      <c r="K897">
        <f t="shared" si="250"/>
        <v>2.1516272674805765E-3</v>
      </c>
      <c r="L897">
        <v>5.1200000000000004E-3</v>
      </c>
      <c r="M897">
        <f t="shared" si="251"/>
        <v>-2.968372732519424E-3</v>
      </c>
    </row>
    <row r="898" spans="1:13" x14ac:dyDescent="0.35">
      <c r="A898">
        <v>1975.513672</v>
      </c>
      <c r="B898">
        <f t="shared" si="241"/>
        <v>8.8373062373997558E-8</v>
      </c>
      <c r="C898">
        <f t="shared" si="242"/>
        <v>1.37086509497297E-11</v>
      </c>
      <c r="D898">
        <f t="shared" si="243"/>
        <v>4.0077843085835746E-33</v>
      </c>
      <c r="E898">
        <f t="shared" si="244"/>
        <v>1.0492175730200532E-56</v>
      </c>
      <c r="F898">
        <f t="shared" si="245"/>
        <v>1.4918926321102968E-244</v>
      </c>
      <c r="G898">
        <f t="shared" si="246"/>
        <v>2.9965599344313091E-93</v>
      </c>
      <c r="H898">
        <f t="shared" si="247"/>
        <v>1.3358796213813927E-90</v>
      </c>
      <c r="I898">
        <f t="shared" si="248"/>
        <v>3.0490703356582606E-69</v>
      </c>
      <c r="J898">
        <f t="shared" si="249"/>
        <v>1.8909639637101616E-3</v>
      </c>
      <c r="K898">
        <f t="shared" si="250"/>
        <v>1.8910523504811867E-3</v>
      </c>
      <c r="L898">
        <v>4.5129999999999997E-3</v>
      </c>
      <c r="M898">
        <f t="shared" si="251"/>
        <v>-2.6219476495188132E-3</v>
      </c>
    </row>
    <row r="899" spans="1:13" x14ac:dyDescent="0.35">
      <c r="A899">
        <v>1976.642578</v>
      </c>
      <c r="B899">
        <f t="shared" si="241"/>
        <v>8.0313177869467389E-8</v>
      </c>
      <c r="C899">
        <f t="shared" si="242"/>
        <v>1.1173584612279488E-11</v>
      </c>
      <c r="D899">
        <f t="shared" si="243"/>
        <v>3.2644242905483954E-33</v>
      </c>
      <c r="E899">
        <f t="shared" si="244"/>
        <v>7.080507948475392E-57</v>
      </c>
      <c r="F899">
        <f t="shared" si="245"/>
        <v>2.48326831735194E-245</v>
      </c>
      <c r="G899">
        <f t="shared" si="246"/>
        <v>1.1426912441953456E-93</v>
      </c>
      <c r="H899">
        <f t="shared" si="247"/>
        <v>4.8073421890374599E-91</v>
      </c>
      <c r="I899">
        <f t="shared" si="248"/>
        <v>1.1596283530287928E-69</v>
      </c>
      <c r="J899">
        <f t="shared" si="249"/>
        <v>1.6605770479424795E-3</v>
      </c>
      <c r="K899">
        <f t="shared" si="250"/>
        <v>1.6606573722939336E-3</v>
      </c>
      <c r="L899">
        <v>3.9750000000000002E-3</v>
      </c>
      <c r="M899">
        <f t="shared" si="251"/>
        <v>-2.3143426277060664E-3</v>
      </c>
    </row>
    <row r="900" spans="1:13" x14ac:dyDescent="0.35">
      <c r="A900">
        <v>1977.767578</v>
      </c>
      <c r="B900">
        <f t="shared" si="241"/>
        <v>7.2999702449833956E-8</v>
      </c>
      <c r="C900">
        <f t="shared" si="242"/>
        <v>9.1083685818065307E-12</v>
      </c>
      <c r="D900">
        <f t="shared" si="243"/>
        <v>2.6601512937298726E-33</v>
      </c>
      <c r="E900">
        <f t="shared" si="244"/>
        <v>4.7820139903148812E-57</v>
      </c>
      <c r="F900">
        <f t="shared" si="245"/>
        <v>4.1474654624338705E-246</v>
      </c>
      <c r="G900">
        <f t="shared" si="246"/>
        <v>4.3629063495976531E-94</v>
      </c>
      <c r="H900">
        <f t="shared" si="247"/>
        <v>1.7319344400232417E-91</v>
      </c>
      <c r="I900">
        <f t="shared" si="248"/>
        <v>4.4126714288996336E-70</v>
      </c>
      <c r="J900">
        <f t="shared" si="249"/>
        <v>1.458036083337061E-3</v>
      </c>
      <c r="K900">
        <f t="shared" si="250"/>
        <v>1.4581090921478794E-3</v>
      </c>
      <c r="L900">
        <v>3.5000000000000001E-3</v>
      </c>
      <c r="M900">
        <f t="shared" si="251"/>
        <v>-2.0418909078521209E-3</v>
      </c>
    </row>
    <row r="901" spans="1:13" x14ac:dyDescent="0.35">
      <c r="A901">
        <v>1978.8945309999999</v>
      </c>
      <c r="B901">
        <f t="shared" si="241"/>
        <v>6.6329540387189942E-8</v>
      </c>
      <c r="C901">
        <f t="shared" si="242"/>
        <v>7.4178388004882772E-12</v>
      </c>
      <c r="D901">
        <f t="shared" si="243"/>
        <v>2.166410971971153E-33</v>
      </c>
      <c r="E901">
        <f t="shared" si="244"/>
        <v>3.2256537745368139E-57</v>
      </c>
      <c r="F901">
        <f t="shared" si="245"/>
        <v>6.8860515647881976E-247</v>
      </c>
      <c r="G901">
        <f t="shared" si="246"/>
        <v>1.659543210266034E-94</v>
      </c>
      <c r="H901">
        <f t="shared" si="247"/>
        <v>6.2135557203826107E-92</v>
      </c>
      <c r="I901">
        <f t="shared" si="248"/>
        <v>1.6716045805987426E-70</v>
      </c>
      <c r="J901">
        <f t="shared" si="249"/>
        <v>1.2791381548159142E-3</v>
      </c>
      <c r="K901">
        <f t="shared" si="250"/>
        <v>1.2792044917741402E-3</v>
      </c>
      <c r="L901">
        <v>3.0790000000000001E-3</v>
      </c>
      <c r="M901">
        <f t="shared" si="251"/>
        <v>-1.7997955082258599E-3</v>
      </c>
    </row>
    <row r="902" spans="1:13" x14ac:dyDescent="0.35">
      <c r="A902">
        <v>1980.0214840000001</v>
      </c>
      <c r="B902">
        <f t="shared" si="241"/>
        <v>6.0258237255912591E-8</v>
      </c>
      <c r="C902">
        <f t="shared" si="242"/>
        <v>6.0374946160946557E-12</v>
      </c>
      <c r="D902">
        <f t="shared" si="243"/>
        <v>1.7638610198632745E-33</v>
      </c>
      <c r="E902">
        <f t="shared" si="244"/>
        <v>2.1746072690425767E-57</v>
      </c>
      <c r="F902">
        <f t="shared" si="245"/>
        <v>1.1400774474506612E-247</v>
      </c>
      <c r="G902">
        <f t="shared" si="246"/>
        <v>6.2992964517089862E-95</v>
      </c>
      <c r="H902">
        <f t="shared" si="247"/>
        <v>2.2238222483764538E-92</v>
      </c>
      <c r="I902">
        <f t="shared" si="248"/>
        <v>6.3145456351512221E-71</v>
      </c>
      <c r="J902">
        <f t="shared" si="249"/>
        <v>1.1215132688662589E-3</v>
      </c>
      <c r="K902">
        <f t="shared" si="250"/>
        <v>1.1215735331410095E-3</v>
      </c>
      <c r="L902">
        <v>2.7070000000000002E-3</v>
      </c>
      <c r="M902">
        <f t="shared" si="251"/>
        <v>-1.5854264668589907E-3</v>
      </c>
    </row>
    <row r="903" spans="1:13" x14ac:dyDescent="0.35">
      <c r="A903">
        <v>1981.1484379999999</v>
      </c>
      <c r="B903">
        <f t="shared" si="241"/>
        <v>5.4733013212997312E-8</v>
      </c>
      <c r="C903">
        <f t="shared" si="242"/>
        <v>4.9110981352213453E-12</v>
      </c>
      <c r="D903">
        <f t="shared" si="243"/>
        <v>1.4357433276158661E-33</v>
      </c>
      <c r="E903">
        <f t="shared" si="244"/>
        <v>1.4652102380940226E-57</v>
      </c>
      <c r="F903">
        <f t="shared" si="245"/>
        <v>1.882237129343424E-248</v>
      </c>
      <c r="G903">
        <f t="shared" si="246"/>
        <v>2.3860852910427155E-95</v>
      </c>
      <c r="H903">
        <f t="shared" si="247"/>
        <v>7.9398202733376572E-93</v>
      </c>
      <c r="I903">
        <f t="shared" si="248"/>
        <v>2.3786299068077327E-71</v>
      </c>
      <c r="J903">
        <f t="shared" si="249"/>
        <v>9.8271844830332702E-4</v>
      </c>
      <c r="K903">
        <f t="shared" si="250"/>
        <v>9.8277318622763806E-4</v>
      </c>
      <c r="L903">
        <v>2.379E-3</v>
      </c>
      <c r="M903">
        <f t="shared" si="251"/>
        <v>-1.396226813772362E-3</v>
      </c>
    </row>
    <row r="904" spans="1:13" x14ac:dyDescent="0.35">
      <c r="A904">
        <v>1982.2734379999999</v>
      </c>
      <c r="B904">
        <f t="shared" si="241"/>
        <v>4.9713970184200657E-8</v>
      </c>
      <c r="C904">
        <f t="shared" si="242"/>
        <v>3.9939185004123438E-12</v>
      </c>
      <c r="D904">
        <f t="shared" si="243"/>
        <v>1.1687820497222027E-33</v>
      </c>
      <c r="E904">
        <f t="shared" si="244"/>
        <v>9.8735468361515716E-58</v>
      </c>
      <c r="F904">
        <f t="shared" si="245"/>
        <v>3.1084968399222668E-249</v>
      </c>
      <c r="G904">
        <f t="shared" si="246"/>
        <v>9.0344987733519977E-96</v>
      </c>
      <c r="H904">
        <f t="shared" si="247"/>
        <v>2.8330266958357393E-93</v>
      </c>
      <c r="I904">
        <f t="shared" si="248"/>
        <v>8.9500735429156932E-72</v>
      </c>
      <c r="J904">
        <f t="shared" si="249"/>
        <v>8.6077916396175747E-4</v>
      </c>
      <c r="K904">
        <f t="shared" si="250"/>
        <v>8.6082888192586015E-4</v>
      </c>
      <c r="L904">
        <v>2.0890000000000001E-3</v>
      </c>
      <c r="M904">
        <f t="shared" si="251"/>
        <v>-1.22817111807414E-3</v>
      </c>
    </row>
    <row r="905" spans="1:13" x14ac:dyDescent="0.35">
      <c r="A905">
        <v>1983.4003909999999</v>
      </c>
      <c r="B905">
        <f t="shared" si="241"/>
        <v>4.513969559006457E-8</v>
      </c>
      <c r="C905">
        <f t="shared" si="242"/>
        <v>3.2449403732522384E-12</v>
      </c>
      <c r="D905">
        <f t="shared" si="243"/>
        <v>9.5087682496948434E-34</v>
      </c>
      <c r="E905">
        <f t="shared" si="244"/>
        <v>6.6451567178854432E-58</v>
      </c>
      <c r="F905">
        <f t="shared" si="245"/>
        <v>5.1032448871405523E-250</v>
      </c>
      <c r="G905">
        <f t="shared" si="246"/>
        <v>3.4078584375831462E-96</v>
      </c>
      <c r="H905">
        <f t="shared" si="247"/>
        <v>1.0066204092164464E-93</v>
      </c>
      <c r="I905">
        <f t="shared" si="248"/>
        <v>3.3524866131398615E-72</v>
      </c>
      <c r="J905">
        <f t="shared" si="249"/>
        <v>7.5334256483265813E-4</v>
      </c>
      <c r="K905">
        <f t="shared" si="250"/>
        <v>7.5338770777318858E-4</v>
      </c>
      <c r="L905">
        <v>1.833E-3</v>
      </c>
      <c r="M905">
        <f t="shared" si="251"/>
        <v>-1.0796122922268115E-3</v>
      </c>
    </row>
    <row r="906" spans="1:13" x14ac:dyDescent="0.35">
      <c r="A906">
        <v>1984.5253909999999</v>
      </c>
      <c r="B906">
        <f t="shared" si="241"/>
        <v>4.0985967071091435E-8</v>
      </c>
      <c r="C906">
        <f t="shared" si="242"/>
        <v>2.6358080829481519E-12</v>
      </c>
      <c r="D906">
        <f t="shared" si="243"/>
        <v>7.7367681085400254E-34</v>
      </c>
      <c r="E906">
        <f t="shared" si="244"/>
        <v>4.4729299200206309E-58</v>
      </c>
      <c r="F906">
        <f t="shared" si="245"/>
        <v>8.380733752005028E-251</v>
      </c>
      <c r="G906">
        <f t="shared" si="246"/>
        <v>1.2849492838491363E-96</v>
      </c>
      <c r="H906">
        <f t="shared" si="247"/>
        <v>3.5744845641536669E-94</v>
      </c>
      <c r="I906">
        <f t="shared" si="248"/>
        <v>1.2543719152305901E-72</v>
      </c>
      <c r="J906">
        <f t="shared" si="249"/>
        <v>6.5907079593990989E-4</v>
      </c>
      <c r="K906">
        <f t="shared" si="250"/>
        <v>6.5911178454278912E-4</v>
      </c>
      <c r="L906">
        <v>1.6080000000000001E-3</v>
      </c>
      <c r="M906">
        <f t="shared" si="251"/>
        <v>-9.4888821545721094E-4</v>
      </c>
    </row>
    <row r="907" spans="1:13" x14ac:dyDescent="0.35">
      <c r="A907">
        <v>1985.6503909999999</v>
      </c>
      <c r="B907">
        <f t="shared" si="241"/>
        <v>3.7207933421342352E-8</v>
      </c>
      <c r="C907">
        <f t="shared" si="242"/>
        <v>2.1397562911462897E-12</v>
      </c>
      <c r="D907">
        <f t="shared" si="243"/>
        <v>6.2933848290089928E-34</v>
      </c>
      <c r="E907">
        <f t="shared" si="244"/>
        <v>3.009095568189282E-58</v>
      </c>
      <c r="F907">
        <f t="shared" si="245"/>
        <v>1.3724562424705521E-251</v>
      </c>
      <c r="G907">
        <f t="shared" si="246"/>
        <v>4.8348653597108779E-97</v>
      </c>
      <c r="H907">
        <f t="shared" si="247"/>
        <v>1.2662395593213284E-94</v>
      </c>
      <c r="I907">
        <f t="shared" si="248"/>
        <v>4.6802216342743068E-73</v>
      </c>
      <c r="J907">
        <f t="shared" si="249"/>
        <v>5.7624917818853644E-4</v>
      </c>
      <c r="K907">
        <f t="shared" si="250"/>
        <v>5.7628638826171408E-4</v>
      </c>
      <c r="L907">
        <v>1.41E-3</v>
      </c>
      <c r="M907">
        <f t="shared" si="251"/>
        <v>-8.3371361173828593E-4</v>
      </c>
    </row>
    <row r="908" spans="1:13" x14ac:dyDescent="0.35">
      <c r="A908">
        <v>1986.7753909999999</v>
      </c>
      <c r="B908">
        <f t="shared" si="241"/>
        <v>3.3772228092331408E-8</v>
      </c>
      <c r="C908">
        <f t="shared" si="242"/>
        <v>1.736034295079767E-12</v>
      </c>
      <c r="D908">
        <f t="shared" si="243"/>
        <v>5.117977698486779E-34</v>
      </c>
      <c r="E908">
        <f t="shared" si="244"/>
        <v>2.0231910223379709E-58</v>
      </c>
      <c r="F908">
        <f t="shared" si="245"/>
        <v>2.2412783630797748E-252</v>
      </c>
      <c r="G908">
        <f t="shared" si="246"/>
        <v>1.8154184264457328E-97</v>
      </c>
      <c r="H908">
        <f t="shared" si="247"/>
        <v>4.4747943995873121E-95</v>
      </c>
      <c r="I908">
        <f t="shared" si="248"/>
        <v>1.7413551164694987E-73</v>
      </c>
      <c r="J908">
        <f t="shared" si="249"/>
        <v>5.0353221286904824E-4</v>
      </c>
      <c r="K908">
        <f t="shared" si="250"/>
        <v>5.0356598683317484E-4</v>
      </c>
      <c r="L908">
        <v>1.235E-3</v>
      </c>
      <c r="M908">
        <f t="shared" si="251"/>
        <v>-7.3143401316682515E-4</v>
      </c>
    </row>
    <row r="909" spans="1:13" x14ac:dyDescent="0.35">
      <c r="A909">
        <v>1987.9003909999999</v>
      </c>
      <c r="B909">
        <f t="shared" si="241"/>
        <v>3.0648391025365652E-8</v>
      </c>
      <c r="C909">
        <f t="shared" si="242"/>
        <v>1.4076534552709715E-12</v>
      </c>
      <c r="D909">
        <f t="shared" si="243"/>
        <v>4.1610399057391039E-34</v>
      </c>
      <c r="E909">
        <f t="shared" si="244"/>
        <v>1.3595488547147499E-58</v>
      </c>
      <c r="F909">
        <f t="shared" si="245"/>
        <v>3.6498407752310496E-253</v>
      </c>
      <c r="G909">
        <f t="shared" si="246"/>
        <v>6.802413860047461E-98</v>
      </c>
      <c r="H909">
        <f t="shared" si="247"/>
        <v>1.5775569680647782E-95</v>
      </c>
      <c r="I909">
        <f t="shared" si="248"/>
        <v>6.4608417148638843E-74</v>
      </c>
      <c r="J909">
        <f t="shared" si="249"/>
        <v>4.397267527727753E-4</v>
      </c>
      <c r="K909">
        <f t="shared" si="250"/>
        <v>4.3975740257145413E-4</v>
      </c>
      <c r="L909">
        <v>1.0809999999999999E-3</v>
      </c>
      <c r="M909">
        <f t="shared" si="251"/>
        <v>-6.4124259742854585E-4</v>
      </c>
    </row>
    <row r="910" spans="1:13" x14ac:dyDescent="0.35">
      <c r="A910">
        <v>1989.0253909999999</v>
      </c>
      <c r="B910">
        <f t="shared" si="241"/>
        <v>2.7808620658798422E-8</v>
      </c>
      <c r="C910">
        <f t="shared" si="242"/>
        <v>1.1407137144992067E-12</v>
      </c>
      <c r="D910">
        <f t="shared" si="243"/>
        <v>3.3821647901231007E-34</v>
      </c>
      <c r="E910">
        <f t="shared" si="244"/>
        <v>9.1308197283378317E-59</v>
      </c>
      <c r="F910">
        <f t="shared" si="245"/>
        <v>5.9269718886950528E-254</v>
      </c>
      <c r="G910">
        <f t="shared" si="246"/>
        <v>2.543567807231577E-98</v>
      </c>
      <c r="H910">
        <f t="shared" si="247"/>
        <v>5.5481957278533113E-96</v>
      </c>
      <c r="I910">
        <f t="shared" si="248"/>
        <v>2.3904060805469592E-74</v>
      </c>
      <c r="J910">
        <f t="shared" si="249"/>
        <v>3.8377546572172566E-4</v>
      </c>
      <c r="K910">
        <f t="shared" si="250"/>
        <v>3.8380327548309819E-4</v>
      </c>
      <c r="L910">
        <v>9.4600000000000001E-4</v>
      </c>
      <c r="M910">
        <f t="shared" si="251"/>
        <v>-5.6219672451690182E-4</v>
      </c>
    </row>
    <row r="911" spans="1:13" x14ac:dyDescent="0.35">
      <c r="A911">
        <v>1990.1503909999999</v>
      </c>
      <c r="B911">
        <f t="shared" si="241"/>
        <v>2.5227546630236039E-8</v>
      </c>
      <c r="C911">
        <f t="shared" si="242"/>
        <v>9.2384909394371175E-13</v>
      </c>
      <c r="D911">
        <f t="shared" si="243"/>
        <v>2.7483816400814917E-34</v>
      </c>
      <c r="E911">
        <f t="shared" si="244"/>
        <v>6.1288887698273633E-59</v>
      </c>
      <c r="F911">
        <f t="shared" si="245"/>
        <v>9.5978209683230854E-255</v>
      </c>
      <c r="G911">
        <f t="shared" si="246"/>
        <v>9.4911217702595951E-99</v>
      </c>
      <c r="H911">
        <f t="shared" si="247"/>
        <v>1.9465844641302473E-96</v>
      </c>
      <c r="I911">
        <f t="shared" si="248"/>
        <v>8.8193199208492409E-75</v>
      </c>
      <c r="J911">
        <f t="shared" si="249"/>
        <v>3.3474200672228252E-4</v>
      </c>
      <c r="K911">
        <f t="shared" si="250"/>
        <v>3.3476723519276183E-4</v>
      </c>
      <c r="L911">
        <v>8.2799999999999996E-4</v>
      </c>
      <c r="M911">
        <f t="shared" si="251"/>
        <v>-4.9323276480723807E-4</v>
      </c>
    </row>
    <row r="912" spans="1:13" x14ac:dyDescent="0.35">
      <c r="A912">
        <v>1991.2753909999999</v>
      </c>
      <c r="B912">
        <f t="shared" si="241"/>
        <v>2.2882021487625343E-8</v>
      </c>
      <c r="C912">
        <f t="shared" si="242"/>
        <v>7.477714390885956E-13</v>
      </c>
      <c r="D912">
        <f t="shared" si="243"/>
        <v>2.2327942486159186E-34</v>
      </c>
      <c r="E912">
        <f t="shared" si="244"/>
        <v>4.1115988105101392E-59</v>
      </c>
      <c r="F912">
        <f t="shared" si="245"/>
        <v>1.549862785516898E-255</v>
      </c>
      <c r="G912">
        <f t="shared" si="246"/>
        <v>3.5341561012909543E-99</v>
      </c>
      <c r="H912">
        <f t="shared" si="247"/>
        <v>6.813174137298299E-97</v>
      </c>
      <c r="I912">
        <f t="shared" si="248"/>
        <v>3.2447357775847087E-75</v>
      </c>
      <c r="J912">
        <f t="shared" si="249"/>
        <v>2.9179773232476376E-4</v>
      </c>
      <c r="K912">
        <f t="shared" si="250"/>
        <v>2.9182061509402284E-4</v>
      </c>
      <c r="L912">
        <v>7.2300000000000001E-4</v>
      </c>
      <c r="M912">
        <f t="shared" si="251"/>
        <v>-4.3117938490597717E-4</v>
      </c>
    </row>
    <row r="913" spans="1:13" x14ac:dyDescent="0.35">
      <c r="A913">
        <v>1992.3984379999999</v>
      </c>
      <c r="B913">
        <f t="shared" si="241"/>
        <v>2.0754454996072991E-8</v>
      </c>
      <c r="C913">
        <f t="shared" si="242"/>
        <v>6.0511826195165585E-13</v>
      </c>
      <c r="D913">
        <f t="shared" si="243"/>
        <v>1.8141228210220563E-34</v>
      </c>
      <c r="E913">
        <f t="shared" si="244"/>
        <v>2.7586610895582907E-59</v>
      </c>
      <c r="F913">
        <f t="shared" si="245"/>
        <v>2.5036439117724664E-256</v>
      </c>
      <c r="G913">
        <f t="shared" si="246"/>
        <v>1.3155126389333635E-99</v>
      </c>
      <c r="H913">
        <f t="shared" si="247"/>
        <v>2.3832779025799225E-97</v>
      </c>
      <c r="I913">
        <f t="shared" si="248"/>
        <v>1.1925084016231989E-75</v>
      </c>
      <c r="J913">
        <f t="shared" si="249"/>
        <v>2.5427080249297107E-4</v>
      </c>
      <c r="K913">
        <f t="shared" si="250"/>
        <v>2.5429155755308543E-4</v>
      </c>
      <c r="L913">
        <v>6.3199999999999997E-4</v>
      </c>
      <c r="M913">
        <f t="shared" si="251"/>
        <v>-3.7770844244691454E-4</v>
      </c>
    </row>
    <row r="914" spans="1:13" x14ac:dyDescent="0.35">
      <c r="A914">
        <v>1993.5234379999999</v>
      </c>
      <c r="B914">
        <f t="shared" si="241"/>
        <v>1.8818215638135209E-8</v>
      </c>
      <c r="C914">
        <f t="shared" si="242"/>
        <v>4.8921015684861288E-13</v>
      </c>
      <c r="D914">
        <f t="shared" si="243"/>
        <v>1.4730494548504292E-34</v>
      </c>
      <c r="E914">
        <f t="shared" si="244"/>
        <v>1.8485951325543558E-59</v>
      </c>
      <c r="F914">
        <f t="shared" si="245"/>
        <v>4.0202859055029314E-257</v>
      </c>
      <c r="G914">
        <f t="shared" si="246"/>
        <v>4.8781224141688271E-100</v>
      </c>
      <c r="H914">
        <f t="shared" si="247"/>
        <v>8.3016085500438177E-98</v>
      </c>
      <c r="I914">
        <f t="shared" si="248"/>
        <v>4.3628417612777676E-76</v>
      </c>
      <c r="J914">
        <f t="shared" si="249"/>
        <v>2.2138389443461203E-4</v>
      </c>
      <c r="K914">
        <f t="shared" si="250"/>
        <v>2.2140271313946032E-4</v>
      </c>
      <c r="L914">
        <v>5.5099999999999995E-4</v>
      </c>
      <c r="M914">
        <f t="shared" si="251"/>
        <v>-3.295972868605396E-4</v>
      </c>
    </row>
    <row r="915" spans="1:13" x14ac:dyDescent="0.35">
      <c r="A915">
        <v>1994.6464840000001</v>
      </c>
      <c r="B915">
        <f t="shared" si="241"/>
        <v>1.7062529814535219E-8</v>
      </c>
      <c r="C915">
        <f t="shared" si="242"/>
        <v>3.9541686916565756E-13</v>
      </c>
      <c r="D915">
        <f t="shared" si="243"/>
        <v>1.1962301623562182E-34</v>
      </c>
      <c r="E915">
        <f t="shared" si="244"/>
        <v>1.2389246225468897E-59</v>
      </c>
      <c r="F915">
        <f t="shared" si="245"/>
        <v>6.458102885657871E-258</v>
      </c>
      <c r="G915">
        <f t="shared" si="246"/>
        <v>1.8082355594041047E-100</v>
      </c>
      <c r="H915">
        <f t="shared" si="247"/>
        <v>2.8900330615066596E-98</v>
      </c>
      <c r="I915">
        <f t="shared" si="248"/>
        <v>1.5944832602449859E-76</v>
      </c>
      <c r="J915">
        <f t="shared" si="249"/>
        <v>1.9268122405281956E-4</v>
      </c>
      <c r="K915">
        <f t="shared" si="250"/>
        <v>1.9269828697805096E-4</v>
      </c>
      <c r="L915">
        <v>4.8099999999999998E-4</v>
      </c>
      <c r="M915">
        <f t="shared" si="251"/>
        <v>-2.8830171302194902E-4</v>
      </c>
    </row>
    <row r="916" spans="1:13" x14ac:dyDescent="0.35">
      <c r="A916">
        <v>1995.7714840000001</v>
      </c>
      <c r="B916">
        <f t="shared" si="241"/>
        <v>1.5465297063595891E-8</v>
      </c>
      <c r="C916">
        <f t="shared" si="242"/>
        <v>3.19299154089091E-13</v>
      </c>
      <c r="D916">
        <f t="shared" si="243"/>
        <v>9.7083263039403024E-35</v>
      </c>
      <c r="E916">
        <f t="shared" si="244"/>
        <v>8.2928307938919072E-60</v>
      </c>
      <c r="F916">
        <f t="shared" si="245"/>
        <v>1.0312242410086015E-258</v>
      </c>
      <c r="G916">
        <f t="shared" si="246"/>
        <v>6.6773195865761022E-101</v>
      </c>
      <c r="H916">
        <f t="shared" si="247"/>
        <v>1.0018476992454843E-98</v>
      </c>
      <c r="I916">
        <f t="shared" si="248"/>
        <v>5.8008515671753511E-77</v>
      </c>
      <c r="J916">
        <f t="shared" si="249"/>
        <v>1.6755861357861351E-4</v>
      </c>
      <c r="K916">
        <f t="shared" si="250"/>
        <v>1.6757407919497627E-4</v>
      </c>
      <c r="L916">
        <v>4.1899999999999999E-4</v>
      </c>
      <c r="M916">
        <f t="shared" si="251"/>
        <v>-2.514259208050237E-4</v>
      </c>
    </row>
    <row r="917" spans="1:13" x14ac:dyDescent="0.35">
      <c r="A917">
        <v>1996.8945309999999</v>
      </c>
      <c r="B917">
        <f t="shared" si="241"/>
        <v>1.4017520867830507E-8</v>
      </c>
      <c r="C917">
        <f t="shared" si="242"/>
        <v>2.5777789497119024E-13</v>
      </c>
      <c r="D917">
        <f t="shared" si="243"/>
        <v>7.8799064954773585E-35</v>
      </c>
      <c r="E917">
        <f t="shared" si="244"/>
        <v>5.5516366642342601E-60</v>
      </c>
      <c r="F917">
        <f t="shared" si="245"/>
        <v>1.6472838092893543E-259</v>
      </c>
      <c r="G917">
        <f t="shared" si="246"/>
        <v>2.4648853308294996E-101</v>
      </c>
      <c r="H917">
        <f t="shared" si="247"/>
        <v>3.4710175696306752E-99</v>
      </c>
      <c r="I917">
        <f t="shared" si="248"/>
        <v>2.108190585132787E-77</v>
      </c>
      <c r="J917">
        <f t="shared" si="249"/>
        <v>1.4565950068576663E-4</v>
      </c>
      <c r="K917">
        <f t="shared" si="250"/>
        <v>1.4567351846441235E-4</v>
      </c>
      <c r="L917">
        <v>3.6600000000000001E-4</v>
      </c>
      <c r="M917">
        <f t="shared" si="251"/>
        <v>-2.2032648153558765E-4</v>
      </c>
    </row>
    <row r="918" spans="1:13" x14ac:dyDescent="0.35">
      <c r="A918">
        <v>1998.017578</v>
      </c>
      <c r="B918">
        <f t="shared" si="241"/>
        <v>1.27030562798491E-8</v>
      </c>
      <c r="C918">
        <f t="shared" si="242"/>
        <v>2.0798783280777445E-13</v>
      </c>
      <c r="D918">
        <f t="shared" si="243"/>
        <v>6.3942194690746691E-35</v>
      </c>
      <c r="E918">
        <f t="shared" si="244"/>
        <v>3.7144723533768454E-60</v>
      </c>
      <c r="F918">
        <f t="shared" si="245"/>
        <v>2.6240300496184873E-260</v>
      </c>
      <c r="G918">
        <f t="shared" si="246"/>
        <v>9.0800528803587181E-102</v>
      </c>
      <c r="H918">
        <f t="shared" si="247"/>
        <v>1.1996934886459709E-99</v>
      </c>
      <c r="I918">
        <f t="shared" si="248"/>
        <v>7.640346308606054E-78</v>
      </c>
      <c r="J918">
        <f t="shared" si="249"/>
        <v>1.2654659709326435E-4</v>
      </c>
      <c r="K918">
        <f t="shared" si="250"/>
        <v>1.2655930035753202E-4</v>
      </c>
      <c r="L918">
        <v>3.1799999999999998E-4</v>
      </c>
      <c r="M918">
        <f t="shared" si="251"/>
        <v>-1.9144069964246795E-4</v>
      </c>
    </row>
    <row r="919" spans="1:13" x14ac:dyDescent="0.35">
      <c r="A919">
        <v>1999.140625</v>
      </c>
      <c r="B919">
        <f t="shared" si="241"/>
        <v>1.1509840337322469E-8</v>
      </c>
      <c r="C919">
        <f t="shared" si="242"/>
        <v>1.6771601634653546E-13</v>
      </c>
      <c r="D919">
        <f t="shared" si="243"/>
        <v>5.1873289355917532E-35</v>
      </c>
      <c r="E919">
        <f t="shared" si="244"/>
        <v>2.4838827369707972E-60</v>
      </c>
      <c r="F919">
        <f t="shared" si="245"/>
        <v>4.1682545816428089E-261</v>
      </c>
      <c r="G919">
        <f t="shared" si="246"/>
        <v>3.3379293123729792E-102</v>
      </c>
      <c r="H919">
        <f t="shared" si="247"/>
        <v>4.1365871102242472E-100</v>
      </c>
      <c r="I919">
        <f t="shared" si="248"/>
        <v>2.7612216903719605E-78</v>
      </c>
      <c r="J919">
        <f t="shared" si="249"/>
        <v>1.098757168012896E-4</v>
      </c>
      <c r="K919">
        <f t="shared" ref="K919" si="252">SUM(B919:J919)</f>
        <v>1.0988722680934294E-4</v>
      </c>
      <c r="L919">
        <v>2.7700000000000001E-4</v>
      </c>
      <c r="M919">
        <f t="shared" ref="M919" si="253">K919-L919</f>
        <v>-1.6711277319065708E-4</v>
      </c>
    </row>
  </sheetData>
  <conditionalFormatting sqref="E2:E16">
    <cfRule type="cellIs" dxfId="1" priority="1" operator="lessThan">
      <formula>0.97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EF65-0DA6-4279-917C-B1EFC2A9A0A5}">
  <dimension ref="A1:AH142"/>
  <sheetViews>
    <sheetView topLeftCell="N1" workbookViewId="0">
      <pane ySplit="1" topLeftCell="A26" activePane="bottomLeft" state="frozen"/>
      <selection pane="bottomLeft" activeCell="G128" sqref="G31:G128"/>
    </sheetView>
  </sheetViews>
  <sheetFormatPr defaultRowHeight="14.5" x14ac:dyDescent="0.35"/>
  <cols>
    <col min="1" max="1" width="34.54296875" bestFit="1" customWidth="1"/>
    <col min="2" max="2" width="16.453125" bestFit="1" customWidth="1"/>
    <col min="3" max="3" width="16.453125" customWidth="1"/>
  </cols>
  <sheetData>
    <row r="1" spans="1:30" x14ac:dyDescent="0.35">
      <c r="A1" t="str">
        <f>Blackbutt!A1</f>
        <v>File</v>
      </c>
      <c r="B1" t="s">
        <v>351</v>
      </c>
      <c r="C1" t="s">
        <v>352</v>
      </c>
      <c r="D1" t="str">
        <f>Blackbutt!F1</f>
        <v xml:space="preserve"> D pos</v>
      </c>
      <c r="E1" t="str">
        <f>Blackbutt!H1</f>
        <v xml:space="preserve"> D fwhm</v>
      </c>
      <c r="F1" t="str">
        <f>Blackbutt!I1</f>
        <v xml:space="preserve"> D area</v>
      </c>
      <c r="G1" t="str">
        <f>Blackbutt!N1</f>
        <v xml:space="preserve"> G_G pos</v>
      </c>
      <c r="H1" t="str">
        <f>Blackbutt!P1</f>
        <v xml:space="preserve"> G_G fwhm</v>
      </c>
      <c r="I1" t="str">
        <f>Blackbutt!Q1</f>
        <v xml:space="preserve"> G_G area</v>
      </c>
      <c r="J1" t="str">
        <f>Blackbutt!S1</f>
        <v xml:space="preserve"> S_L pos</v>
      </c>
      <c r="K1" t="str">
        <f>Blackbutt!U1</f>
        <v xml:space="preserve"> S_L fwhm</v>
      </c>
      <c r="L1" t="str">
        <f>Blackbutt!V1</f>
        <v xml:space="preserve"> S_L area</v>
      </c>
      <c r="M1" t="str">
        <f>Blackbutt!X1</f>
        <v xml:space="preserve"> S pos</v>
      </c>
      <c r="N1" t="str">
        <f>Blackbutt!Z1</f>
        <v xml:space="preserve"> S fwhm</v>
      </c>
      <c r="O1" t="str">
        <f>Blackbutt!AA1</f>
        <v xml:space="preserve"> S area</v>
      </c>
      <c r="P1" t="str">
        <f>Blackbutt!AC1</f>
        <v xml:space="preserve"> D_S pos</v>
      </c>
      <c r="Q1" t="str">
        <f>Blackbutt!AE1</f>
        <v xml:space="preserve"> D_S fwhm</v>
      </c>
      <c r="R1" t="str">
        <f>Blackbutt!AF1</f>
        <v xml:space="preserve"> D_S area</v>
      </c>
      <c r="S1" t="str">
        <f>Blackbutt!AH1</f>
        <v xml:space="preserve"> A_1 pos</v>
      </c>
      <c r="T1" t="str">
        <f>Blackbutt!AJ1</f>
        <v xml:space="preserve"> A_1 fwhm</v>
      </c>
      <c r="U1" t="str">
        <f>Blackbutt!AK1</f>
        <v xml:space="preserve"> A_1 area</v>
      </c>
      <c r="V1" t="str">
        <f>Blackbutt!AM1</f>
        <v xml:space="preserve"> A_2 pos</v>
      </c>
      <c r="W1" t="str">
        <f>Blackbutt!AO1</f>
        <v xml:space="preserve"> A_2 fwhm</v>
      </c>
      <c r="X1" t="str">
        <f>Blackbutt!AP1</f>
        <v xml:space="preserve"> A_2 area</v>
      </c>
      <c r="Y1" t="str">
        <f>Blackbutt!AR1</f>
        <v xml:space="preserve"> G_L pos</v>
      </c>
      <c r="Z1" t="str">
        <f>Blackbutt!AT1</f>
        <v xml:space="preserve"> G_L fwhm</v>
      </c>
      <c r="AA1" t="str">
        <f>Blackbutt!AU1</f>
        <v xml:space="preserve"> G_L area</v>
      </c>
      <c r="AB1" t="str">
        <f>Blackbutt!AW1</f>
        <v xml:space="preserve"> C pos</v>
      </c>
      <c r="AC1" t="str">
        <f>Blackbutt!AY1</f>
        <v xml:space="preserve"> C fwhm</v>
      </c>
      <c r="AD1" t="str">
        <f>Blackbutt!AZ1</f>
        <v xml:space="preserve"> C area</v>
      </c>
    </row>
    <row r="2" spans="1:30" x14ac:dyDescent="0.35">
      <c r="A2" t="str">
        <f>Blackbutt!A2</f>
        <v>data/Blackbutt Eucalyptus/BE- 25 (2).txt</v>
      </c>
      <c r="B2">
        <f>VALUE(MID(A2,31,2))</f>
        <v>25</v>
      </c>
      <c r="C2">
        <f>Blackbutt!E2</f>
        <v>0.99332200000000004</v>
      </c>
      <c r="D2">
        <f>Blackbutt!F2</f>
        <v>1365</v>
      </c>
      <c r="E2">
        <f>Blackbutt!H2</f>
        <v>200</v>
      </c>
      <c r="F2">
        <f>Blackbutt!I2</f>
        <v>7755068</v>
      </c>
      <c r="G2" s="1">
        <f>Blackbutt!N2</f>
        <v>1588</v>
      </c>
      <c r="H2">
        <f>Blackbutt!P2</f>
        <v>111</v>
      </c>
      <c r="I2">
        <f>Blackbutt!Q2</f>
        <v>5771322</v>
      </c>
      <c r="J2">
        <f>Blackbutt!S2</f>
        <v>1073</v>
      </c>
      <c r="K2">
        <f>Blackbutt!U2</f>
        <v>166</v>
      </c>
      <c r="L2">
        <f>Blackbutt!V2</f>
        <v>646904</v>
      </c>
      <c r="M2">
        <f>Blackbutt!X2</f>
        <v>1188</v>
      </c>
      <c r="N2">
        <f>Blackbutt!Z2</f>
        <v>112</v>
      </c>
      <c r="O2">
        <f>Blackbutt!AA2</f>
        <v>937668</v>
      </c>
      <c r="P2">
        <f>Blackbutt!AC2</f>
        <v>1264</v>
      </c>
      <c r="Q2">
        <f>Blackbutt!AE2</f>
        <v>50</v>
      </c>
      <c r="R2">
        <f>Blackbutt!AF2</f>
        <v>81804</v>
      </c>
      <c r="S2">
        <f>Blackbutt!AH2</f>
        <v>1458</v>
      </c>
      <c r="T2">
        <f>Blackbutt!AJ2</f>
        <v>50</v>
      </c>
      <c r="U2">
        <f>Blackbutt!AK2</f>
        <v>96813</v>
      </c>
      <c r="V2">
        <f>Blackbutt!AM2</f>
        <v>1492</v>
      </c>
      <c r="W2">
        <f>Blackbutt!AO2</f>
        <v>50</v>
      </c>
      <c r="X2">
        <f>Blackbutt!AP2</f>
        <v>305768</v>
      </c>
      <c r="Y2">
        <f>Blackbutt!AR2</f>
        <v>1592</v>
      </c>
      <c r="Z2">
        <f>Blackbutt!AT2</f>
        <v>50</v>
      </c>
      <c r="AA2">
        <f>Blackbutt!AU2</f>
        <v>143756</v>
      </c>
      <c r="AB2">
        <f>Blackbutt!AW2</f>
        <v>1734</v>
      </c>
      <c r="AC2">
        <f>Blackbutt!AY2</f>
        <v>100</v>
      </c>
      <c r="AD2">
        <f>Blackbutt!AZ2</f>
        <v>454421</v>
      </c>
    </row>
    <row r="3" spans="1:30" x14ac:dyDescent="0.35">
      <c r="A3" t="str">
        <f>Blackbutt!A3</f>
        <v>data/Blackbutt Eucalyptus/BE- 25 (3).txt</v>
      </c>
      <c r="B3">
        <f t="shared" ref="B3:B15" si="0">VALUE(MID(A3,31,2))</f>
        <v>25</v>
      </c>
      <c r="C3">
        <f>Blackbutt!E3</f>
        <v>0.995251</v>
      </c>
      <c r="D3">
        <f>Blackbutt!F3</f>
        <v>1365</v>
      </c>
      <c r="E3">
        <f>Blackbutt!H3</f>
        <v>200</v>
      </c>
      <c r="F3">
        <f>Blackbutt!I3</f>
        <v>9363265</v>
      </c>
      <c r="G3" s="1">
        <f>Blackbutt!N3</f>
        <v>1588</v>
      </c>
      <c r="H3">
        <f>Blackbutt!P3</f>
        <v>109</v>
      </c>
      <c r="I3">
        <f>Blackbutt!Q3</f>
        <v>6671663</v>
      </c>
      <c r="J3">
        <f>Blackbutt!S3</f>
        <v>1073</v>
      </c>
      <c r="K3">
        <f>Blackbutt!U3</f>
        <v>160</v>
      </c>
      <c r="L3">
        <f>Blackbutt!V3</f>
        <v>774421</v>
      </c>
      <c r="M3">
        <f>Blackbutt!X3</f>
        <v>1194</v>
      </c>
      <c r="N3">
        <f>Blackbutt!Z3</f>
        <v>118</v>
      </c>
      <c r="O3">
        <f>Blackbutt!AA3</f>
        <v>1213742</v>
      </c>
      <c r="P3">
        <f>Blackbutt!AC3</f>
        <v>1272</v>
      </c>
      <c r="Q3">
        <f>Blackbutt!AE3</f>
        <v>50</v>
      </c>
      <c r="R3">
        <f>Blackbutt!AF3</f>
        <v>19320</v>
      </c>
      <c r="S3">
        <f>Blackbutt!AH3</f>
        <v>1458</v>
      </c>
      <c r="T3">
        <f>Blackbutt!AJ3</f>
        <v>50</v>
      </c>
      <c r="U3">
        <f>Blackbutt!AK3</f>
        <v>199428</v>
      </c>
      <c r="V3">
        <f>Blackbutt!AM3</f>
        <v>1498</v>
      </c>
      <c r="W3">
        <f>Blackbutt!AO3</f>
        <v>52</v>
      </c>
      <c r="X3">
        <f>Blackbutt!AP3</f>
        <v>463908</v>
      </c>
      <c r="Y3">
        <f>Blackbutt!AR3</f>
        <v>1586</v>
      </c>
      <c r="Z3">
        <f>Blackbutt!AT3</f>
        <v>50</v>
      </c>
      <c r="AA3">
        <f>Blackbutt!AU3</f>
        <v>203899</v>
      </c>
      <c r="AB3">
        <f>Blackbutt!AW3</f>
        <v>1732</v>
      </c>
      <c r="AC3">
        <f>Blackbutt!AY3</f>
        <v>108</v>
      </c>
      <c r="AD3">
        <f>Blackbutt!AZ3</f>
        <v>660459</v>
      </c>
    </row>
    <row r="4" spans="1:30" x14ac:dyDescent="0.35">
      <c r="A4" t="str">
        <f>Blackbutt!A4</f>
        <v>data/Blackbutt Eucalyptus/BE- 25 (4).txt</v>
      </c>
      <c r="B4">
        <f t="shared" si="0"/>
        <v>25</v>
      </c>
      <c r="C4">
        <f>Blackbutt!E4</f>
        <v>0.99501700000000004</v>
      </c>
      <c r="D4">
        <f>Blackbutt!F4</f>
        <v>1365</v>
      </c>
      <c r="E4">
        <f>Blackbutt!H4</f>
        <v>200</v>
      </c>
      <c r="F4">
        <f>Blackbutt!I4</f>
        <v>6218404</v>
      </c>
      <c r="G4" s="1">
        <f>Blackbutt!N4</f>
        <v>1586</v>
      </c>
      <c r="H4">
        <f>Blackbutt!P4</f>
        <v>109</v>
      </c>
      <c r="I4">
        <f>Blackbutt!Q4</f>
        <v>4306571</v>
      </c>
      <c r="J4">
        <f>Blackbutt!S4</f>
        <v>1073</v>
      </c>
      <c r="K4">
        <f>Blackbutt!U4</f>
        <v>180</v>
      </c>
      <c r="L4">
        <f>Blackbutt!V4</f>
        <v>570789</v>
      </c>
      <c r="M4">
        <f>Blackbutt!X4</f>
        <v>1192</v>
      </c>
      <c r="N4">
        <f>Blackbutt!Z4</f>
        <v>116</v>
      </c>
      <c r="O4">
        <f>Blackbutt!AA4</f>
        <v>732102</v>
      </c>
      <c r="P4">
        <f>Blackbutt!AC4</f>
        <v>1268</v>
      </c>
      <c r="Q4">
        <f>Blackbutt!AE4</f>
        <v>50</v>
      </c>
      <c r="R4">
        <f>Blackbutt!AF4</f>
        <v>25813</v>
      </c>
      <c r="S4">
        <f>Blackbutt!AH4</f>
        <v>1458</v>
      </c>
      <c r="T4">
        <f>Blackbutt!AJ4</f>
        <v>50</v>
      </c>
      <c r="U4">
        <f>Blackbutt!AK4</f>
        <v>107458</v>
      </c>
      <c r="V4">
        <f>Blackbutt!AM4</f>
        <v>1494</v>
      </c>
      <c r="W4">
        <f>Blackbutt!AO4</f>
        <v>50</v>
      </c>
      <c r="X4">
        <f>Blackbutt!AP4</f>
        <v>229552</v>
      </c>
      <c r="Y4">
        <f>Blackbutt!AR4</f>
        <v>1594</v>
      </c>
      <c r="Z4">
        <f>Blackbutt!AT4</f>
        <v>50</v>
      </c>
      <c r="AA4">
        <f>Blackbutt!AU4</f>
        <v>173881</v>
      </c>
      <c r="AB4">
        <f>Blackbutt!AW4</f>
        <v>1728</v>
      </c>
      <c r="AC4">
        <f>Blackbutt!AY4</f>
        <v>104</v>
      </c>
      <c r="AD4">
        <f>Blackbutt!AZ4</f>
        <v>383813</v>
      </c>
    </row>
    <row r="5" spans="1:30" x14ac:dyDescent="0.35">
      <c r="A5" t="str">
        <f>Blackbutt!A5</f>
        <v>data/Blackbutt Eucalyptus/BE- 25 (5).txt</v>
      </c>
      <c r="B5">
        <f t="shared" si="0"/>
        <v>25</v>
      </c>
      <c r="C5">
        <f>Blackbutt!E5</f>
        <v>0.99397500000000005</v>
      </c>
      <c r="D5">
        <f>Blackbutt!F5</f>
        <v>1365</v>
      </c>
      <c r="E5">
        <f>Blackbutt!H5</f>
        <v>200</v>
      </c>
      <c r="F5">
        <f>Blackbutt!I5</f>
        <v>4490135</v>
      </c>
      <c r="G5" s="1">
        <f>Blackbutt!N5</f>
        <v>1590</v>
      </c>
      <c r="H5">
        <f>Blackbutt!P5</f>
        <v>101</v>
      </c>
      <c r="I5">
        <f>Blackbutt!Q5</f>
        <v>2967846</v>
      </c>
      <c r="J5">
        <f>Blackbutt!S5</f>
        <v>1073</v>
      </c>
      <c r="K5">
        <f>Blackbutt!U5</f>
        <v>172</v>
      </c>
      <c r="L5">
        <f>Blackbutt!V5</f>
        <v>374782</v>
      </c>
      <c r="M5">
        <f>Blackbutt!X5</f>
        <v>1188</v>
      </c>
      <c r="N5">
        <f>Blackbutt!Z5</f>
        <v>114</v>
      </c>
      <c r="O5">
        <f>Blackbutt!AA5</f>
        <v>511730</v>
      </c>
      <c r="P5">
        <f>Blackbutt!AC5</f>
        <v>1266</v>
      </c>
      <c r="Q5">
        <f>Blackbutt!AE5</f>
        <v>50</v>
      </c>
      <c r="R5">
        <f>Blackbutt!AF5</f>
        <v>24642</v>
      </c>
      <c r="S5">
        <f>Blackbutt!AH5</f>
        <v>1458</v>
      </c>
      <c r="T5">
        <f>Blackbutt!AJ5</f>
        <v>50</v>
      </c>
      <c r="U5">
        <f>Blackbutt!AK5</f>
        <v>56576</v>
      </c>
      <c r="V5">
        <f>Blackbutt!AM5</f>
        <v>1498</v>
      </c>
      <c r="W5">
        <f>Blackbutt!AO5</f>
        <v>52</v>
      </c>
      <c r="X5">
        <f>Blackbutt!AP5</f>
        <v>256115</v>
      </c>
      <c r="Y5">
        <f>Blackbutt!AR5</f>
        <v>1598</v>
      </c>
      <c r="Z5">
        <f>Blackbutt!AT5</f>
        <v>50</v>
      </c>
      <c r="AA5">
        <f>Blackbutt!AU5</f>
        <v>34755</v>
      </c>
      <c r="AB5">
        <f>Blackbutt!AW5</f>
        <v>1724</v>
      </c>
      <c r="AC5">
        <f>Blackbutt!AY5</f>
        <v>114</v>
      </c>
      <c r="AD5">
        <f>Blackbutt!AZ5</f>
        <v>277040</v>
      </c>
    </row>
    <row r="6" spans="1:30" x14ac:dyDescent="0.35">
      <c r="A6" t="str">
        <f>Blackbutt!A6</f>
        <v>data/Blackbutt Eucalyptus/BE- 35 (1).txt</v>
      </c>
      <c r="B6">
        <f t="shared" si="0"/>
        <v>35</v>
      </c>
      <c r="C6">
        <f>Blackbutt!E6</f>
        <v>0.99274399999999996</v>
      </c>
      <c r="D6">
        <f>Blackbutt!F6</f>
        <v>1365</v>
      </c>
      <c r="E6">
        <f>Blackbutt!H6</f>
        <v>200</v>
      </c>
      <c r="F6">
        <f>Blackbutt!I6</f>
        <v>4063496</v>
      </c>
      <c r="G6" s="1">
        <f>Blackbutt!N6</f>
        <v>1586</v>
      </c>
      <c r="H6">
        <f>Blackbutt!P6</f>
        <v>109</v>
      </c>
      <c r="I6">
        <f>Blackbutt!Q6</f>
        <v>2806807</v>
      </c>
      <c r="J6">
        <f>Blackbutt!S6</f>
        <v>1073</v>
      </c>
      <c r="K6">
        <f>Blackbutt!U6</f>
        <v>158</v>
      </c>
      <c r="L6">
        <f>Blackbutt!V6</f>
        <v>338558</v>
      </c>
      <c r="M6">
        <f>Blackbutt!X6</f>
        <v>1192</v>
      </c>
      <c r="N6">
        <f>Blackbutt!Z6</f>
        <v>118</v>
      </c>
      <c r="O6">
        <f>Blackbutt!AA6</f>
        <v>540236</v>
      </c>
      <c r="P6">
        <f>Blackbutt!AC6</f>
        <v>1270</v>
      </c>
      <c r="Q6">
        <f>Blackbutt!AE6</f>
        <v>50</v>
      </c>
      <c r="R6">
        <f>Blackbutt!AF6</f>
        <v>17723</v>
      </c>
      <c r="S6">
        <f>Blackbutt!AH6</f>
        <v>1458</v>
      </c>
      <c r="T6">
        <f>Blackbutt!AJ6</f>
        <v>50</v>
      </c>
      <c r="U6">
        <f>Blackbutt!AK6</f>
        <v>82549</v>
      </c>
      <c r="V6">
        <f>Blackbutt!AM6</f>
        <v>1496</v>
      </c>
      <c r="W6">
        <f>Blackbutt!AO6</f>
        <v>50</v>
      </c>
      <c r="X6">
        <f>Blackbutt!AP6</f>
        <v>167707</v>
      </c>
      <c r="Y6">
        <f>Blackbutt!AR6</f>
        <v>1594</v>
      </c>
      <c r="Z6">
        <f>Blackbutt!AT6</f>
        <v>50</v>
      </c>
      <c r="AA6">
        <f>Blackbutt!AU6</f>
        <v>120444</v>
      </c>
      <c r="AB6">
        <f>Blackbutt!AW6</f>
        <v>1728</v>
      </c>
      <c r="AC6">
        <f>Blackbutt!AY6</f>
        <v>110</v>
      </c>
      <c r="AD6">
        <f>Blackbutt!AZ6</f>
        <v>255845</v>
      </c>
    </row>
    <row r="7" spans="1:30" x14ac:dyDescent="0.35">
      <c r="A7" t="str">
        <f>Blackbutt!A7</f>
        <v>data/Blackbutt Eucalyptus/BE- 35 (2).txt</v>
      </c>
      <c r="B7">
        <f t="shared" si="0"/>
        <v>35</v>
      </c>
      <c r="C7">
        <f>Blackbutt!E7</f>
        <v>0.99621999999999999</v>
      </c>
      <c r="D7">
        <f>Blackbutt!F7</f>
        <v>1365</v>
      </c>
      <c r="E7">
        <f>Blackbutt!H7</f>
        <v>200</v>
      </c>
      <c r="F7">
        <f>Blackbutt!I7</f>
        <v>4247862</v>
      </c>
      <c r="G7" s="1">
        <f>Blackbutt!N7</f>
        <v>1584</v>
      </c>
      <c r="H7">
        <f>Blackbutt!P7</f>
        <v>119</v>
      </c>
      <c r="I7">
        <f>Blackbutt!Q7</f>
        <v>3269520</v>
      </c>
      <c r="J7">
        <f>Blackbutt!S7</f>
        <v>1073</v>
      </c>
      <c r="K7">
        <f>Blackbutt!U7</f>
        <v>174</v>
      </c>
      <c r="L7">
        <f>Blackbutt!V7</f>
        <v>442484</v>
      </c>
      <c r="M7">
        <f>Blackbutt!X7</f>
        <v>1186</v>
      </c>
      <c r="N7">
        <f>Blackbutt!Z7</f>
        <v>114</v>
      </c>
      <c r="O7">
        <f>Blackbutt!AA7</f>
        <v>502993</v>
      </c>
      <c r="P7">
        <f>Blackbutt!AC7</f>
        <v>1256</v>
      </c>
      <c r="Q7">
        <f>Blackbutt!AE7</f>
        <v>50</v>
      </c>
      <c r="R7">
        <f>Blackbutt!AF7</f>
        <v>44867</v>
      </c>
      <c r="S7">
        <f>Blackbutt!AH7</f>
        <v>1456</v>
      </c>
      <c r="T7">
        <f>Blackbutt!AJ7</f>
        <v>50</v>
      </c>
      <c r="U7">
        <f>Blackbutt!AK7</f>
        <v>85956</v>
      </c>
      <c r="V7">
        <f>Blackbutt!AM7</f>
        <v>1488</v>
      </c>
      <c r="W7">
        <f>Blackbutt!AO7</f>
        <v>50</v>
      </c>
      <c r="X7">
        <f>Blackbutt!AP7</f>
        <v>132579</v>
      </c>
      <c r="Y7">
        <f>Blackbutt!AR7</f>
        <v>1594</v>
      </c>
      <c r="Z7">
        <f>Blackbutt!AT7</f>
        <v>50</v>
      </c>
      <c r="AA7">
        <f>Blackbutt!AU7</f>
        <v>161107</v>
      </c>
      <c r="AB7">
        <f>Blackbutt!AW7</f>
        <v>1740</v>
      </c>
      <c r="AC7">
        <f>Blackbutt!AY7</f>
        <v>114</v>
      </c>
      <c r="AD7">
        <f>Blackbutt!AZ7</f>
        <v>290631</v>
      </c>
    </row>
    <row r="8" spans="1:30" x14ac:dyDescent="0.35">
      <c r="A8" t="str">
        <f>Blackbutt!A8</f>
        <v>data/Blackbutt Eucalyptus/BE- 35 (3).txt</v>
      </c>
      <c r="B8">
        <f t="shared" si="0"/>
        <v>35</v>
      </c>
      <c r="C8">
        <f>Blackbutt!E8</f>
        <v>0.99366699999999997</v>
      </c>
      <c r="D8">
        <f>Blackbutt!F8</f>
        <v>1365</v>
      </c>
      <c r="E8">
        <f>Blackbutt!H8</f>
        <v>200</v>
      </c>
      <c r="F8">
        <f>Blackbutt!I8</f>
        <v>3454196</v>
      </c>
      <c r="G8" s="1">
        <f>Blackbutt!N8</f>
        <v>1590</v>
      </c>
      <c r="H8">
        <f>Blackbutt!P8</f>
        <v>101</v>
      </c>
      <c r="I8">
        <f>Blackbutt!Q8</f>
        <v>2782282</v>
      </c>
      <c r="J8">
        <f>Blackbutt!S8</f>
        <v>1073</v>
      </c>
      <c r="K8">
        <f>Blackbutt!U8</f>
        <v>152</v>
      </c>
      <c r="L8">
        <f>Blackbutt!V8</f>
        <v>250303</v>
      </c>
      <c r="M8">
        <f>Blackbutt!X8</f>
        <v>1190</v>
      </c>
      <c r="N8">
        <f>Blackbutt!Z8</f>
        <v>112</v>
      </c>
      <c r="O8">
        <f>Blackbutt!AA8</f>
        <v>501083</v>
      </c>
      <c r="P8">
        <f>Blackbutt!AC8</f>
        <v>1258</v>
      </c>
      <c r="Q8">
        <f>Blackbutt!AE8</f>
        <v>50</v>
      </c>
      <c r="R8">
        <f>Blackbutt!AF8</f>
        <v>31987</v>
      </c>
      <c r="S8">
        <f>Blackbutt!AH8</f>
        <v>1458</v>
      </c>
      <c r="T8">
        <f>Blackbutt!AJ8</f>
        <v>56</v>
      </c>
      <c r="U8">
        <f>Blackbutt!AK8</f>
        <v>133348</v>
      </c>
      <c r="V8">
        <f>Blackbutt!AM8</f>
        <v>1500</v>
      </c>
      <c r="W8">
        <f>Blackbutt!AO8</f>
        <v>50</v>
      </c>
      <c r="X8">
        <f>Blackbutt!AP8</f>
        <v>197618</v>
      </c>
      <c r="Y8">
        <f>Blackbutt!AR8</f>
        <v>1592</v>
      </c>
      <c r="Z8">
        <f>Blackbutt!AT8</f>
        <v>50</v>
      </c>
      <c r="AA8">
        <f>Blackbutt!AU8</f>
        <v>23791</v>
      </c>
      <c r="AB8">
        <f>Blackbutt!AW8</f>
        <v>1730</v>
      </c>
      <c r="AC8">
        <f>Blackbutt!AY8</f>
        <v>118</v>
      </c>
      <c r="AD8">
        <f>Blackbutt!AZ8</f>
        <v>250335</v>
      </c>
    </row>
    <row r="9" spans="1:30" x14ac:dyDescent="0.35">
      <c r="A9" t="str">
        <f>Blackbutt!A9</f>
        <v>data/Blackbutt Eucalyptus/BE- 35 (4).txt</v>
      </c>
      <c r="B9">
        <f t="shared" si="0"/>
        <v>35</v>
      </c>
      <c r="C9">
        <f>Blackbutt!E9</f>
        <v>0.99373199999999995</v>
      </c>
      <c r="D9">
        <f>Blackbutt!F9</f>
        <v>1365</v>
      </c>
      <c r="E9">
        <f>Blackbutt!H9</f>
        <v>200</v>
      </c>
      <c r="F9">
        <f>Blackbutt!I9</f>
        <v>3887221</v>
      </c>
      <c r="G9" s="1">
        <f>Blackbutt!N9</f>
        <v>1588</v>
      </c>
      <c r="H9">
        <f>Blackbutt!P9</f>
        <v>109</v>
      </c>
      <c r="I9">
        <f>Blackbutt!Q9</f>
        <v>2946271</v>
      </c>
      <c r="J9">
        <f>Blackbutt!S9</f>
        <v>1073</v>
      </c>
      <c r="K9">
        <f>Blackbutt!U9</f>
        <v>148</v>
      </c>
      <c r="L9">
        <f>Blackbutt!V9</f>
        <v>285622</v>
      </c>
      <c r="M9">
        <f>Blackbutt!X9</f>
        <v>1188</v>
      </c>
      <c r="N9">
        <f>Blackbutt!Z9</f>
        <v>114</v>
      </c>
      <c r="O9">
        <f>Blackbutt!AA9</f>
        <v>544009</v>
      </c>
      <c r="P9">
        <f>Blackbutt!AC9</f>
        <v>1262</v>
      </c>
      <c r="Q9">
        <f>Blackbutt!AE9</f>
        <v>50</v>
      </c>
      <c r="R9">
        <f>Blackbutt!AF9</f>
        <v>36245</v>
      </c>
      <c r="S9">
        <f>Blackbutt!AH9</f>
        <v>1458</v>
      </c>
      <c r="T9">
        <f>Blackbutt!AJ9</f>
        <v>54</v>
      </c>
      <c r="U9">
        <f>Blackbutt!AK9</f>
        <v>90533</v>
      </c>
      <c r="V9">
        <f>Blackbutt!AM9</f>
        <v>1492</v>
      </c>
      <c r="W9">
        <f>Blackbutt!AO9</f>
        <v>52</v>
      </c>
      <c r="X9">
        <f>Blackbutt!AP9</f>
        <v>175411</v>
      </c>
      <c r="Y9">
        <f>Blackbutt!AR9</f>
        <v>1592</v>
      </c>
      <c r="Z9">
        <f>Blackbutt!AT9</f>
        <v>50</v>
      </c>
      <c r="AA9">
        <f>Blackbutt!AU9</f>
        <v>87552</v>
      </c>
      <c r="AB9">
        <f>Blackbutt!AW9</f>
        <v>1736</v>
      </c>
      <c r="AC9">
        <f>Blackbutt!AY9</f>
        <v>110</v>
      </c>
      <c r="AD9">
        <f>Blackbutt!AZ9</f>
        <v>249990</v>
      </c>
    </row>
    <row r="10" spans="1:30" x14ac:dyDescent="0.35">
      <c r="A10" t="str">
        <f>Blackbutt!A10</f>
        <v>data/Blackbutt Eucalyptus/BE- 35 (5).txt</v>
      </c>
      <c r="B10">
        <f t="shared" si="0"/>
        <v>35</v>
      </c>
      <c r="C10">
        <f>Blackbutt!E10</f>
        <v>0.99532200000000004</v>
      </c>
      <c r="D10">
        <f>Blackbutt!F10</f>
        <v>1367</v>
      </c>
      <c r="E10">
        <f>Blackbutt!H10</f>
        <v>200</v>
      </c>
      <c r="F10">
        <f>Blackbutt!I10</f>
        <v>4527604</v>
      </c>
      <c r="G10" s="1">
        <f>Blackbutt!N10</f>
        <v>1588</v>
      </c>
      <c r="H10">
        <f>Blackbutt!P10</f>
        <v>109</v>
      </c>
      <c r="I10">
        <f>Blackbutt!Q10</f>
        <v>3151407</v>
      </c>
      <c r="J10">
        <f>Blackbutt!S10</f>
        <v>1073</v>
      </c>
      <c r="K10">
        <f>Blackbutt!U10</f>
        <v>174</v>
      </c>
      <c r="L10">
        <f>Blackbutt!V10</f>
        <v>428037</v>
      </c>
      <c r="M10">
        <f>Blackbutt!X10</f>
        <v>1196</v>
      </c>
      <c r="N10">
        <f>Blackbutt!Z10</f>
        <v>122</v>
      </c>
      <c r="O10">
        <f>Blackbutt!AA10</f>
        <v>585042</v>
      </c>
      <c r="P10">
        <f>Blackbutt!AC10</f>
        <v>1268</v>
      </c>
      <c r="Q10">
        <f>Blackbutt!AE10</f>
        <v>50</v>
      </c>
      <c r="R10">
        <f>Blackbutt!AF10</f>
        <v>7824</v>
      </c>
      <c r="S10">
        <f>Blackbutt!AH10</f>
        <v>1458</v>
      </c>
      <c r="T10">
        <f>Blackbutt!AJ10</f>
        <v>50</v>
      </c>
      <c r="U10">
        <f>Blackbutt!AK10</f>
        <v>86594</v>
      </c>
      <c r="V10">
        <f>Blackbutt!AM10</f>
        <v>1498</v>
      </c>
      <c r="W10">
        <f>Blackbutt!AO10</f>
        <v>50</v>
      </c>
      <c r="X10">
        <f>Blackbutt!AP10</f>
        <v>194212</v>
      </c>
      <c r="Y10">
        <f>Blackbutt!AR10</f>
        <v>1588</v>
      </c>
      <c r="Z10">
        <f>Blackbutt!AT10</f>
        <v>50</v>
      </c>
      <c r="AA10">
        <f>Blackbutt!AU10</f>
        <v>112248</v>
      </c>
      <c r="AB10">
        <f>Blackbutt!AW10</f>
        <v>1732</v>
      </c>
      <c r="AC10">
        <f>Blackbutt!AY10</f>
        <v>102</v>
      </c>
      <c r="AD10">
        <f>Blackbutt!AZ10</f>
        <v>273719</v>
      </c>
    </row>
    <row r="11" spans="1:30" x14ac:dyDescent="0.35">
      <c r="A11" t="str">
        <f>Blackbutt!A11</f>
        <v>data/Blackbutt Eucalyptus/BE- 50 (1).txt</v>
      </c>
      <c r="B11">
        <f t="shared" si="0"/>
        <v>50</v>
      </c>
      <c r="C11">
        <f>Blackbutt!E11</f>
        <v>0.99649699999999997</v>
      </c>
      <c r="D11">
        <f>Blackbutt!F11</f>
        <v>1367</v>
      </c>
      <c r="E11">
        <f>Blackbutt!H11</f>
        <v>200</v>
      </c>
      <c r="F11">
        <f>Blackbutt!I11</f>
        <v>9576584</v>
      </c>
      <c r="G11" s="1">
        <f>Blackbutt!N11</f>
        <v>1588</v>
      </c>
      <c r="H11">
        <f>Blackbutt!P11</f>
        <v>109</v>
      </c>
      <c r="I11">
        <f>Blackbutt!Q11</f>
        <v>7155263</v>
      </c>
      <c r="J11">
        <f>Blackbutt!S11</f>
        <v>1073</v>
      </c>
      <c r="K11">
        <f>Blackbutt!U11</f>
        <v>178</v>
      </c>
      <c r="L11">
        <f>Blackbutt!V11</f>
        <v>919523</v>
      </c>
      <c r="M11">
        <f>Blackbutt!X11</f>
        <v>1192</v>
      </c>
      <c r="N11">
        <f>Blackbutt!Z11</f>
        <v>120</v>
      </c>
      <c r="O11">
        <f>Blackbutt!AA11</f>
        <v>1277233</v>
      </c>
      <c r="P11">
        <f>Blackbutt!AC11</f>
        <v>1264</v>
      </c>
      <c r="Q11">
        <f>Blackbutt!AE11</f>
        <v>50</v>
      </c>
      <c r="R11">
        <f>Blackbutt!AF11</f>
        <v>84253</v>
      </c>
      <c r="S11">
        <f>Blackbutt!AH11</f>
        <v>1458</v>
      </c>
      <c r="T11">
        <f>Blackbutt!AJ11</f>
        <v>50</v>
      </c>
      <c r="U11">
        <f>Blackbutt!AK11</f>
        <v>236897</v>
      </c>
      <c r="V11">
        <f>Blackbutt!AM11</f>
        <v>1498</v>
      </c>
      <c r="W11">
        <f>Blackbutt!AO11</f>
        <v>52</v>
      </c>
      <c r="X11">
        <f>Blackbutt!AP11</f>
        <v>492912</v>
      </c>
      <c r="Y11">
        <f>Blackbutt!AR11</f>
        <v>1586</v>
      </c>
      <c r="Z11">
        <f>Blackbutt!AT11</f>
        <v>50</v>
      </c>
      <c r="AA11">
        <f>Blackbutt!AU11</f>
        <v>202621</v>
      </c>
      <c r="AB11">
        <f>Blackbutt!AW11</f>
        <v>1730</v>
      </c>
      <c r="AC11">
        <f>Blackbutt!AY11</f>
        <v>106</v>
      </c>
      <c r="AD11">
        <f>Blackbutt!AZ11</f>
        <v>654096</v>
      </c>
    </row>
    <row r="12" spans="1:30" x14ac:dyDescent="0.35">
      <c r="A12" t="str">
        <f>Blackbutt!A12</f>
        <v>data/Blackbutt Eucalyptus/BE- 50 (2).txt</v>
      </c>
      <c r="B12">
        <f t="shared" si="0"/>
        <v>50</v>
      </c>
      <c r="C12">
        <f>Blackbutt!E12</f>
        <v>0.99633499999999997</v>
      </c>
      <c r="D12">
        <f>Blackbutt!F12</f>
        <v>1365</v>
      </c>
      <c r="E12">
        <f>Blackbutt!H12</f>
        <v>200</v>
      </c>
      <c r="F12">
        <f>Blackbutt!I12</f>
        <v>8882977</v>
      </c>
      <c r="G12" s="1">
        <f>Blackbutt!N12</f>
        <v>1588</v>
      </c>
      <c r="H12">
        <f>Blackbutt!P12</f>
        <v>109</v>
      </c>
      <c r="I12">
        <f>Blackbutt!Q12</f>
        <v>6740815</v>
      </c>
      <c r="J12">
        <f>Blackbutt!S12</f>
        <v>1073</v>
      </c>
      <c r="K12">
        <f>Blackbutt!U12</f>
        <v>174</v>
      </c>
      <c r="L12">
        <f>Blackbutt!V12</f>
        <v>870706</v>
      </c>
      <c r="M12">
        <f>Blackbutt!X12</f>
        <v>1188</v>
      </c>
      <c r="N12">
        <f>Blackbutt!Z12</f>
        <v>112</v>
      </c>
      <c r="O12">
        <f>Blackbutt!AA12</f>
        <v>1082640</v>
      </c>
      <c r="P12">
        <f>Blackbutt!AC12</f>
        <v>1260</v>
      </c>
      <c r="Q12">
        <f>Blackbutt!AE12</f>
        <v>50</v>
      </c>
      <c r="R12">
        <f>Blackbutt!AF12</f>
        <v>88085</v>
      </c>
      <c r="S12">
        <f>Blackbutt!AH12</f>
        <v>1458</v>
      </c>
      <c r="T12">
        <f>Blackbutt!AJ12</f>
        <v>54</v>
      </c>
      <c r="U12">
        <f>Blackbutt!AK12</f>
        <v>298960</v>
      </c>
      <c r="V12">
        <f>Blackbutt!AM12</f>
        <v>1498</v>
      </c>
      <c r="W12">
        <f>Blackbutt!AO12</f>
        <v>50</v>
      </c>
      <c r="X12">
        <f>Blackbutt!AP12</f>
        <v>434675</v>
      </c>
      <c r="Y12">
        <f>Blackbutt!AR12</f>
        <v>1586</v>
      </c>
      <c r="Z12">
        <f>Blackbutt!AT12</f>
        <v>50</v>
      </c>
      <c r="AA12">
        <f>Blackbutt!AU12</f>
        <v>177500</v>
      </c>
      <c r="AB12">
        <f>Blackbutt!AW12</f>
        <v>1728</v>
      </c>
      <c r="AC12">
        <f>Blackbutt!AY12</f>
        <v>110</v>
      </c>
      <c r="AD12">
        <f>Blackbutt!AZ12</f>
        <v>715545</v>
      </c>
    </row>
    <row r="13" spans="1:30" x14ac:dyDescent="0.35">
      <c r="A13" t="str">
        <f>Blackbutt!A13</f>
        <v>data/Blackbutt Eucalyptus/BE- 50 (3).txt</v>
      </c>
      <c r="B13">
        <f t="shared" si="0"/>
        <v>50</v>
      </c>
      <c r="C13">
        <f>Blackbutt!E13</f>
        <v>0.99643099999999996</v>
      </c>
      <c r="D13">
        <f>Blackbutt!F13</f>
        <v>1365</v>
      </c>
      <c r="E13">
        <f>Blackbutt!H13</f>
        <v>200</v>
      </c>
      <c r="F13">
        <f>Blackbutt!I13</f>
        <v>6055753</v>
      </c>
      <c r="G13" s="1">
        <f>Blackbutt!N13</f>
        <v>1588</v>
      </c>
      <c r="H13">
        <f>Blackbutt!P13</f>
        <v>109</v>
      </c>
      <c r="I13">
        <f>Blackbutt!Q13</f>
        <v>4569024</v>
      </c>
      <c r="J13">
        <f>Blackbutt!S13</f>
        <v>1073</v>
      </c>
      <c r="K13">
        <f>Blackbutt!U13</f>
        <v>180</v>
      </c>
      <c r="L13">
        <f>Blackbutt!V13</f>
        <v>591482</v>
      </c>
      <c r="M13">
        <f>Blackbutt!X13</f>
        <v>1190</v>
      </c>
      <c r="N13">
        <f>Blackbutt!Z13</f>
        <v>116</v>
      </c>
      <c r="O13">
        <f>Blackbutt!AA13</f>
        <v>746673</v>
      </c>
      <c r="P13">
        <f>Blackbutt!AC13</f>
        <v>1262</v>
      </c>
      <c r="Q13">
        <f>Blackbutt!AE13</f>
        <v>50</v>
      </c>
      <c r="R13">
        <f>Blackbutt!AF13</f>
        <v>34329</v>
      </c>
      <c r="S13">
        <f>Blackbutt!AH13</f>
        <v>1458</v>
      </c>
      <c r="T13">
        <f>Blackbutt!AJ13</f>
        <v>50</v>
      </c>
      <c r="U13">
        <f>Blackbutt!AK13</f>
        <v>175797</v>
      </c>
      <c r="V13">
        <f>Blackbutt!AM13</f>
        <v>1498</v>
      </c>
      <c r="W13">
        <f>Blackbutt!AO13</f>
        <v>50</v>
      </c>
      <c r="X13">
        <f>Blackbutt!AP13</f>
        <v>293846</v>
      </c>
      <c r="Y13">
        <f>Blackbutt!AR13</f>
        <v>1590</v>
      </c>
      <c r="Z13">
        <f>Blackbutt!AT13</f>
        <v>50</v>
      </c>
      <c r="AA13">
        <f>Blackbutt!AU13</f>
        <v>111503</v>
      </c>
      <c r="AB13">
        <f>Blackbutt!AW13</f>
        <v>1728</v>
      </c>
      <c r="AC13">
        <f>Blackbutt!AY13</f>
        <v>104</v>
      </c>
      <c r="AD13">
        <f>Blackbutt!AZ13</f>
        <v>413482</v>
      </c>
    </row>
    <row r="14" spans="1:30" x14ac:dyDescent="0.35">
      <c r="A14" t="str">
        <f>Blackbutt!A14</f>
        <v>data/Blackbutt Eucalyptus/BE- 50 (4).txt</v>
      </c>
      <c r="B14">
        <f t="shared" si="0"/>
        <v>50</v>
      </c>
      <c r="C14">
        <f>Blackbutt!E14</f>
        <v>0.99568699999999999</v>
      </c>
      <c r="D14">
        <f>Blackbutt!F14</f>
        <v>1367</v>
      </c>
      <c r="E14">
        <f>Blackbutt!H14</f>
        <v>200</v>
      </c>
      <c r="F14">
        <f>Blackbutt!I14</f>
        <v>7376118</v>
      </c>
      <c r="G14" s="1">
        <f>Blackbutt!N14</f>
        <v>1588</v>
      </c>
      <c r="H14">
        <f>Blackbutt!P14</f>
        <v>109</v>
      </c>
      <c r="I14">
        <f>Blackbutt!Q14</f>
        <v>5505129</v>
      </c>
      <c r="J14">
        <f>Blackbutt!S14</f>
        <v>1073</v>
      </c>
      <c r="K14">
        <f>Blackbutt!U14</f>
        <v>174</v>
      </c>
      <c r="L14">
        <f>Blackbutt!V14</f>
        <v>689564</v>
      </c>
      <c r="M14">
        <f>Blackbutt!X14</f>
        <v>1198</v>
      </c>
      <c r="N14">
        <f>Blackbutt!Z14</f>
        <v>122</v>
      </c>
      <c r="O14">
        <f>Blackbutt!AA14</f>
        <v>976455</v>
      </c>
      <c r="P14">
        <f>Blackbutt!AC14</f>
        <v>1270</v>
      </c>
      <c r="Q14">
        <f>Blackbutt!AE14</f>
        <v>50</v>
      </c>
      <c r="R14">
        <f>Blackbutt!AF14</f>
        <v>11017</v>
      </c>
      <c r="S14">
        <f>Blackbutt!AH14</f>
        <v>1458</v>
      </c>
      <c r="T14">
        <f>Blackbutt!AJ14</f>
        <v>50</v>
      </c>
      <c r="U14">
        <f>Blackbutt!AK14</f>
        <v>152059</v>
      </c>
      <c r="V14">
        <f>Blackbutt!AM14</f>
        <v>1496</v>
      </c>
      <c r="W14">
        <f>Blackbutt!AO14</f>
        <v>52</v>
      </c>
      <c r="X14">
        <f>Blackbutt!AP14</f>
        <v>378111</v>
      </c>
      <c r="Y14">
        <f>Blackbutt!AR14</f>
        <v>1588</v>
      </c>
      <c r="Z14">
        <f>Blackbutt!AT14</f>
        <v>50</v>
      </c>
      <c r="AA14">
        <f>Blackbutt!AU14</f>
        <v>133857</v>
      </c>
      <c r="AB14">
        <f>Blackbutt!AW14</f>
        <v>1728</v>
      </c>
      <c r="AC14">
        <f>Blackbutt!AY14</f>
        <v>114</v>
      </c>
      <c r="AD14">
        <f>Blackbutt!AZ14</f>
        <v>568036</v>
      </c>
    </row>
    <row r="15" spans="1:30" x14ac:dyDescent="0.35">
      <c r="A15" t="str">
        <f>Blackbutt!A15</f>
        <v>data/Blackbutt Eucalyptus/BE- 50 (5).txt</v>
      </c>
      <c r="B15">
        <f t="shared" si="0"/>
        <v>50</v>
      </c>
      <c r="C15">
        <f>Blackbutt!E15</f>
        <v>0.99344100000000002</v>
      </c>
      <c r="D15">
        <f>Blackbutt!F15</f>
        <v>1367</v>
      </c>
      <c r="E15">
        <f>Blackbutt!H15</f>
        <v>200</v>
      </c>
      <c r="F15">
        <f>Blackbutt!I15</f>
        <v>5775159</v>
      </c>
      <c r="G15" s="1">
        <f>Blackbutt!N15</f>
        <v>1590</v>
      </c>
      <c r="H15">
        <f>Blackbutt!P15</f>
        <v>111</v>
      </c>
      <c r="I15">
        <f>Blackbutt!Q15</f>
        <v>4343527</v>
      </c>
      <c r="J15">
        <f>Blackbutt!S15</f>
        <v>1073</v>
      </c>
      <c r="K15">
        <f>Blackbutt!U15</f>
        <v>172</v>
      </c>
      <c r="L15">
        <f>Blackbutt!V15</f>
        <v>532970</v>
      </c>
      <c r="M15">
        <f>Blackbutt!X15</f>
        <v>1196</v>
      </c>
      <c r="N15">
        <f>Blackbutt!Z15</f>
        <v>118</v>
      </c>
      <c r="O15">
        <f>Blackbutt!AA15</f>
        <v>747739</v>
      </c>
      <c r="P15">
        <f>Blackbutt!AC15</f>
        <v>1270</v>
      </c>
      <c r="Q15">
        <f>Blackbutt!AE15</f>
        <v>50</v>
      </c>
      <c r="R15">
        <f>Blackbutt!AF15</f>
        <v>17936</v>
      </c>
      <c r="S15">
        <f>Blackbutt!AH15</f>
        <v>1458</v>
      </c>
      <c r="T15">
        <f>Blackbutt!AJ15</f>
        <v>50</v>
      </c>
      <c r="U15">
        <f>Blackbutt!AK15</f>
        <v>118848</v>
      </c>
      <c r="V15">
        <f>Blackbutt!AM15</f>
        <v>1498</v>
      </c>
      <c r="W15">
        <f>Blackbutt!AO15</f>
        <v>50</v>
      </c>
      <c r="X15">
        <f>Blackbutt!AP15</f>
        <v>267660</v>
      </c>
      <c r="Y15">
        <f>Blackbutt!AR15</f>
        <v>1586</v>
      </c>
      <c r="Z15">
        <f>Blackbutt!AT15</f>
        <v>50</v>
      </c>
      <c r="AA15">
        <f>Blackbutt!AU15</f>
        <v>80846</v>
      </c>
      <c r="AB15">
        <f>Blackbutt!AW15</f>
        <v>1734</v>
      </c>
      <c r="AC15">
        <f>Blackbutt!AY15</f>
        <v>106</v>
      </c>
      <c r="AD15">
        <f>Blackbutt!AZ15</f>
        <v>348091</v>
      </c>
    </row>
    <row r="16" spans="1:30" x14ac:dyDescent="0.35">
      <c r="A16" t="str">
        <f>GreyIronbark!A2</f>
        <v>data/Grey Ironback/GI-25 (1)</v>
      </c>
      <c r="B16">
        <f>VALUE(LEFT(GreyIronbark!C2,2))</f>
        <v>25</v>
      </c>
      <c r="C16">
        <f>GreyIronbark!E2</f>
        <v>0.99572899999999998</v>
      </c>
      <c r="D16">
        <f>GreyIronbark!F2</f>
        <v>1367</v>
      </c>
      <c r="E16">
        <f>GreyIronbark!H2</f>
        <v>200</v>
      </c>
      <c r="F16">
        <f>GreyIronbark!I2</f>
        <v>6191579</v>
      </c>
      <c r="G16" s="1">
        <f>GreyIronbark!O2</f>
        <v>1586</v>
      </c>
      <c r="H16">
        <f>GreyIronbark!Q2</f>
        <v>119</v>
      </c>
      <c r="I16">
        <f>GreyIronbark!R2</f>
        <v>5313746</v>
      </c>
      <c r="J16">
        <f>GreyIronbark!T2</f>
        <v>1073</v>
      </c>
      <c r="K16">
        <f>GreyIronbark!V2</f>
        <v>194</v>
      </c>
      <c r="L16">
        <f>GreyIronbark!W2</f>
        <v>727523</v>
      </c>
      <c r="M16">
        <f>GreyIronbark!Y2</f>
        <v>1190</v>
      </c>
      <c r="N16">
        <f>GreyIronbark!AA2</f>
        <v>114</v>
      </c>
      <c r="O16">
        <f>GreyIronbark!AB2</f>
        <v>660019</v>
      </c>
      <c r="P16">
        <f>GreyIronbark!AD2</f>
        <v>1260</v>
      </c>
      <c r="Q16">
        <f>GreyIronbark!AF2</f>
        <v>50</v>
      </c>
      <c r="R16">
        <f>GreyIronbark!AG2</f>
        <v>48699</v>
      </c>
      <c r="S16">
        <f>GreyIronbark!AI2</f>
        <v>1456</v>
      </c>
      <c r="T16">
        <f>GreyIronbark!AK2</f>
        <v>58</v>
      </c>
      <c r="U16">
        <f>GreyIronbark!AL2</f>
        <v>181204</v>
      </c>
      <c r="V16">
        <f>GreyIronbark!AN2</f>
        <v>1490</v>
      </c>
      <c r="W16">
        <f>GreyIronbark!AP2</f>
        <v>50</v>
      </c>
      <c r="X16">
        <f>GreyIronbark!AQ2</f>
        <v>199428</v>
      </c>
      <c r="Y16">
        <f>GreyIronbark!AS2</f>
        <v>1594</v>
      </c>
      <c r="Z16">
        <f>GreyIronbark!AU2</f>
        <v>50</v>
      </c>
      <c r="AA16">
        <f>GreyIronbark!AV2</f>
        <v>168558</v>
      </c>
      <c r="AB16">
        <f>GreyIronbark!AX2</f>
        <v>1744</v>
      </c>
      <c r="AC16">
        <f>GreyIronbark!AZ2</f>
        <v>102</v>
      </c>
      <c r="AD16">
        <f>GreyIronbark!BA2</f>
        <v>416170</v>
      </c>
    </row>
    <row r="17" spans="1:34" x14ac:dyDescent="0.35">
      <c r="A17" t="str">
        <f>GreyIronbark!A3</f>
        <v>data/Grey Ironback/GI-25 (2)</v>
      </c>
      <c r="B17">
        <f>VALUE(LEFT(GreyIronbark!C3,2))</f>
        <v>25</v>
      </c>
      <c r="C17">
        <f>GreyIronbark!E3</f>
        <v>0.99529800000000002</v>
      </c>
      <c r="D17">
        <f>GreyIronbark!F3</f>
        <v>1365</v>
      </c>
      <c r="E17">
        <f>GreyIronbark!H3</f>
        <v>200</v>
      </c>
      <c r="F17">
        <f>GreyIronbark!I3</f>
        <v>6316335</v>
      </c>
      <c r="G17" s="1">
        <f>GreyIronbark!O3</f>
        <v>1586</v>
      </c>
      <c r="H17">
        <f>GreyIronbark!Q3</f>
        <v>119</v>
      </c>
      <c r="I17">
        <f>GreyIronbark!R3</f>
        <v>5446498</v>
      </c>
      <c r="J17">
        <f>GreyIronbark!T3</f>
        <v>1073</v>
      </c>
      <c r="K17">
        <f>GreyIronbark!V3</f>
        <v>174</v>
      </c>
      <c r="L17">
        <f>GreyIronbark!W3</f>
        <v>592510</v>
      </c>
      <c r="M17">
        <f>GreyIronbark!Y3</f>
        <v>1188</v>
      </c>
      <c r="N17">
        <f>GreyIronbark!AA3</f>
        <v>114</v>
      </c>
      <c r="O17">
        <f>GreyIronbark!AB3</f>
        <v>663174</v>
      </c>
      <c r="P17">
        <f>GreyIronbark!AD3</f>
        <v>1256</v>
      </c>
      <c r="Q17">
        <f>GreyIronbark!AF3</f>
        <v>50</v>
      </c>
      <c r="R17">
        <f>GreyIronbark!AG3</f>
        <v>14424</v>
      </c>
      <c r="S17">
        <f>GreyIronbark!AI3</f>
        <v>1454</v>
      </c>
      <c r="T17">
        <f>GreyIronbark!AK3</f>
        <v>54</v>
      </c>
      <c r="U17">
        <f>GreyIronbark!AL3</f>
        <v>204231</v>
      </c>
      <c r="V17">
        <f>GreyIronbark!AN3</f>
        <v>1490</v>
      </c>
      <c r="W17">
        <f>GreyIronbark!AP3</f>
        <v>50</v>
      </c>
      <c r="X17">
        <f>GreyIronbark!AQ3</f>
        <v>200279</v>
      </c>
      <c r="Y17">
        <f>GreyIronbark!AS3</f>
        <v>1596</v>
      </c>
      <c r="Z17">
        <f>GreyIronbark!AU3</f>
        <v>50</v>
      </c>
      <c r="AA17">
        <f>GreyIronbark!AV3</f>
        <v>193893</v>
      </c>
      <c r="AB17">
        <f>GreyIronbark!AX3</f>
        <v>1742</v>
      </c>
      <c r="AC17">
        <f>GreyIronbark!AZ3</f>
        <v>100</v>
      </c>
      <c r="AD17">
        <f>GreyIronbark!BA3</f>
        <v>433557</v>
      </c>
    </row>
    <row r="18" spans="1:34" x14ac:dyDescent="0.35">
      <c r="A18" t="str">
        <f>GreyIronbark!A4</f>
        <v>data/Grey Ironback/GI-25 (3)</v>
      </c>
      <c r="B18">
        <f>VALUE(LEFT(GreyIronbark!C4,2))</f>
        <v>25</v>
      </c>
      <c r="C18">
        <f>GreyIronbark!E4</f>
        <v>0.99488399999999999</v>
      </c>
      <c r="D18">
        <f>GreyIronbark!F4</f>
        <v>1365</v>
      </c>
      <c r="E18">
        <f>GreyIronbark!H4</f>
        <v>200</v>
      </c>
      <c r="F18">
        <f>GreyIronbark!I4</f>
        <v>6321870</v>
      </c>
      <c r="G18" s="1">
        <f>GreyIronbark!O4</f>
        <v>1586</v>
      </c>
      <c r="H18">
        <f>GreyIronbark!Q4</f>
        <v>121</v>
      </c>
      <c r="I18">
        <f>GreyIronbark!R4</f>
        <v>5580797</v>
      </c>
      <c r="J18">
        <f>GreyIronbark!T4</f>
        <v>1073</v>
      </c>
      <c r="K18">
        <f>GreyIronbark!V4</f>
        <v>172</v>
      </c>
      <c r="L18">
        <f>GreyIronbark!W4</f>
        <v>619388</v>
      </c>
      <c r="M18">
        <f>GreyIronbark!Y4</f>
        <v>1184</v>
      </c>
      <c r="N18">
        <f>GreyIronbark!AA4</f>
        <v>112</v>
      </c>
      <c r="O18">
        <f>GreyIronbark!AB4</f>
        <v>670376</v>
      </c>
      <c r="P18">
        <f>GreyIronbark!AD4</f>
        <v>1250</v>
      </c>
      <c r="Q18">
        <f>GreyIronbark!AF4</f>
        <v>50</v>
      </c>
      <c r="R18">
        <f>GreyIronbark!AG4</f>
        <v>42525</v>
      </c>
      <c r="S18">
        <f>GreyIronbark!AI4</f>
        <v>1448</v>
      </c>
      <c r="T18">
        <f>GreyIronbark!AK4</f>
        <v>56</v>
      </c>
      <c r="U18">
        <f>GreyIronbark!AL4</f>
        <v>212868</v>
      </c>
      <c r="V18">
        <f>GreyIronbark!AN4</f>
        <v>1488</v>
      </c>
      <c r="W18">
        <f>GreyIronbark!AP4</f>
        <v>50</v>
      </c>
      <c r="X18">
        <f>GreyIronbark!AQ4</f>
        <v>214863</v>
      </c>
      <c r="Y18">
        <f>GreyIronbark!AS4</f>
        <v>1596</v>
      </c>
      <c r="Z18">
        <f>GreyIronbark!AU4</f>
        <v>50</v>
      </c>
      <c r="AA18">
        <f>GreyIronbark!AV4</f>
        <v>173348</v>
      </c>
      <c r="AB18">
        <f>GreyIronbark!AX4</f>
        <v>1748</v>
      </c>
      <c r="AC18">
        <f>GreyIronbark!AZ4</f>
        <v>108</v>
      </c>
      <c r="AD18">
        <f>GreyIronbark!BA4</f>
        <v>483187</v>
      </c>
    </row>
    <row r="19" spans="1:34" x14ac:dyDescent="0.35">
      <c r="A19" t="str">
        <f>GreyIronbark!A5</f>
        <v>data/Grey Ironback/GI-25 (4)</v>
      </c>
      <c r="B19">
        <f>VALUE(LEFT(GreyIronbark!C5,2))</f>
        <v>25</v>
      </c>
      <c r="C19">
        <f>GreyIronbark!E5</f>
        <v>0.99482300000000001</v>
      </c>
      <c r="D19">
        <f>GreyIronbark!F5</f>
        <v>1365</v>
      </c>
      <c r="E19">
        <f>GreyIronbark!H5</f>
        <v>200</v>
      </c>
      <c r="F19">
        <f>GreyIronbark!I5</f>
        <v>5092623</v>
      </c>
      <c r="G19" s="1">
        <f>GreyIronbark!O5</f>
        <v>1586</v>
      </c>
      <c r="H19">
        <f>GreyIronbark!Q5</f>
        <v>119</v>
      </c>
      <c r="I19">
        <f>GreyIronbark!R5</f>
        <v>4448832</v>
      </c>
      <c r="J19">
        <f>GreyIronbark!T5</f>
        <v>1073</v>
      </c>
      <c r="K19">
        <f>GreyIronbark!V5</f>
        <v>184</v>
      </c>
      <c r="L19">
        <f>GreyIronbark!W5</f>
        <v>519622</v>
      </c>
      <c r="M19">
        <f>GreyIronbark!Y5</f>
        <v>1190</v>
      </c>
      <c r="N19">
        <f>GreyIronbark!AA5</f>
        <v>112</v>
      </c>
      <c r="O19">
        <f>GreyIronbark!AB5</f>
        <v>504421</v>
      </c>
      <c r="P19">
        <f>GreyIronbark!AD5</f>
        <v>1258</v>
      </c>
      <c r="Q19">
        <f>GreyIronbark!AF5</f>
        <v>50</v>
      </c>
      <c r="R19">
        <f>GreyIronbark!AG5</f>
        <v>53</v>
      </c>
      <c r="S19">
        <f>GreyIronbark!AI5</f>
        <v>1450</v>
      </c>
      <c r="T19">
        <f>GreyIronbark!AK5</f>
        <v>52</v>
      </c>
      <c r="U19">
        <f>GreyIronbark!AL5</f>
        <v>168991</v>
      </c>
      <c r="V19">
        <f>GreyIronbark!AN5</f>
        <v>1490</v>
      </c>
      <c r="W19">
        <f>GreyIronbark!AP5</f>
        <v>50</v>
      </c>
      <c r="X19">
        <f>GreyIronbark!AQ5</f>
        <v>177074</v>
      </c>
      <c r="Y19">
        <f>GreyIronbark!AS5</f>
        <v>1598</v>
      </c>
      <c r="Z19">
        <f>GreyIronbark!AU5</f>
        <v>50</v>
      </c>
      <c r="AA19">
        <f>GreyIronbark!AV5</f>
        <v>172178</v>
      </c>
      <c r="AB19">
        <f>GreyIronbark!AX5</f>
        <v>1738</v>
      </c>
      <c r="AC19">
        <f>GreyIronbark!AZ5</f>
        <v>100</v>
      </c>
      <c r="AD19">
        <f>GreyIronbark!BA5</f>
        <v>382676</v>
      </c>
    </row>
    <row r="20" spans="1:34" x14ac:dyDescent="0.35">
      <c r="A20" t="str">
        <f>GreyIronbark!A6</f>
        <v>data/Grey Ironback/GI-25 (5)</v>
      </c>
      <c r="B20">
        <f>VALUE(LEFT(GreyIronbark!C6,2))</f>
        <v>25</v>
      </c>
      <c r="C20">
        <f>GreyIronbark!E6</f>
        <v>0.99550899999999998</v>
      </c>
      <c r="D20">
        <f>GreyIronbark!F6</f>
        <v>1365</v>
      </c>
      <c r="E20">
        <f>GreyIronbark!H6</f>
        <v>200</v>
      </c>
      <c r="F20">
        <f>GreyIronbark!I6</f>
        <v>5653384</v>
      </c>
      <c r="G20" s="1">
        <f>GreyIronbark!O6</f>
        <v>1586</v>
      </c>
      <c r="H20">
        <f>GreyIronbark!Q6</f>
        <v>119</v>
      </c>
      <c r="I20">
        <f>GreyIronbark!R6</f>
        <v>4850128</v>
      </c>
      <c r="J20">
        <f>GreyIronbark!T6</f>
        <v>1073</v>
      </c>
      <c r="K20">
        <f>GreyIronbark!V6</f>
        <v>172</v>
      </c>
      <c r="L20">
        <f>GreyIronbark!W6</f>
        <v>537730</v>
      </c>
      <c r="M20">
        <f>GreyIronbark!Y6</f>
        <v>1182</v>
      </c>
      <c r="N20">
        <f>GreyIronbark!AA6</f>
        <v>110</v>
      </c>
      <c r="O20">
        <f>GreyIronbark!AB6</f>
        <v>561922</v>
      </c>
      <c r="P20">
        <f>GreyIronbark!AD6</f>
        <v>1250</v>
      </c>
      <c r="Q20">
        <f>GreyIronbark!AF6</f>
        <v>50</v>
      </c>
      <c r="R20">
        <f>GreyIronbark!AG6</f>
        <v>41142</v>
      </c>
      <c r="S20">
        <f>GreyIronbark!AI6</f>
        <v>1452</v>
      </c>
      <c r="T20">
        <f>GreyIronbark!AK6</f>
        <v>54</v>
      </c>
      <c r="U20">
        <f>GreyIronbark!AL6</f>
        <v>180893</v>
      </c>
      <c r="V20">
        <f>GreyIronbark!AN6</f>
        <v>1490</v>
      </c>
      <c r="W20">
        <f>GreyIronbark!AP6</f>
        <v>50</v>
      </c>
      <c r="X20">
        <f>GreyIronbark!AQ6</f>
        <v>176435</v>
      </c>
      <c r="Y20">
        <f>GreyIronbark!AS6</f>
        <v>1598</v>
      </c>
      <c r="Z20">
        <f>GreyIronbark!AU6</f>
        <v>50</v>
      </c>
      <c r="AA20">
        <f>GreyIronbark!AV6</f>
        <v>207092</v>
      </c>
      <c r="AB20">
        <f>GreyIronbark!AX6</f>
        <v>1748</v>
      </c>
      <c r="AC20">
        <f>GreyIronbark!AZ6</f>
        <v>118</v>
      </c>
      <c r="AD20">
        <f>GreyIronbark!BA6</f>
        <v>442011</v>
      </c>
    </row>
    <row r="21" spans="1:34" s="9" customFormat="1" x14ac:dyDescent="0.35">
      <c r="A21" s="9" t="s">
        <v>106</v>
      </c>
      <c r="B21" s="9">
        <v>35</v>
      </c>
      <c r="C21">
        <f>GreyIronbark!E7</f>
        <v>0.96219600000000005</v>
      </c>
      <c r="D21">
        <f>GreyIronbark!F7</f>
        <v>1365</v>
      </c>
      <c r="E21">
        <f>GreyIronbark!H7</f>
        <v>200</v>
      </c>
      <c r="F21">
        <f>GreyIronbark!I7</f>
        <v>179469</v>
      </c>
      <c r="G21" s="1">
        <f>GreyIronbark!O7</f>
        <v>1588</v>
      </c>
      <c r="H21">
        <f>GreyIronbark!Q7</f>
        <v>91</v>
      </c>
      <c r="I21">
        <f>GreyIronbark!R7</f>
        <v>128154</v>
      </c>
      <c r="J21">
        <f>GreyIronbark!T7</f>
        <v>1073</v>
      </c>
      <c r="K21">
        <f>GreyIronbark!V7</f>
        <v>170</v>
      </c>
      <c r="L21">
        <f>GreyIronbark!W7</f>
        <v>7781</v>
      </c>
      <c r="M21">
        <f>GreyIronbark!Y7</f>
        <v>1192</v>
      </c>
      <c r="N21">
        <f>GreyIronbark!AA7</f>
        <v>100</v>
      </c>
      <c r="O21">
        <f>GreyIronbark!AB7</f>
        <v>20544</v>
      </c>
      <c r="P21">
        <f>GreyIronbark!AD7</f>
        <v>1258</v>
      </c>
      <c r="Q21">
        <f>GreyIronbark!AF7</f>
        <v>50</v>
      </c>
      <c r="R21">
        <f>GreyIronbark!AG7</f>
        <v>373</v>
      </c>
      <c r="S21">
        <f>GreyIronbark!AI7</f>
        <v>1454</v>
      </c>
      <c r="T21">
        <f>GreyIronbark!AK7</f>
        <v>52</v>
      </c>
      <c r="U21">
        <f>GreyIronbark!AL7</f>
        <v>8026</v>
      </c>
      <c r="V21">
        <f>GreyIronbark!AN7</f>
        <v>1500</v>
      </c>
      <c r="W21">
        <f>GreyIronbark!AP7</f>
        <v>50</v>
      </c>
      <c r="X21">
        <f>GreyIronbark!AQ7</f>
        <v>10379</v>
      </c>
      <c r="Y21">
        <f>GreyIronbark!AS7</f>
        <v>1598</v>
      </c>
      <c r="Z21">
        <f>GreyIronbark!AU7</f>
        <v>50</v>
      </c>
      <c r="AA21">
        <f>GreyIronbark!AV7</f>
        <v>3034</v>
      </c>
      <c r="AB21">
        <f>GreyIronbark!AX7</f>
        <v>1748</v>
      </c>
      <c r="AC21">
        <f>GreyIronbark!AZ7</f>
        <v>198</v>
      </c>
      <c r="AD21">
        <f>GreyIronbark!BA7</f>
        <v>28875</v>
      </c>
      <c r="AH21"/>
    </row>
    <row r="22" spans="1:34" x14ac:dyDescent="0.35">
      <c r="A22" t="str">
        <f>GreyIronbark!A8</f>
        <v>data/Grey Ironback/GI-35 (2)</v>
      </c>
      <c r="B22">
        <f>VALUE(LEFT(GreyIronbark!C8,2))</f>
        <v>35</v>
      </c>
      <c r="C22">
        <f>GreyIronbark!E8</f>
        <v>0.99534800000000001</v>
      </c>
      <c r="D22">
        <f>GreyIronbark!F8</f>
        <v>1365</v>
      </c>
      <c r="E22">
        <f>GreyIronbark!H8</f>
        <v>200</v>
      </c>
      <c r="F22">
        <f>GreyIronbark!I8</f>
        <v>2129999</v>
      </c>
      <c r="G22" s="1">
        <f>GreyIronbark!O8</f>
        <v>1592</v>
      </c>
      <c r="H22">
        <f>GreyIronbark!Q8</f>
        <v>93</v>
      </c>
      <c r="I22">
        <f>GreyIronbark!R8</f>
        <v>1739449</v>
      </c>
      <c r="J22">
        <f>GreyIronbark!T8</f>
        <v>1073</v>
      </c>
      <c r="K22">
        <f>GreyIronbark!V8</f>
        <v>152</v>
      </c>
      <c r="L22">
        <f>GreyIronbark!W8</f>
        <v>125071</v>
      </c>
      <c r="M22">
        <f>GreyIronbark!Y8</f>
        <v>1186</v>
      </c>
      <c r="N22">
        <f>GreyIronbark!AA8</f>
        <v>104</v>
      </c>
      <c r="O22">
        <f>GreyIronbark!AB8</f>
        <v>263809</v>
      </c>
      <c r="P22">
        <f>GreyIronbark!AD8</f>
        <v>1252</v>
      </c>
      <c r="Q22">
        <f>GreyIronbark!AF8</f>
        <v>50</v>
      </c>
      <c r="R22">
        <f>GreyIronbark!AG8</f>
        <v>26984</v>
      </c>
      <c r="S22">
        <f>GreyIronbark!AI8</f>
        <v>1458</v>
      </c>
      <c r="T22">
        <f>GreyIronbark!AK8</f>
        <v>58</v>
      </c>
      <c r="U22">
        <f>GreyIronbark!AL8</f>
        <v>101931</v>
      </c>
      <c r="V22">
        <f>GreyIronbark!AN8</f>
        <v>1504</v>
      </c>
      <c r="W22">
        <f>GreyIronbark!AP8</f>
        <v>50</v>
      </c>
      <c r="X22">
        <f>GreyIronbark!AQ8</f>
        <v>132260</v>
      </c>
      <c r="Y22">
        <f>GreyIronbark!AS8</f>
        <v>1598</v>
      </c>
      <c r="Z22">
        <f>GreyIronbark!AU8</f>
        <v>50</v>
      </c>
      <c r="AA22">
        <f>GreyIronbark!AV8</f>
        <v>14211</v>
      </c>
      <c r="AB22">
        <f>GreyIronbark!AX8</f>
        <v>1720</v>
      </c>
      <c r="AC22">
        <f>GreyIronbark!AZ8</f>
        <v>110</v>
      </c>
      <c r="AD22">
        <f>GreyIronbark!BA8</f>
        <v>133133</v>
      </c>
    </row>
    <row r="23" spans="1:34" x14ac:dyDescent="0.35">
      <c r="A23" t="str">
        <f>GreyIronbark!A9</f>
        <v>data/Grey Ironback/GI-35 (3)</v>
      </c>
      <c r="B23">
        <f>VALUE(LEFT(GreyIronbark!C9,2))</f>
        <v>35</v>
      </c>
      <c r="C23">
        <f>GreyIronbark!E9</f>
        <v>0.99460700000000002</v>
      </c>
      <c r="D23">
        <f>GreyIronbark!F9</f>
        <v>1365</v>
      </c>
      <c r="E23">
        <f>GreyIronbark!H9</f>
        <v>200</v>
      </c>
      <c r="F23">
        <f>GreyIronbark!I9</f>
        <v>1837057</v>
      </c>
      <c r="G23" s="1">
        <f>GreyIronbark!O9</f>
        <v>1592</v>
      </c>
      <c r="H23">
        <f>GreyIronbark!Q9</f>
        <v>93</v>
      </c>
      <c r="I23">
        <f>GreyIronbark!R9</f>
        <v>1520273</v>
      </c>
      <c r="J23">
        <f>GreyIronbark!T9</f>
        <v>1073</v>
      </c>
      <c r="K23">
        <f>GreyIronbark!V9</f>
        <v>148</v>
      </c>
      <c r="L23">
        <f>GreyIronbark!W9</f>
        <v>99724</v>
      </c>
      <c r="M23">
        <f>GreyIronbark!Y9</f>
        <v>1188</v>
      </c>
      <c r="N23">
        <f>GreyIronbark!AA9</f>
        <v>108</v>
      </c>
      <c r="O23">
        <f>GreyIronbark!AB9</f>
        <v>244525</v>
      </c>
      <c r="P23">
        <f>GreyIronbark!AD9</f>
        <v>1254</v>
      </c>
      <c r="Q23">
        <f>GreyIronbark!AF9</f>
        <v>50</v>
      </c>
      <c r="R23">
        <f>GreyIronbark!AG9</f>
        <v>15807</v>
      </c>
      <c r="S23">
        <f>GreyIronbark!AI9</f>
        <v>1454</v>
      </c>
      <c r="T23">
        <f>GreyIronbark!AK9</f>
        <v>58</v>
      </c>
      <c r="U23">
        <f>GreyIronbark!AL9</f>
        <v>89336</v>
      </c>
      <c r="V23">
        <f>GreyIronbark!AN9</f>
        <v>1502</v>
      </c>
      <c r="W23">
        <f>GreyIronbark!AP9</f>
        <v>54</v>
      </c>
      <c r="X23">
        <f>GreyIronbark!AQ9</f>
        <v>137782</v>
      </c>
      <c r="Y23">
        <f>GreyIronbark!AS9</f>
        <v>1598</v>
      </c>
      <c r="Z23">
        <f>GreyIronbark!AU9</f>
        <v>50</v>
      </c>
      <c r="AA23">
        <f>GreyIronbark!AV9</f>
        <v>7930</v>
      </c>
      <c r="AB23">
        <f>GreyIronbark!AX9</f>
        <v>1722</v>
      </c>
      <c r="AC23">
        <f>GreyIronbark!AZ9</f>
        <v>144</v>
      </c>
      <c r="AD23">
        <f>GreyIronbark!BA9</f>
        <v>161101</v>
      </c>
    </row>
    <row r="24" spans="1:34" x14ac:dyDescent="0.35">
      <c r="A24" t="str">
        <f>GreyIronbark!A10</f>
        <v>data/Grey Ironback/GI-35 (4)</v>
      </c>
      <c r="B24">
        <f>VALUE(LEFT(GreyIronbark!C10,2))</f>
        <v>35</v>
      </c>
      <c r="C24">
        <f>GreyIronbark!E10</f>
        <v>0.97505799999999998</v>
      </c>
      <c r="D24">
        <f>GreyIronbark!F10</f>
        <v>1367</v>
      </c>
      <c r="E24">
        <f>GreyIronbark!H10</f>
        <v>200</v>
      </c>
      <c r="F24">
        <f>GreyIronbark!I10</f>
        <v>649538</v>
      </c>
      <c r="G24" s="1">
        <f>GreyIronbark!O10</f>
        <v>1592</v>
      </c>
      <c r="H24">
        <f>GreyIronbark!Q10</f>
        <v>87</v>
      </c>
      <c r="I24">
        <f>GreyIronbark!R10</f>
        <v>525739</v>
      </c>
      <c r="J24">
        <f>GreyIronbark!T10</f>
        <v>1073</v>
      </c>
      <c r="K24">
        <f>GreyIronbark!V10</f>
        <v>160</v>
      </c>
      <c r="L24">
        <f>GreyIronbark!W10</f>
        <v>36277</v>
      </c>
      <c r="M24">
        <f>GreyIronbark!Y10</f>
        <v>1194</v>
      </c>
      <c r="N24">
        <f>GreyIronbark!AA10</f>
        <v>114</v>
      </c>
      <c r="O24">
        <f>GreyIronbark!AB10</f>
        <v>91133</v>
      </c>
      <c r="P24">
        <f>GreyIronbark!AD10</f>
        <v>1260</v>
      </c>
      <c r="Q24">
        <f>GreyIronbark!AF10</f>
        <v>50</v>
      </c>
      <c r="R24">
        <f>GreyIronbark!AG10</f>
        <v>2076</v>
      </c>
      <c r="S24">
        <f>GreyIronbark!AI10</f>
        <v>1452</v>
      </c>
      <c r="T24">
        <f>GreyIronbark!AK10</f>
        <v>50</v>
      </c>
      <c r="U24">
        <f>GreyIronbark!AL10</f>
        <v>26239</v>
      </c>
      <c r="V24">
        <f>GreyIronbark!AN10</f>
        <v>1504</v>
      </c>
      <c r="W24">
        <f>GreyIronbark!AP10</f>
        <v>52</v>
      </c>
      <c r="X24">
        <f>GreyIronbark!AQ10</f>
        <v>53526</v>
      </c>
      <c r="Y24">
        <f>GreyIronbark!AS10</f>
        <v>1598</v>
      </c>
      <c r="Z24">
        <f>GreyIronbark!AU10</f>
        <v>50</v>
      </c>
      <c r="AA24">
        <f>GreyIronbark!AV10</f>
        <v>53</v>
      </c>
      <c r="AB24">
        <f>GreyIronbark!AX10</f>
        <v>1726</v>
      </c>
      <c r="AC24">
        <f>GreyIronbark!AZ10</f>
        <v>136</v>
      </c>
      <c r="AD24">
        <f>GreyIronbark!BA10</f>
        <v>48208</v>
      </c>
    </row>
    <row r="25" spans="1:34" x14ac:dyDescent="0.35">
      <c r="A25" t="str">
        <f>GreyIronbark!A11</f>
        <v>data/Grey Ironback/GI-35 (5)</v>
      </c>
      <c r="B25">
        <f>VALUE(LEFT(GreyIronbark!C11,2))</f>
        <v>35</v>
      </c>
      <c r="C25">
        <f>GreyIronbark!E11</f>
        <v>0.99326800000000004</v>
      </c>
      <c r="D25">
        <f>GreyIronbark!F11</f>
        <v>1365</v>
      </c>
      <c r="E25">
        <f>GreyIronbark!H11</f>
        <v>200</v>
      </c>
      <c r="F25">
        <f>GreyIronbark!I11</f>
        <v>2112116</v>
      </c>
      <c r="G25" s="1">
        <f>GreyIronbark!O11</f>
        <v>1592</v>
      </c>
      <c r="H25">
        <f>GreyIronbark!Q11</f>
        <v>93</v>
      </c>
      <c r="I25">
        <f>GreyIronbark!R11</f>
        <v>1743013</v>
      </c>
      <c r="J25">
        <f>GreyIronbark!T11</f>
        <v>1073</v>
      </c>
      <c r="K25">
        <f>GreyIronbark!V11</f>
        <v>154</v>
      </c>
      <c r="L25">
        <f>GreyIronbark!W11</f>
        <v>123438</v>
      </c>
      <c r="M25">
        <f>GreyIronbark!Y11</f>
        <v>1190</v>
      </c>
      <c r="N25">
        <f>GreyIronbark!AA11</f>
        <v>110</v>
      </c>
      <c r="O25">
        <f>GreyIronbark!AB11</f>
        <v>285352</v>
      </c>
      <c r="P25">
        <f>GreyIronbark!AD11</f>
        <v>1256</v>
      </c>
      <c r="Q25">
        <f>GreyIronbark!AF11</f>
        <v>50</v>
      </c>
      <c r="R25">
        <f>GreyIronbark!AG11</f>
        <v>14743</v>
      </c>
      <c r="S25">
        <f>GreyIronbark!AI11</f>
        <v>1458</v>
      </c>
      <c r="T25">
        <f>GreyIronbark!AK11</f>
        <v>64</v>
      </c>
      <c r="U25">
        <f>GreyIronbark!AL11</f>
        <v>108933</v>
      </c>
      <c r="V25">
        <f>GreyIronbark!AN11</f>
        <v>1504</v>
      </c>
      <c r="W25">
        <f>GreyIronbark!AP11</f>
        <v>52</v>
      </c>
      <c r="X25">
        <f>GreyIronbark!AQ11</f>
        <v>150060</v>
      </c>
      <c r="Y25">
        <f>GreyIronbark!AS11</f>
        <v>1598</v>
      </c>
      <c r="Z25">
        <f>GreyIronbark!AU11</f>
        <v>50</v>
      </c>
      <c r="AA25">
        <f>GreyIronbark!AV11</f>
        <v>12188</v>
      </c>
      <c r="AB25">
        <f>GreyIronbark!AX11</f>
        <v>1720</v>
      </c>
      <c r="AC25">
        <f>GreyIronbark!AZ11</f>
        <v>118</v>
      </c>
      <c r="AD25">
        <f>GreyIronbark!BA11</f>
        <v>157888</v>
      </c>
    </row>
    <row r="26" spans="1:34" x14ac:dyDescent="0.35">
      <c r="A26" t="str">
        <f>GreyIronbark!A12</f>
        <v>data/Grey Ironback/GI-50 (1)</v>
      </c>
      <c r="B26">
        <f>VALUE(LEFT(GreyIronbark!C12,2))</f>
        <v>50</v>
      </c>
      <c r="C26">
        <f>GreyIronbark!E12</f>
        <v>0.99056</v>
      </c>
      <c r="D26">
        <f>GreyIronbark!F12</f>
        <v>1365</v>
      </c>
      <c r="E26">
        <f>GreyIronbark!H12</f>
        <v>200</v>
      </c>
      <c r="F26">
        <f>GreyIronbark!I12</f>
        <v>6329960</v>
      </c>
      <c r="G26" s="1">
        <f>GreyIronbark!O12</f>
        <v>1594</v>
      </c>
      <c r="H26">
        <f>GreyIronbark!Q12</f>
        <v>83</v>
      </c>
      <c r="I26">
        <f>GreyIronbark!R12</f>
        <v>4088962</v>
      </c>
      <c r="J26">
        <f>GreyIronbark!T12</f>
        <v>1073</v>
      </c>
      <c r="K26">
        <f>GreyIronbark!V12</f>
        <v>110</v>
      </c>
      <c r="L26">
        <f>GreyIronbark!W12</f>
        <v>161937</v>
      </c>
      <c r="M26">
        <f>GreyIronbark!Y12</f>
        <v>1188</v>
      </c>
      <c r="N26">
        <f>GreyIronbark!AA12</f>
        <v>110</v>
      </c>
      <c r="O26">
        <f>GreyIronbark!AB12</f>
        <v>931462</v>
      </c>
      <c r="P26">
        <f>GreyIronbark!AD12</f>
        <v>1256</v>
      </c>
      <c r="Q26">
        <f>GreyIronbark!AF12</f>
        <v>50</v>
      </c>
      <c r="R26">
        <f>GreyIronbark!AG12</f>
        <v>61154</v>
      </c>
      <c r="S26">
        <f>GreyIronbark!AI12</f>
        <v>1458</v>
      </c>
      <c r="T26">
        <f>GreyIronbark!AK12</f>
        <v>50</v>
      </c>
      <c r="U26">
        <f>GreyIronbark!AL12</f>
        <v>62005</v>
      </c>
      <c r="V26">
        <f>GreyIronbark!AN12</f>
        <v>1502</v>
      </c>
      <c r="W26">
        <f>GreyIronbark!AP12</f>
        <v>52</v>
      </c>
      <c r="X26">
        <f>GreyIronbark!AQ12</f>
        <v>407116</v>
      </c>
      <c r="Y26">
        <f>GreyIronbark!AS12</f>
        <v>1598</v>
      </c>
      <c r="Z26">
        <f>GreyIronbark!AU12</f>
        <v>50</v>
      </c>
      <c r="AA26">
        <f>GreyIronbark!AV12</f>
        <v>53</v>
      </c>
      <c r="AB26">
        <f>GreyIronbark!AX12</f>
        <v>1712</v>
      </c>
      <c r="AC26">
        <f>GreyIronbark!AZ12</f>
        <v>112</v>
      </c>
      <c r="AD26">
        <f>GreyIronbark!BA12</f>
        <v>249767</v>
      </c>
    </row>
    <row r="27" spans="1:34" x14ac:dyDescent="0.35">
      <c r="A27" t="str">
        <f>GreyIronbark!A13</f>
        <v>data/Grey Ironback/GI-50 (2)</v>
      </c>
      <c r="B27">
        <f>VALUE(LEFT(GreyIronbark!C13,2))</f>
        <v>50</v>
      </c>
      <c r="C27">
        <f>GreyIronbark!E13</f>
        <v>0.98943899999999996</v>
      </c>
      <c r="D27">
        <f>GreyIronbark!F13</f>
        <v>1365</v>
      </c>
      <c r="E27">
        <f>GreyIronbark!H13</f>
        <v>200</v>
      </c>
      <c r="F27">
        <f>GreyIronbark!I13</f>
        <v>9381148</v>
      </c>
      <c r="G27" s="1">
        <f>GreyIronbark!O13</f>
        <v>1590</v>
      </c>
      <c r="H27">
        <f>GreyIronbark!Q13</f>
        <v>99</v>
      </c>
      <c r="I27">
        <f>GreyIronbark!R13</f>
        <v>6429476</v>
      </c>
      <c r="J27">
        <f>GreyIronbark!T13</f>
        <v>1073</v>
      </c>
      <c r="K27">
        <f>GreyIronbark!V13</f>
        <v>188</v>
      </c>
      <c r="L27">
        <f>GreyIronbark!W13</f>
        <v>708624</v>
      </c>
      <c r="M27">
        <f>GreyIronbark!Y13</f>
        <v>1190</v>
      </c>
      <c r="N27">
        <f>GreyIronbark!AA13</f>
        <v>118</v>
      </c>
      <c r="O27">
        <f>GreyIronbark!AB13</f>
        <v>1255945</v>
      </c>
      <c r="P27">
        <f>GreyIronbark!AD13</f>
        <v>1252</v>
      </c>
      <c r="Q27">
        <f>GreyIronbark!AF13</f>
        <v>52</v>
      </c>
      <c r="R27">
        <f>GreyIronbark!AG13</f>
        <v>118731</v>
      </c>
      <c r="S27">
        <f>GreyIronbark!AI13</f>
        <v>1458</v>
      </c>
      <c r="T27">
        <f>GreyIronbark!AK13</f>
        <v>50</v>
      </c>
      <c r="U27">
        <f>GreyIronbark!AL13</f>
        <v>167494</v>
      </c>
      <c r="V27">
        <f>GreyIronbark!AN13</f>
        <v>1498</v>
      </c>
      <c r="W27">
        <f>GreyIronbark!AP13</f>
        <v>50</v>
      </c>
      <c r="X27">
        <f>GreyIronbark!AQ13</f>
        <v>451068</v>
      </c>
      <c r="Y27">
        <f>GreyIronbark!AS13</f>
        <v>1588</v>
      </c>
      <c r="Z27">
        <f>GreyIronbark!AU13</f>
        <v>50</v>
      </c>
      <c r="AA27">
        <f>GreyIronbark!AV13</f>
        <v>168345</v>
      </c>
      <c r="AB27">
        <f>GreyIronbark!AX13</f>
        <v>1732</v>
      </c>
      <c r="AC27">
        <f>GreyIronbark!AZ13</f>
        <v>116</v>
      </c>
      <c r="AD27">
        <f>GreyIronbark!BA13</f>
        <v>528610</v>
      </c>
    </row>
    <row r="28" spans="1:34" x14ac:dyDescent="0.35">
      <c r="A28" t="str">
        <f>GreyIronbark!A14</f>
        <v>data/Grey Ironback/GI-50 (3)</v>
      </c>
      <c r="B28">
        <f>VALUE(LEFT(GreyIronbark!C14,2))</f>
        <v>50</v>
      </c>
      <c r="C28">
        <f>GreyIronbark!E14</f>
        <v>0.99055199999999999</v>
      </c>
      <c r="D28">
        <f>GreyIronbark!F14</f>
        <v>1365</v>
      </c>
      <c r="E28">
        <f>GreyIronbark!H14</f>
        <v>200</v>
      </c>
      <c r="F28">
        <f>GreyIronbark!I14</f>
        <v>7728669</v>
      </c>
      <c r="G28" s="1">
        <f>GreyIronbark!O14</f>
        <v>1590</v>
      </c>
      <c r="H28">
        <f>GreyIronbark!Q14</f>
        <v>99</v>
      </c>
      <c r="I28">
        <f>GreyIronbark!R14</f>
        <v>5279334</v>
      </c>
      <c r="J28">
        <f>GreyIronbark!T14</f>
        <v>1073</v>
      </c>
      <c r="K28">
        <f>GreyIronbark!V14</f>
        <v>140</v>
      </c>
      <c r="L28">
        <f>GreyIronbark!W14</f>
        <v>421891</v>
      </c>
      <c r="M28">
        <f>GreyIronbark!Y14</f>
        <v>1188</v>
      </c>
      <c r="N28">
        <f>GreyIronbark!AA14</f>
        <v>116</v>
      </c>
      <c r="O28">
        <f>GreyIronbark!AB14</f>
        <v>1234658</v>
      </c>
      <c r="P28">
        <f>GreyIronbark!AD14</f>
        <v>1266</v>
      </c>
      <c r="Q28">
        <f>GreyIronbark!AF14</f>
        <v>54</v>
      </c>
      <c r="R28">
        <f>GreyIronbark!AG14</f>
        <v>98465</v>
      </c>
      <c r="S28">
        <f>GreyIronbark!AI14</f>
        <v>1458</v>
      </c>
      <c r="T28">
        <f>GreyIronbark!AK14</f>
        <v>50</v>
      </c>
      <c r="U28">
        <f>GreyIronbark!AL14</f>
        <v>128960</v>
      </c>
      <c r="V28">
        <f>GreyIronbark!AN14</f>
        <v>1498</v>
      </c>
      <c r="W28">
        <f>GreyIronbark!AP14</f>
        <v>50</v>
      </c>
      <c r="X28">
        <f>GreyIronbark!AQ14</f>
        <v>394438</v>
      </c>
      <c r="Y28">
        <f>GreyIronbark!AS14</f>
        <v>1588</v>
      </c>
      <c r="Z28">
        <f>GreyIronbark!AU14</f>
        <v>50</v>
      </c>
      <c r="AA28">
        <f>GreyIronbark!AV14</f>
        <v>143543</v>
      </c>
      <c r="AB28">
        <f>GreyIronbark!AX14</f>
        <v>1728</v>
      </c>
      <c r="AC28">
        <f>GreyIronbark!AZ14</f>
        <v>110</v>
      </c>
      <c r="AD28">
        <f>GreyIronbark!BA14</f>
        <v>449045</v>
      </c>
    </row>
    <row r="29" spans="1:34" x14ac:dyDescent="0.35">
      <c r="A29" t="str">
        <f>GreyIronbark!A15</f>
        <v>data/Grey Ironback/GI-50 (4)</v>
      </c>
      <c r="B29">
        <f>VALUE(LEFT(GreyIronbark!C15,2))</f>
        <v>50</v>
      </c>
      <c r="C29">
        <f>GreyIronbark!E15</f>
        <v>0.98828700000000003</v>
      </c>
      <c r="D29">
        <f>GreyIronbark!F15</f>
        <v>1365</v>
      </c>
      <c r="E29">
        <f>GreyIronbark!H15</f>
        <v>200</v>
      </c>
      <c r="F29">
        <f>GreyIronbark!I15</f>
        <v>13470830</v>
      </c>
      <c r="G29" s="1">
        <f>GreyIronbark!O15</f>
        <v>1588</v>
      </c>
      <c r="H29">
        <f>GreyIronbark!Q15</f>
        <v>91</v>
      </c>
      <c r="I29">
        <f>GreyIronbark!R15</f>
        <v>8398035</v>
      </c>
      <c r="J29">
        <f>GreyIronbark!T15</f>
        <v>1073</v>
      </c>
      <c r="K29">
        <f>GreyIronbark!V15</f>
        <v>198</v>
      </c>
      <c r="L29">
        <f>GreyIronbark!W15</f>
        <v>1059513</v>
      </c>
      <c r="M29">
        <f>GreyIronbark!Y15</f>
        <v>1198</v>
      </c>
      <c r="N29">
        <f>GreyIronbark!AA15</f>
        <v>138</v>
      </c>
      <c r="O29">
        <f>GreyIronbark!AB15</f>
        <v>1468818</v>
      </c>
      <c r="P29">
        <f>GreyIronbark!AD15</f>
        <v>1250</v>
      </c>
      <c r="Q29">
        <f>GreyIronbark!AF15</f>
        <v>80</v>
      </c>
      <c r="R29">
        <f>GreyIronbark!AG15</f>
        <v>273611</v>
      </c>
      <c r="S29">
        <f>GreyIronbark!AI15</f>
        <v>1458</v>
      </c>
      <c r="T29">
        <f>GreyIronbark!AK15</f>
        <v>50</v>
      </c>
      <c r="U29">
        <f>GreyIronbark!AL15</f>
        <v>146417</v>
      </c>
      <c r="V29">
        <f>GreyIronbark!AN15</f>
        <v>1502</v>
      </c>
      <c r="W29">
        <f>GreyIronbark!AP15</f>
        <v>60</v>
      </c>
      <c r="X29">
        <f>GreyIronbark!AQ15</f>
        <v>638616</v>
      </c>
      <c r="Y29">
        <f>GreyIronbark!AS15</f>
        <v>1594</v>
      </c>
      <c r="Z29">
        <f>GreyIronbark!AU15</f>
        <v>50</v>
      </c>
      <c r="AA29">
        <f>GreyIronbark!AV15</f>
        <v>177181</v>
      </c>
      <c r="AB29">
        <f>GreyIronbark!AX15</f>
        <v>1718</v>
      </c>
      <c r="AC29">
        <f>GreyIronbark!AZ15</f>
        <v>118</v>
      </c>
      <c r="AD29">
        <f>GreyIronbark!BA15</f>
        <v>889675</v>
      </c>
    </row>
    <row r="30" spans="1:34" x14ac:dyDescent="0.35">
      <c r="A30" t="str">
        <f>GreyIronbark!A16</f>
        <v>data/Grey Ironback/GI-50 (5)</v>
      </c>
      <c r="B30">
        <f>VALUE(LEFT(GreyIronbark!C16,2))</f>
        <v>50</v>
      </c>
      <c r="C30">
        <f>GreyIronbark!E16</f>
        <v>0.99223600000000001</v>
      </c>
      <c r="D30">
        <f>GreyIronbark!F16</f>
        <v>1365</v>
      </c>
      <c r="E30">
        <f>GreyIronbark!H16</f>
        <v>200</v>
      </c>
      <c r="F30">
        <f>GreyIronbark!I16</f>
        <v>5022794</v>
      </c>
      <c r="G30" s="1">
        <f>GreyIronbark!O16</f>
        <v>1590</v>
      </c>
      <c r="H30">
        <f>GreyIronbark!Q16</f>
        <v>93</v>
      </c>
      <c r="I30">
        <f>GreyIronbark!R16</f>
        <v>3429103</v>
      </c>
      <c r="J30">
        <f>GreyIronbark!T16</f>
        <v>1073</v>
      </c>
      <c r="K30">
        <f>GreyIronbark!V16</f>
        <v>122</v>
      </c>
      <c r="L30">
        <f>GreyIronbark!W16</f>
        <v>197525</v>
      </c>
      <c r="M30">
        <f>GreyIronbark!Y16</f>
        <v>1186</v>
      </c>
      <c r="N30">
        <f>GreyIronbark!AA16</f>
        <v>114</v>
      </c>
      <c r="O30">
        <f>GreyIronbark!AB16</f>
        <v>756370</v>
      </c>
      <c r="P30">
        <f>GreyIronbark!AD16</f>
        <v>1260</v>
      </c>
      <c r="Q30">
        <f>GreyIronbark!AF16</f>
        <v>50</v>
      </c>
      <c r="R30">
        <f>GreyIronbark!AG16</f>
        <v>55193</v>
      </c>
      <c r="S30">
        <f>GreyIronbark!AI16</f>
        <v>1458</v>
      </c>
      <c r="T30">
        <f>GreyIronbark!AK16</f>
        <v>50</v>
      </c>
      <c r="U30">
        <f>GreyIronbark!AL16</f>
        <v>47635</v>
      </c>
      <c r="V30">
        <f>GreyIronbark!AN16</f>
        <v>1500</v>
      </c>
      <c r="W30">
        <f>GreyIronbark!AP16</f>
        <v>54</v>
      </c>
      <c r="X30">
        <f>GreyIronbark!AQ16</f>
        <v>327700</v>
      </c>
      <c r="Y30">
        <f>GreyIronbark!AS16</f>
        <v>1596</v>
      </c>
      <c r="Z30">
        <f>GreyIronbark!AU16</f>
        <v>50</v>
      </c>
      <c r="AA30">
        <f>GreyIronbark!AV16</f>
        <v>24110</v>
      </c>
      <c r="AB30">
        <f>GreyIronbark!AX16</f>
        <v>1722</v>
      </c>
      <c r="AC30">
        <f>GreyIronbark!AZ16</f>
        <v>122</v>
      </c>
      <c r="AD30">
        <f>GreyIronbark!BA16</f>
        <v>301676</v>
      </c>
    </row>
    <row r="31" spans="1:34" x14ac:dyDescent="0.35">
      <c r="A31" t="str">
        <f>SilvertopAsh!A2</f>
        <v>data/Silvertop Ash/SA-20(1).txt</v>
      </c>
      <c r="B31">
        <f>VALUE(LEFT(SilvertopAsh!C2,2))</f>
        <v>20</v>
      </c>
      <c r="C31">
        <f>SilvertopAsh!E2</f>
        <v>0.99020300000000006</v>
      </c>
      <c r="D31">
        <f>SilvertopAsh!F2</f>
        <v>1367</v>
      </c>
      <c r="E31">
        <f>SilvertopAsh!H2</f>
        <v>200</v>
      </c>
      <c r="F31">
        <f>SilvertopAsh!I2</f>
        <v>7237311</v>
      </c>
      <c r="G31" s="1">
        <f>SilvertopAsh!O2</f>
        <v>1586</v>
      </c>
      <c r="H31">
        <f>SilvertopAsh!Q2</f>
        <v>127</v>
      </c>
      <c r="I31">
        <f>SilvertopAsh!R2</f>
        <v>9829875</v>
      </c>
      <c r="J31">
        <f>SilvertopAsh!T2</f>
        <v>1073</v>
      </c>
      <c r="K31">
        <f>SilvertopAsh!V2</f>
        <v>50</v>
      </c>
      <c r="L31">
        <f>SilvertopAsh!W2</f>
        <v>53</v>
      </c>
      <c r="M31">
        <f>SilvertopAsh!Y2</f>
        <v>1166</v>
      </c>
      <c r="N31">
        <f>SilvertopAsh!AA2</f>
        <v>64</v>
      </c>
      <c r="O31">
        <f>SilvertopAsh!AB2</f>
        <v>305272</v>
      </c>
      <c r="P31">
        <f>SilvertopAsh!AD2</f>
        <v>1250</v>
      </c>
      <c r="Q31">
        <f>SilvertopAsh!AF2</f>
        <v>50</v>
      </c>
      <c r="R31">
        <f>SilvertopAsh!AG2</f>
        <v>53</v>
      </c>
      <c r="S31">
        <f>SilvertopAsh!AI2</f>
        <v>1446</v>
      </c>
      <c r="T31">
        <f>SilvertopAsh!AK2</f>
        <v>72</v>
      </c>
      <c r="U31">
        <f>SilvertopAsh!AL2</f>
        <v>766340</v>
      </c>
      <c r="V31">
        <f>SilvertopAsh!AN2</f>
        <v>1492</v>
      </c>
      <c r="W31">
        <f>SilvertopAsh!AP2</f>
        <v>50</v>
      </c>
      <c r="X31">
        <f>SilvertopAsh!AQ2</f>
        <v>230191</v>
      </c>
      <c r="Y31">
        <f>SilvertopAsh!AS2</f>
        <v>1590</v>
      </c>
      <c r="Z31">
        <f>SilvertopAsh!AU2</f>
        <v>50</v>
      </c>
      <c r="AA31">
        <f>SilvertopAsh!AV2</f>
        <v>346111</v>
      </c>
      <c r="AB31">
        <f>SilvertopAsh!AX2</f>
        <v>1748</v>
      </c>
      <c r="AC31">
        <f>SilvertopAsh!AZ2</f>
        <v>104</v>
      </c>
      <c r="AD31">
        <f>SilvertopAsh!BA2</f>
        <v>622270</v>
      </c>
    </row>
    <row r="32" spans="1:34" x14ac:dyDescent="0.35">
      <c r="A32" t="str">
        <f>SilvertopAsh!A3</f>
        <v>data/Silvertop Ash/SA-20(2)_Copy</v>
      </c>
      <c r="B32">
        <f>VALUE(LEFT(SilvertopAsh!C3,2))</f>
        <v>20</v>
      </c>
      <c r="C32">
        <f>SilvertopAsh!E3</f>
        <v>0.98789199999999999</v>
      </c>
      <c r="D32">
        <f>SilvertopAsh!F3</f>
        <v>1367</v>
      </c>
      <c r="E32">
        <f>SilvertopAsh!H3</f>
        <v>200</v>
      </c>
      <c r="F32">
        <f>SilvertopAsh!I3</f>
        <v>7686516</v>
      </c>
      <c r="G32" s="1">
        <f>SilvertopAsh!O3</f>
        <v>1584</v>
      </c>
      <c r="H32">
        <f>SilvertopAsh!Q3</f>
        <v>137</v>
      </c>
      <c r="I32">
        <f>SilvertopAsh!R3</f>
        <v>9384434</v>
      </c>
      <c r="J32">
        <f>SilvertopAsh!T3</f>
        <v>1073</v>
      </c>
      <c r="K32">
        <f>SilvertopAsh!V3</f>
        <v>156</v>
      </c>
      <c r="L32">
        <f>SilvertopAsh!W3</f>
        <v>627529</v>
      </c>
      <c r="M32">
        <f>SilvertopAsh!Y3</f>
        <v>1184</v>
      </c>
      <c r="N32">
        <f>SilvertopAsh!AA3</f>
        <v>106</v>
      </c>
      <c r="O32">
        <f>SilvertopAsh!AB3</f>
        <v>823120</v>
      </c>
      <c r="P32">
        <f>SilvertopAsh!AD3</f>
        <v>1264</v>
      </c>
      <c r="Q32">
        <f>SilvertopAsh!AF3</f>
        <v>50</v>
      </c>
      <c r="R32">
        <f>SilvertopAsh!AG3</f>
        <v>52851</v>
      </c>
      <c r="S32">
        <f>SilvertopAsh!AI3</f>
        <v>1450</v>
      </c>
      <c r="T32">
        <f>SilvertopAsh!AK3</f>
        <v>58</v>
      </c>
      <c r="U32">
        <f>SilvertopAsh!AL3</f>
        <v>363458</v>
      </c>
      <c r="V32">
        <f>SilvertopAsh!AN3</f>
        <v>1494</v>
      </c>
      <c r="W32">
        <f>SilvertopAsh!AP3</f>
        <v>52</v>
      </c>
      <c r="X32">
        <f>SilvertopAsh!AQ3</f>
        <v>177293</v>
      </c>
      <c r="Y32">
        <f>SilvertopAsh!AS3</f>
        <v>1582</v>
      </c>
      <c r="Z32">
        <f>SilvertopAsh!AU3</f>
        <v>50</v>
      </c>
      <c r="AA32">
        <f>SilvertopAsh!AV3</f>
        <v>265638</v>
      </c>
      <c r="AB32">
        <f>SilvertopAsh!AX3</f>
        <v>1748</v>
      </c>
      <c r="AC32">
        <f>SilvertopAsh!AZ3</f>
        <v>180</v>
      </c>
      <c r="AD32">
        <f>SilvertopAsh!BA3</f>
        <v>785002</v>
      </c>
    </row>
    <row r="33" spans="1:30" x14ac:dyDescent="0.35">
      <c r="A33" t="str">
        <f>SilvertopAsh!A4</f>
        <v>data/Silvertop Ash/SA-20 (3).txt</v>
      </c>
      <c r="B33">
        <f>VALUE(LEFT(SilvertopAsh!C4,2))</f>
        <v>20</v>
      </c>
      <c r="C33">
        <f>SilvertopAsh!E4</f>
        <v>0.99437399999999998</v>
      </c>
      <c r="D33">
        <f>SilvertopAsh!F4</f>
        <v>1367</v>
      </c>
      <c r="E33">
        <f>SilvertopAsh!H4</f>
        <v>200</v>
      </c>
      <c r="F33">
        <f>SilvertopAsh!I4</f>
        <v>6803860</v>
      </c>
      <c r="G33" s="1">
        <f>SilvertopAsh!O4</f>
        <v>1584</v>
      </c>
      <c r="H33">
        <f>SilvertopAsh!Q4</f>
        <v>123</v>
      </c>
      <c r="I33">
        <f>SilvertopAsh!R4</f>
        <v>8081096</v>
      </c>
      <c r="J33">
        <f>SilvertopAsh!T4</f>
        <v>1073</v>
      </c>
      <c r="K33">
        <f>SilvertopAsh!V4</f>
        <v>92</v>
      </c>
      <c r="L33">
        <f>SilvertopAsh!W4</f>
        <v>94308</v>
      </c>
      <c r="M33">
        <f>SilvertopAsh!Y4</f>
        <v>1168</v>
      </c>
      <c r="N33">
        <f>SilvertopAsh!AA4</f>
        <v>86</v>
      </c>
      <c r="O33">
        <f>SilvertopAsh!AB4</f>
        <v>491134</v>
      </c>
      <c r="P33">
        <f>SilvertopAsh!AD4</f>
        <v>1250</v>
      </c>
      <c r="Q33">
        <f>SilvertopAsh!AF4</f>
        <v>50</v>
      </c>
      <c r="R33">
        <f>SilvertopAsh!AG4</f>
        <v>53</v>
      </c>
      <c r="S33">
        <f>SilvertopAsh!AI4</f>
        <v>1446</v>
      </c>
      <c r="T33">
        <f>SilvertopAsh!AK4</f>
        <v>60</v>
      </c>
      <c r="U33">
        <f>SilvertopAsh!AL4</f>
        <v>552395</v>
      </c>
      <c r="V33">
        <f>SilvertopAsh!AN4</f>
        <v>1496</v>
      </c>
      <c r="W33">
        <f>SilvertopAsh!AP4</f>
        <v>50</v>
      </c>
      <c r="X33">
        <f>SilvertopAsh!AQ4</f>
        <v>267234</v>
      </c>
      <c r="Y33">
        <f>SilvertopAsh!AS4</f>
        <v>1594</v>
      </c>
      <c r="Z33">
        <f>SilvertopAsh!AU4</f>
        <v>50</v>
      </c>
      <c r="AA33">
        <f>SilvertopAsh!AV4</f>
        <v>359098</v>
      </c>
      <c r="AB33">
        <f>SilvertopAsh!AX4</f>
        <v>1748</v>
      </c>
      <c r="AC33">
        <f>SilvertopAsh!AZ4</f>
        <v>130</v>
      </c>
      <c r="AD33">
        <f>SilvertopAsh!BA4</f>
        <v>732726</v>
      </c>
    </row>
    <row r="34" spans="1:30" x14ac:dyDescent="0.35">
      <c r="A34" t="str">
        <f>SilvertopAsh!A5</f>
        <v>data/Silvertop Ash/SA-20(12).txt</v>
      </c>
      <c r="B34">
        <f>VALUE(LEFT(SilvertopAsh!C5,2))</f>
        <v>20</v>
      </c>
      <c r="C34">
        <f>SilvertopAsh!E5</f>
        <v>0.91271199999999997</v>
      </c>
      <c r="D34">
        <f>SilvertopAsh!F5</f>
        <v>1369</v>
      </c>
      <c r="E34">
        <f>SilvertopAsh!H5</f>
        <v>188</v>
      </c>
      <c r="F34">
        <f>SilvertopAsh!I5</f>
        <v>55033</v>
      </c>
      <c r="G34" s="1">
        <f>SilvertopAsh!O5</f>
        <v>1584</v>
      </c>
      <c r="H34">
        <f>SilvertopAsh!Q5</f>
        <v>101</v>
      </c>
      <c r="I34">
        <f>SilvertopAsh!R5</f>
        <v>68915</v>
      </c>
      <c r="J34">
        <f>SilvertopAsh!T5</f>
        <v>1023</v>
      </c>
      <c r="K34">
        <f>SilvertopAsh!V5</f>
        <v>50</v>
      </c>
      <c r="L34">
        <f>SilvertopAsh!W5</f>
        <v>53</v>
      </c>
      <c r="M34">
        <f>SilvertopAsh!Y5</f>
        <v>1198</v>
      </c>
      <c r="N34">
        <f>SilvertopAsh!AA5</f>
        <v>50</v>
      </c>
      <c r="O34">
        <f>SilvertopAsh!AB5</f>
        <v>53</v>
      </c>
      <c r="P34">
        <f>SilvertopAsh!AD5</f>
        <v>1282</v>
      </c>
      <c r="Q34">
        <f>SilvertopAsh!AF5</f>
        <v>50</v>
      </c>
      <c r="R34">
        <f>SilvertopAsh!AG5</f>
        <v>373</v>
      </c>
      <c r="S34">
        <f>SilvertopAsh!AI5</f>
        <v>1452</v>
      </c>
      <c r="T34">
        <f>SilvertopAsh!AK5</f>
        <v>72</v>
      </c>
      <c r="U34">
        <f>SilvertopAsh!AL5</f>
        <v>7741</v>
      </c>
      <c r="V34">
        <f>SilvertopAsh!AN5</f>
        <v>1504</v>
      </c>
      <c r="W34">
        <f>SilvertopAsh!AP5</f>
        <v>58</v>
      </c>
      <c r="X34">
        <f>SilvertopAsh!AQ5</f>
        <v>8088</v>
      </c>
      <c r="Y34">
        <f>SilvertopAsh!AS5</f>
        <v>1598</v>
      </c>
      <c r="Z34">
        <f>SilvertopAsh!AU5</f>
        <v>76</v>
      </c>
      <c r="AA34">
        <f>SilvertopAsh!AV5</f>
        <v>404</v>
      </c>
      <c r="AB34">
        <f>SilvertopAsh!AX5</f>
        <v>1700</v>
      </c>
      <c r="AC34">
        <f>SilvertopAsh!AZ5</f>
        <v>198</v>
      </c>
      <c r="AD34">
        <f>SilvertopAsh!BA5</f>
        <v>211</v>
      </c>
    </row>
    <row r="35" spans="1:30" x14ac:dyDescent="0.35">
      <c r="A35" t="str">
        <f>SilvertopAsh!A6</f>
        <v>data/Silvertop Ash/SA-20(13).txt</v>
      </c>
      <c r="B35">
        <f>VALUE(LEFT(SilvertopAsh!C6,2))</f>
        <v>20</v>
      </c>
      <c r="C35">
        <f>SilvertopAsh!E6</f>
        <v>0.99475800000000003</v>
      </c>
      <c r="D35">
        <f>SilvertopAsh!F6</f>
        <v>1367</v>
      </c>
      <c r="E35">
        <f>SilvertopAsh!H6</f>
        <v>200</v>
      </c>
      <c r="F35">
        <f>SilvertopAsh!I6</f>
        <v>8407799</v>
      </c>
      <c r="G35" s="1">
        <f>SilvertopAsh!O6</f>
        <v>1588</v>
      </c>
      <c r="H35">
        <f>SilvertopAsh!Q6</f>
        <v>119</v>
      </c>
      <c r="I35">
        <f>SilvertopAsh!R6</f>
        <v>9285660</v>
      </c>
      <c r="J35">
        <f>SilvertopAsh!T6</f>
        <v>1073</v>
      </c>
      <c r="K35">
        <f>SilvertopAsh!V6</f>
        <v>146</v>
      </c>
      <c r="L35">
        <f>SilvertopAsh!W6</f>
        <v>568653</v>
      </c>
      <c r="M35">
        <f>SilvertopAsh!Y6</f>
        <v>1178</v>
      </c>
      <c r="N35">
        <f>SilvertopAsh!AA6</f>
        <v>100</v>
      </c>
      <c r="O35">
        <f>SilvertopAsh!AB6</f>
        <v>791644</v>
      </c>
      <c r="P35">
        <f>SilvertopAsh!AD6</f>
        <v>1252</v>
      </c>
      <c r="Q35">
        <f>SilvertopAsh!AF6</f>
        <v>50</v>
      </c>
      <c r="R35">
        <f>SilvertopAsh!AG6</f>
        <v>49019</v>
      </c>
      <c r="S35">
        <f>SilvertopAsh!AI6</f>
        <v>1450</v>
      </c>
      <c r="T35">
        <f>SilvertopAsh!AK6</f>
        <v>66</v>
      </c>
      <c r="U35">
        <f>SilvertopAsh!AL6</f>
        <v>644729</v>
      </c>
      <c r="V35">
        <f>SilvertopAsh!AN6</f>
        <v>1498</v>
      </c>
      <c r="W35">
        <f>SilvertopAsh!AP6</f>
        <v>50</v>
      </c>
      <c r="X35">
        <f>SilvertopAsh!AQ6</f>
        <v>327483</v>
      </c>
      <c r="Y35">
        <f>SilvertopAsh!AS6</f>
        <v>1598</v>
      </c>
      <c r="Z35">
        <f>SilvertopAsh!AU6</f>
        <v>50</v>
      </c>
      <c r="AA35">
        <f>SilvertopAsh!AV6</f>
        <v>292143</v>
      </c>
      <c r="AB35">
        <f>SilvertopAsh!AX6</f>
        <v>1744</v>
      </c>
      <c r="AC35">
        <f>SilvertopAsh!AZ6</f>
        <v>100</v>
      </c>
      <c r="AD35">
        <f>SilvertopAsh!BA6</f>
        <v>835074</v>
      </c>
    </row>
    <row r="36" spans="1:30" x14ac:dyDescent="0.35">
      <c r="A36" t="str">
        <f>SilvertopAsh!A7</f>
        <v>data/Silvertop Ash/SA-20(14).txt</v>
      </c>
      <c r="B36">
        <f>VALUE(LEFT(SilvertopAsh!C7,2))</f>
        <v>20</v>
      </c>
      <c r="C36">
        <f>SilvertopAsh!E7</f>
        <v>0.99521999999999999</v>
      </c>
      <c r="D36">
        <f>SilvertopAsh!F7</f>
        <v>1367</v>
      </c>
      <c r="E36">
        <f>SilvertopAsh!H7</f>
        <v>200</v>
      </c>
      <c r="F36">
        <f>SilvertopAsh!I7</f>
        <v>7735908</v>
      </c>
      <c r="G36" s="1">
        <f>SilvertopAsh!O7</f>
        <v>1588</v>
      </c>
      <c r="H36">
        <f>SilvertopAsh!Q7</f>
        <v>117</v>
      </c>
      <c r="I36">
        <f>SilvertopAsh!R7</f>
        <v>8292423</v>
      </c>
      <c r="J36">
        <f>SilvertopAsh!T7</f>
        <v>1073</v>
      </c>
      <c r="K36">
        <f>SilvertopAsh!V7</f>
        <v>132</v>
      </c>
      <c r="L36">
        <f>SilvertopAsh!W7</f>
        <v>446680</v>
      </c>
      <c r="M36">
        <f>SilvertopAsh!Y7</f>
        <v>1178</v>
      </c>
      <c r="N36">
        <f>SilvertopAsh!AA7</f>
        <v>102</v>
      </c>
      <c r="O36">
        <f>SilvertopAsh!AB7</f>
        <v>778379</v>
      </c>
      <c r="P36">
        <f>SilvertopAsh!AD7</f>
        <v>1254</v>
      </c>
      <c r="Q36">
        <f>SilvertopAsh!AF7</f>
        <v>50</v>
      </c>
      <c r="R36">
        <f>SilvertopAsh!AG7</f>
        <v>26026</v>
      </c>
      <c r="S36">
        <f>SilvertopAsh!AI7</f>
        <v>1450</v>
      </c>
      <c r="T36">
        <f>SilvertopAsh!AK7</f>
        <v>62</v>
      </c>
      <c r="U36">
        <f>SilvertopAsh!AL7</f>
        <v>562228</v>
      </c>
      <c r="V36">
        <f>SilvertopAsh!AN7</f>
        <v>1500</v>
      </c>
      <c r="W36">
        <f>SilvertopAsh!AP7</f>
        <v>52</v>
      </c>
      <c r="X36">
        <f>SilvertopAsh!AQ7</f>
        <v>405013</v>
      </c>
      <c r="Y36">
        <f>SilvertopAsh!AS7</f>
        <v>1598</v>
      </c>
      <c r="Z36">
        <f>SilvertopAsh!AU7</f>
        <v>50</v>
      </c>
      <c r="AA36">
        <f>SilvertopAsh!AV7</f>
        <v>284905</v>
      </c>
      <c r="AB36">
        <f>SilvertopAsh!AX7</f>
        <v>1742</v>
      </c>
      <c r="AC36">
        <f>SilvertopAsh!AZ7</f>
        <v>98</v>
      </c>
      <c r="AD36">
        <f>SilvertopAsh!BA7</f>
        <v>756200</v>
      </c>
    </row>
    <row r="37" spans="1:30" x14ac:dyDescent="0.35">
      <c r="A37" t="str">
        <f>SilvertopAsh!A8</f>
        <v>data/Silvertop Ash/SA-20(15).txt</v>
      </c>
      <c r="B37">
        <f>VALUE(LEFT(SilvertopAsh!C8,2))</f>
        <v>20</v>
      </c>
      <c r="C37">
        <f>SilvertopAsh!E8</f>
        <v>0.99423399999999995</v>
      </c>
      <c r="D37">
        <f>SilvertopAsh!F8</f>
        <v>1365</v>
      </c>
      <c r="E37">
        <f>SilvertopAsh!H8</f>
        <v>200</v>
      </c>
      <c r="F37">
        <f>SilvertopAsh!I8</f>
        <v>9752860</v>
      </c>
      <c r="G37" s="1">
        <f>SilvertopAsh!O8</f>
        <v>1584</v>
      </c>
      <c r="H37">
        <f>SilvertopAsh!Q8</f>
        <v>127</v>
      </c>
      <c r="I37">
        <f>SilvertopAsh!R8</f>
        <v>10854865</v>
      </c>
      <c r="J37">
        <f>SilvertopAsh!T8</f>
        <v>1073</v>
      </c>
      <c r="K37">
        <f>SilvertopAsh!V8</f>
        <v>132</v>
      </c>
      <c r="L37">
        <f>SilvertopAsh!W8</f>
        <v>631310</v>
      </c>
      <c r="M37">
        <f>SilvertopAsh!Y8</f>
        <v>1176</v>
      </c>
      <c r="N37">
        <f>SilvertopAsh!AA8</f>
        <v>100</v>
      </c>
      <c r="O37">
        <f>SilvertopAsh!AB8</f>
        <v>951740</v>
      </c>
      <c r="P37">
        <f>SilvertopAsh!AD8</f>
        <v>1254</v>
      </c>
      <c r="Q37">
        <f>SilvertopAsh!AF8</f>
        <v>50</v>
      </c>
      <c r="R37">
        <f>SilvertopAsh!AG8</f>
        <v>29645</v>
      </c>
      <c r="S37">
        <f>SilvertopAsh!AI8</f>
        <v>1450</v>
      </c>
      <c r="T37">
        <f>SilvertopAsh!AK8</f>
        <v>62</v>
      </c>
      <c r="U37">
        <f>SilvertopAsh!AL8</f>
        <v>605258</v>
      </c>
      <c r="V37">
        <f>SilvertopAsh!AN8</f>
        <v>1490</v>
      </c>
      <c r="W37">
        <f>SilvertopAsh!AP8</f>
        <v>50</v>
      </c>
      <c r="X37">
        <f>SilvertopAsh!AQ8</f>
        <v>220611</v>
      </c>
      <c r="Y37">
        <f>SilvertopAsh!AS8</f>
        <v>1596</v>
      </c>
      <c r="Z37">
        <f>SilvertopAsh!AU8</f>
        <v>50</v>
      </c>
      <c r="AA37">
        <f>SilvertopAsh!AV8</f>
        <v>532180</v>
      </c>
      <c r="AB37">
        <f>SilvertopAsh!AX8</f>
        <v>1748</v>
      </c>
      <c r="AC37">
        <f>SilvertopAsh!AZ8</f>
        <v>198</v>
      </c>
      <c r="AD37">
        <f>SilvertopAsh!BA8</f>
        <v>1531204</v>
      </c>
    </row>
    <row r="38" spans="1:30" x14ac:dyDescent="0.35">
      <c r="A38" t="str">
        <f>SilvertopAsh!A9</f>
        <v>data/Silvertop Ash/SA-20(16).txt</v>
      </c>
      <c r="B38">
        <f>VALUE(LEFT(SilvertopAsh!C9,2))</f>
        <v>20</v>
      </c>
      <c r="C38">
        <f>SilvertopAsh!E9</f>
        <v>0.978626</v>
      </c>
      <c r="D38">
        <f>SilvertopAsh!F9</f>
        <v>1365</v>
      </c>
      <c r="E38">
        <f>SilvertopAsh!H9</f>
        <v>200</v>
      </c>
      <c r="F38">
        <f>SilvertopAsh!I9</f>
        <v>1323984</v>
      </c>
      <c r="G38" s="1">
        <f>SilvertopAsh!O9</f>
        <v>1584</v>
      </c>
      <c r="H38">
        <f>SilvertopAsh!Q9</f>
        <v>137</v>
      </c>
      <c r="I38">
        <f>SilvertopAsh!R9</f>
        <v>1591464</v>
      </c>
      <c r="J38">
        <f>SilvertopAsh!T9</f>
        <v>1073</v>
      </c>
      <c r="K38">
        <f>SilvertopAsh!V9</f>
        <v>134</v>
      </c>
      <c r="L38">
        <f>SilvertopAsh!W9</f>
        <v>52634</v>
      </c>
      <c r="M38">
        <f>SilvertopAsh!Y9</f>
        <v>1180</v>
      </c>
      <c r="N38">
        <f>SilvertopAsh!AA9</f>
        <v>102</v>
      </c>
      <c r="O38">
        <f>SilvertopAsh!AB9</f>
        <v>148640</v>
      </c>
      <c r="P38">
        <f>SilvertopAsh!AD9</f>
        <v>1250</v>
      </c>
      <c r="Q38">
        <f>SilvertopAsh!AF9</f>
        <v>50</v>
      </c>
      <c r="R38">
        <f>SilvertopAsh!AG9</f>
        <v>1224</v>
      </c>
      <c r="S38">
        <f>SilvertopAsh!AI9</f>
        <v>1450</v>
      </c>
      <c r="T38">
        <f>SilvertopAsh!AK9</f>
        <v>58</v>
      </c>
      <c r="U38">
        <f>SilvertopAsh!AL9</f>
        <v>108723</v>
      </c>
      <c r="V38">
        <f>SilvertopAsh!AN9</f>
        <v>1492</v>
      </c>
      <c r="W38">
        <f>SilvertopAsh!AP9</f>
        <v>50</v>
      </c>
      <c r="X38">
        <f>SilvertopAsh!AQ9</f>
        <v>30923</v>
      </c>
      <c r="Y38">
        <f>SilvertopAsh!AS9</f>
        <v>1584</v>
      </c>
      <c r="Z38">
        <f>SilvertopAsh!AU9</f>
        <v>50</v>
      </c>
      <c r="AA38">
        <f>SilvertopAsh!AV9</f>
        <v>48061</v>
      </c>
      <c r="AB38">
        <f>SilvertopAsh!AX9</f>
        <v>1748</v>
      </c>
      <c r="AC38">
        <f>SilvertopAsh!AZ9</f>
        <v>198</v>
      </c>
      <c r="AD38">
        <f>SilvertopAsh!BA9</f>
        <v>338277</v>
      </c>
    </row>
    <row r="39" spans="1:30" x14ac:dyDescent="0.35">
      <c r="A39" t="str">
        <f>SilvertopAsh!A10</f>
        <v>data/Silvertop Ash/SA-20(17).txt</v>
      </c>
      <c r="B39">
        <f>VALUE(LEFT(SilvertopAsh!C10,2))</f>
        <v>20</v>
      </c>
      <c r="C39">
        <f>SilvertopAsh!E10</f>
        <v>0.98897800000000002</v>
      </c>
      <c r="D39">
        <f>SilvertopAsh!F10</f>
        <v>1367</v>
      </c>
      <c r="E39">
        <f>SilvertopAsh!H10</f>
        <v>200</v>
      </c>
      <c r="F39">
        <f>SilvertopAsh!I10</f>
        <v>2210472</v>
      </c>
      <c r="G39" s="1">
        <f>SilvertopAsh!O10</f>
        <v>1586</v>
      </c>
      <c r="H39">
        <f>SilvertopAsh!Q10</f>
        <v>127</v>
      </c>
      <c r="I39">
        <f>SilvertopAsh!R10</f>
        <v>2541657</v>
      </c>
      <c r="J39">
        <f>SilvertopAsh!T10</f>
        <v>1073</v>
      </c>
      <c r="K39">
        <f>SilvertopAsh!V10</f>
        <v>148</v>
      </c>
      <c r="L39">
        <f>SilvertopAsh!W10</f>
        <v>119574</v>
      </c>
      <c r="M39">
        <f>SilvertopAsh!Y10</f>
        <v>1180</v>
      </c>
      <c r="N39">
        <f>SilvertopAsh!AA10</f>
        <v>100</v>
      </c>
      <c r="O39">
        <f>SilvertopAsh!AB10</f>
        <v>226838</v>
      </c>
      <c r="P39">
        <f>SilvertopAsh!AD10</f>
        <v>1250</v>
      </c>
      <c r="Q39">
        <f>SilvertopAsh!AF10</f>
        <v>50</v>
      </c>
      <c r="R39">
        <f>SilvertopAsh!AG10</f>
        <v>8143</v>
      </c>
      <c r="S39">
        <f>SilvertopAsh!AI10</f>
        <v>1452</v>
      </c>
      <c r="T39">
        <f>SilvertopAsh!AK10</f>
        <v>60</v>
      </c>
      <c r="U39">
        <f>SilvertopAsh!AL10</f>
        <v>181321</v>
      </c>
      <c r="V39">
        <f>SilvertopAsh!AN10</f>
        <v>1498</v>
      </c>
      <c r="W39">
        <f>SilvertopAsh!AP10</f>
        <v>50</v>
      </c>
      <c r="X39">
        <f>SilvertopAsh!AQ10</f>
        <v>82549</v>
      </c>
      <c r="Y39">
        <f>SilvertopAsh!AS10</f>
        <v>1590</v>
      </c>
      <c r="Z39">
        <f>SilvertopAsh!AU10</f>
        <v>50</v>
      </c>
      <c r="AA39">
        <f>SilvertopAsh!AV10</f>
        <v>85956</v>
      </c>
      <c r="AB39">
        <f>SilvertopAsh!AX10</f>
        <v>1748</v>
      </c>
      <c r="AC39">
        <f>SilvertopAsh!AZ10</f>
        <v>108</v>
      </c>
      <c r="AD39">
        <f>SilvertopAsh!BA10</f>
        <v>319481</v>
      </c>
    </row>
    <row r="40" spans="1:30" x14ac:dyDescent="0.35">
      <c r="A40" t="str">
        <f>SilvertopAsh!A11</f>
        <v>data/Silvertop Ash/SA-20(18).txt</v>
      </c>
      <c r="B40">
        <f>VALUE(LEFT(SilvertopAsh!C11,2))</f>
        <v>20</v>
      </c>
      <c r="C40">
        <f>SilvertopAsh!E11</f>
        <v>0.97943000000000002</v>
      </c>
      <c r="D40">
        <f>SilvertopAsh!F11</f>
        <v>1365</v>
      </c>
      <c r="E40">
        <f>SilvertopAsh!H11</f>
        <v>200</v>
      </c>
      <c r="F40">
        <f>SilvertopAsh!I11</f>
        <v>2125315</v>
      </c>
      <c r="G40" s="1">
        <f>SilvertopAsh!O11</f>
        <v>1586</v>
      </c>
      <c r="H40">
        <f>SilvertopAsh!Q11</f>
        <v>139</v>
      </c>
      <c r="I40">
        <f>SilvertopAsh!R11</f>
        <v>2872365</v>
      </c>
      <c r="J40">
        <f>SilvertopAsh!T11</f>
        <v>1073</v>
      </c>
      <c r="K40">
        <f>SilvertopAsh!V11</f>
        <v>104</v>
      </c>
      <c r="L40">
        <f>SilvertopAsh!W11</f>
        <v>25130</v>
      </c>
      <c r="M40">
        <f>SilvertopAsh!Y11</f>
        <v>1170</v>
      </c>
      <c r="N40">
        <f>SilvertopAsh!AA11</f>
        <v>86</v>
      </c>
      <c r="O40">
        <f>SilvertopAsh!AB11</f>
        <v>183546</v>
      </c>
      <c r="P40">
        <f>SilvertopAsh!AD11</f>
        <v>1250</v>
      </c>
      <c r="Q40">
        <f>SilvertopAsh!AF11</f>
        <v>50</v>
      </c>
      <c r="R40">
        <f>SilvertopAsh!AG11</f>
        <v>53</v>
      </c>
      <c r="S40">
        <f>SilvertopAsh!AI11</f>
        <v>1446</v>
      </c>
      <c r="T40">
        <f>SilvertopAsh!AK11</f>
        <v>60</v>
      </c>
      <c r="U40">
        <f>SilvertopAsh!AL11</f>
        <v>185281</v>
      </c>
      <c r="V40">
        <f>SilvertopAsh!AN11</f>
        <v>1488</v>
      </c>
      <c r="W40">
        <f>SilvertopAsh!AP11</f>
        <v>50</v>
      </c>
      <c r="X40">
        <f>SilvertopAsh!AQ11</f>
        <v>52425</v>
      </c>
      <c r="Y40">
        <f>SilvertopAsh!AS11</f>
        <v>1586</v>
      </c>
      <c r="Z40">
        <f>SilvertopAsh!AU11</f>
        <v>50</v>
      </c>
      <c r="AA40">
        <f>SilvertopAsh!AV11</f>
        <v>71053</v>
      </c>
      <c r="AB40">
        <f>SilvertopAsh!AX11</f>
        <v>1748</v>
      </c>
      <c r="AC40">
        <f>SilvertopAsh!AZ11</f>
        <v>84</v>
      </c>
      <c r="AD40">
        <f>SilvertopAsh!BA11</f>
        <v>247770</v>
      </c>
    </row>
    <row r="41" spans="1:30" x14ac:dyDescent="0.35">
      <c r="A41" t="str">
        <f>SilvertopAsh!A12</f>
        <v>data/Silvertop Ash/SA-20(19).txt</v>
      </c>
      <c r="B41">
        <f>VALUE(LEFT(SilvertopAsh!C12,2))</f>
        <v>20</v>
      </c>
      <c r="C41">
        <f>SilvertopAsh!E12</f>
        <v>0.97555800000000004</v>
      </c>
      <c r="D41">
        <f>SilvertopAsh!F12</f>
        <v>1367</v>
      </c>
      <c r="E41">
        <f>SilvertopAsh!H12</f>
        <v>200</v>
      </c>
      <c r="F41">
        <f>SilvertopAsh!I12</f>
        <v>1279702</v>
      </c>
      <c r="G41" s="1">
        <f>SilvertopAsh!O12</f>
        <v>1586</v>
      </c>
      <c r="H41">
        <f>SilvertopAsh!Q12</f>
        <v>127</v>
      </c>
      <c r="I41">
        <f>SilvertopAsh!R12</f>
        <v>1662669</v>
      </c>
      <c r="J41">
        <f>SilvertopAsh!T12</f>
        <v>1073</v>
      </c>
      <c r="K41">
        <f>SilvertopAsh!V12</f>
        <v>50</v>
      </c>
      <c r="L41">
        <f>SilvertopAsh!W12</f>
        <v>53</v>
      </c>
      <c r="M41">
        <f>SilvertopAsh!Y12</f>
        <v>1180</v>
      </c>
      <c r="N41">
        <f>SilvertopAsh!AA12</f>
        <v>80</v>
      </c>
      <c r="O41">
        <f>SilvertopAsh!AB12</f>
        <v>84732</v>
      </c>
      <c r="P41">
        <f>SilvertopAsh!AD12</f>
        <v>1250</v>
      </c>
      <c r="Q41">
        <f>SilvertopAsh!AF12</f>
        <v>50</v>
      </c>
      <c r="R41">
        <f>SilvertopAsh!AG12</f>
        <v>1543</v>
      </c>
      <c r="S41">
        <f>SilvertopAsh!AI12</f>
        <v>1452</v>
      </c>
      <c r="T41">
        <f>SilvertopAsh!AK12</f>
        <v>64</v>
      </c>
      <c r="U41">
        <f>SilvertopAsh!AL12</f>
        <v>129235</v>
      </c>
      <c r="V41">
        <f>SilvertopAsh!AN12</f>
        <v>1500</v>
      </c>
      <c r="W41">
        <f>SilvertopAsh!AP12</f>
        <v>50</v>
      </c>
      <c r="X41">
        <f>SilvertopAsh!AQ12</f>
        <v>42525</v>
      </c>
      <c r="Y41">
        <f>SilvertopAsh!AS12</f>
        <v>1582</v>
      </c>
      <c r="Z41">
        <f>SilvertopAsh!AU12</f>
        <v>50</v>
      </c>
      <c r="AA41">
        <f>SilvertopAsh!AV12</f>
        <v>74353</v>
      </c>
      <c r="AB41">
        <f>SilvertopAsh!AX12</f>
        <v>1742</v>
      </c>
      <c r="AC41">
        <f>SilvertopAsh!AZ12</f>
        <v>60</v>
      </c>
      <c r="AD41">
        <f>SilvertopAsh!BA12</f>
        <v>43877</v>
      </c>
    </row>
    <row r="42" spans="1:30" x14ac:dyDescent="0.35">
      <c r="A42" t="str">
        <f>SilvertopAsh!A13</f>
        <v>data/Silvertop Ash/SA-20(4).txt</v>
      </c>
      <c r="B42">
        <f>VALUE(LEFT(SilvertopAsh!C13,2))</f>
        <v>20</v>
      </c>
      <c r="C42">
        <f>SilvertopAsh!E13</f>
        <v>0.98800699999999997</v>
      </c>
      <c r="D42">
        <f>SilvertopAsh!F13</f>
        <v>1365</v>
      </c>
      <c r="E42">
        <f>SilvertopAsh!H13</f>
        <v>200</v>
      </c>
      <c r="F42">
        <f>SilvertopAsh!I13</f>
        <v>5491160</v>
      </c>
      <c r="G42" s="1">
        <f>SilvertopAsh!O13</f>
        <v>1584</v>
      </c>
      <c r="H42">
        <f>SilvertopAsh!Q13</f>
        <v>137</v>
      </c>
      <c r="I42">
        <f>SilvertopAsh!R13</f>
        <v>7409577</v>
      </c>
      <c r="J42">
        <f>SilvertopAsh!T13</f>
        <v>1073</v>
      </c>
      <c r="K42">
        <f>SilvertopAsh!V13</f>
        <v>108</v>
      </c>
      <c r="L42">
        <f>SilvertopAsh!W13</f>
        <v>125424</v>
      </c>
      <c r="M42">
        <f>SilvertopAsh!Y13</f>
        <v>1174</v>
      </c>
      <c r="N42">
        <f>SilvertopAsh!AA13</f>
        <v>86</v>
      </c>
      <c r="O42">
        <f>SilvertopAsh!AB13</f>
        <v>440236</v>
      </c>
      <c r="P42">
        <f>SilvertopAsh!AD13</f>
        <v>1250</v>
      </c>
      <c r="Q42">
        <f>SilvertopAsh!AF13</f>
        <v>50</v>
      </c>
      <c r="R42">
        <f>SilvertopAsh!AG13</f>
        <v>53</v>
      </c>
      <c r="S42">
        <f>SilvertopAsh!AI13</f>
        <v>1446</v>
      </c>
      <c r="T42">
        <f>SilvertopAsh!AK13</f>
        <v>56</v>
      </c>
      <c r="U42">
        <f>SilvertopAsh!AL13</f>
        <v>396706</v>
      </c>
      <c r="V42">
        <f>SilvertopAsh!AN13</f>
        <v>1490</v>
      </c>
      <c r="W42">
        <f>SilvertopAsh!AP13</f>
        <v>50</v>
      </c>
      <c r="X42">
        <f>SilvertopAsh!AQ13</f>
        <v>141627</v>
      </c>
      <c r="Y42">
        <f>SilvertopAsh!AS13</f>
        <v>1584</v>
      </c>
      <c r="Z42">
        <f>SilvertopAsh!AU13</f>
        <v>50</v>
      </c>
      <c r="AA42">
        <f>SilvertopAsh!AV13</f>
        <v>307897</v>
      </c>
      <c r="AB42">
        <f>SilvertopAsh!AX13</f>
        <v>1748</v>
      </c>
      <c r="AC42">
        <f>SilvertopAsh!AZ13</f>
        <v>112</v>
      </c>
      <c r="AD42">
        <f>SilvertopAsh!BA13</f>
        <v>313430</v>
      </c>
    </row>
    <row r="43" spans="1:30" x14ac:dyDescent="0.35">
      <c r="A43" t="str">
        <f>SilvertopAsh!A14</f>
        <v>data/Silvertop Ash/SA-20(5).txt</v>
      </c>
      <c r="B43">
        <f>VALUE(LEFT(SilvertopAsh!C14,2))</f>
        <v>20</v>
      </c>
      <c r="C43">
        <f>SilvertopAsh!E14</f>
        <v>0.97908399999999995</v>
      </c>
      <c r="D43">
        <f>SilvertopAsh!F14</f>
        <v>1365</v>
      </c>
      <c r="E43">
        <f>SilvertopAsh!H14</f>
        <v>200</v>
      </c>
      <c r="F43">
        <f>SilvertopAsh!I14</f>
        <v>5368107</v>
      </c>
      <c r="G43" s="1">
        <f>SilvertopAsh!O14</f>
        <v>1584</v>
      </c>
      <c r="H43">
        <f>SilvertopAsh!Q14</f>
        <v>147</v>
      </c>
      <c r="I43">
        <f>SilvertopAsh!R14</f>
        <v>7397121</v>
      </c>
      <c r="J43">
        <f>SilvertopAsh!T14</f>
        <v>1073</v>
      </c>
      <c r="K43">
        <f>SilvertopAsh!V14</f>
        <v>148</v>
      </c>
      <c r="L43">
        <f>SilvertopAsh!W14</f>
        <v>295705</v>
      </c>
      <c r="M43">
        <f>SilvertopAsh!Y14</f>
        <v>1176</v>
      </c>
      <c r="N43">
        <f>SilvertopAsh!AA14</f>
        <v>104</v>
      </c>
      <c r="O43">
        <f>SilvertopAsh!AB14</f>
        <v>535257</v>
      </c>
      <c r="P43">
        <f>SilvertopAsh!AD14</f>
        <v>1254</v>
      </c>
      <c r="Q43">
        <f>SilvertopAsh!AF14</f>
        <v>50</v>
      </c>
      <c r="R43">
        <f>SilvertopAsh!AG14</f>
        <v>24749</v>
      </c>
      <c r="S43">
        <f>SilvertopAsh!AI14</f>
        <v>1450</v>
      </c>
      <c r="T43">
        <f>SilvertopAsh!AK14</f>
        <v>58</v>
      </c>
      <c r="U43">
        <f>SilvertopAsh!AL14</f>
        <v>261835</v>
      </c>
      <c r="V43">
        <f>SilvertopAsh!AN14</f>
        <v>1490</v>
      </c>
      <c r="W43">
        <f>SilvertopAsh!AP14</f>
        <v>50</v>
      </c>
      <c r="X43">
        <f>SilvertopAsh!AQ14</f>
        <v>35394</v>
      </c>
      <c r="Y43">
        <f>SilvertopAsh!AS14</f>
        <v>1580</v>
      </c>
      <c r="Z43">
        <f>SilvertopAsh!AU14</f>
        <v>50</v>
      </c>
      <c r="AA43">
        <f>SilvertopAsh!AV14</f>
        <v>265638</v>
      </c>
      <c r="AB43">
        <f>SilvertopAsh!AX14</f>
        <v>1748</v>
      </c>
      <c r="AC43">
        <f>SilvertopAsh!AZ14</f>
        <v>198</v>
      </c>
      <c r="AD43">
        <f>SilvertopAsh!BA14</f>
        <v>565060</v>
      </c>
    </row>
    <row r="44" spans="1:30" x14ac:dyDescent="0.35">
      <c r="A44" t="str">
        <f>SilvertopAsh!A15</f>
        <v>data/Silvertop Ash/SA-20(6).txt</v>
      </c>
      <c r="B44">
        <f>VALUE(LEFT(SilvertopAsh!C15,2))</f>
        <v>20</v>
      </c>
      <c r="C44">
        <f>SilvertopAsh!E15</f>
        <v>0.90472799999999998</v>
      </c>
      <c r="D44">
        <f>SilvertopAsh!F15</f>
        <v>1369</v>
      </c>
      <c r="E44">
        <f>SilvertopAsh!H15</f>
        <v>146</v>
      </c>
      <c r="F44">
        <f>SilvertopAsh!I15</f>
        <v>1744813</v>
      </c>
      <c r="G44" s="1">
        <f>SilvertopAsh!O15</f>
        <v>1584</v>
      </c>
      <c r="H44">
        <f>SilvertopAsh!Q15</f>
        <v>101</v>
      </c>
      <c r="I44">
        <f>SilvertopAsh!R15</f>
        <v>7096490</v>
      </c>
      <c r="J44">
        <f>SilvertopAsh!T15</f>
        <v>975</v>
      </c>
      <c r="K44">
        <f>SilvertopAsh!V15</f>
        <v>50</v>
      </c>
      <c r="L44">
        <f>SilvertopAsh!W15</f>
        <v>53</v>
      </c>
      <c r="M44">
        <f>SilvertopAsh!Y15</f>
        <v>1150</v>
      </c>
      <c r="N44">
        <f>SilvertopAsh!AA15</f>
        <v>50</v>
      </c>
      <c r="O44">
        <f>SilvertopAsh!AB15</f>
        <v>53</v>
      </c>
      <c r="P44">
        <f>SilvertopAsh!AD15</f>
        <v>1298</v>
      </c>
      <c r="Q44">
        <f>SilvertopAsh!AF15</f>
        <v>50</v>
      </c>
      <c r="R44">
        <f>SilvertopAsh!AG15</f>
        <v>53</v>
      </c>
      <c r="S44">
        <f>SilvertopAsh!AI15</f>
        <v>1442</v>
      </c>
      <c r="T44">
        <f>SilvertopAsh!AK15</f>
        <v>110</v>
      </c>
      <c r="U44">
        <f>SilvertopAsh!AL15</f>
        <v>1170797</v>
      </c>
      <c r="V44">
        <f>SilvertopAsh!AN15</f>
        <v>1480</v>
      </c>
      <c r="W44">
        <f>SilvertopAsh!AP15</f>
        <v>74</v>
      </c>
      <c r="X44">
        <f>SilvertopAsh!AQ15</f>
        <v>586132</v>
      </c>
      <c r="Y44">
        <f>SilvertopAsh!AS15</f>
        <v>1598</v>
      </c>
      <c r="Z44">
        <f>SilvertopAsh!AU15</f>
        <v>50</v>
      </c>
      <c r="AA44">
        <f>SilvertopAsh!AV15</f>
        <v>131408</v>
      </c>
      <c r="AB44">
        <f>SilvertopAsh!AX15</f>
        <v>1716</v>
      </c>
      <c r="AC44">
        <f>SilvertopAsh!AZ15</f>
        <v>52</v>
      </c>
      <c r="AD44">
        <f>SilvertopAsh!BA15</f>
        <v>177293</v>
      </c>
    </row>
    <row r="45" spans="1:30" x14ac:dyDescent="0.35">
      <c r="A45" t="str">
        <f>SilvertopAsh!A16</f>
        <v>data/Silvertop Ash/SA-20(7).txt</v>
      </c>
      <c r="B45">
        <f>VALUE(LEFT(SilvertopAsh!C16,2))</f>
        <v>20</v>
      </c>
      <c r="C45">
        <f>SilvertopAsh!E16</f>
        <v>0.91347100000000003</v>
      </c>
      <c r="D45">
        <f>SilvertopAsh!F16</f>
        <v>1369</v>
      </c>
      <c r="E45">
        <f>SilvertopAsh!H16</f>
        <v>150</v>
      </c>
      <c r="F45">
        <f>SilvertopAsh!I16</f>
        <v>1890972</v>
      </c>
      <c r="G45" s="1">
        <f>SilvertopAsh!O16</f>
        <v>1586</v>
      </c>
      <c r="H45">
        <f>SilvertopAsh!Q16</f>
        <v>107</v>
      </c>
      <c r="I45">
        <f>SilvertopAsh!R16</f>
        <v>6827614</v>
      </c>
      <c r="J45">
        <f>SilvertopAsh!T16</f>
        <v>975</v>
      </c>
      <c r="K45">
        <f>SilvertopAsh!V16</f>
        <v>50</v>
      </c>
      <c r="L45">
        <f>SilvertopAsh!W16</f>
        <v>53</v>
      </c>
      <c r="M45">
        <f>SilvertopAsh!Y16</f>
        <v>1150</v>
      </c>
      <c r="N45">
        <f>SilvertopAsh!AA16</f>
        <v>50</v>
      </c>
      <c r="O45">
        <f>SilvertopAsh!AB16</f>
        <v>53</v>
      </c>
      <c r="P45">
        <f>SilvertopAsh!AD16</f>
        <v>1298</v>
      </c>
      <c r="Q45">
        <f>SilvertopAsh!AF16</f>
        <v>50</v>
      </c>
      <c r="R45">
        <f>SilvertopAsh!AG16</f>
        <v>53</v>
      </c>
      <c r="S45">
        <f>SilvertopAsh!AI16</f>
        <v>1448</v>
      </c>
      <c r="T45">
        <f>SilvertopAsh!AK16</f>
        <v>114</v>
      </c>
      <c r="U45">
        <f>SilvertopAsh!AL16</f>
        <v>1213371</v>
      </c>
      <c r="V45">
        <f>SilvertopAsh!AN16</f>
        <v>1480</v>
      </c>
      <c r="W45">
        <f>SilvertopAsh!AP16</f>
        <v>76</v>
      </c>
      <c r="X45">
        <f>SilvertopAsh!AQ16</f>
        <v>513307</v>
      </c>
      <c r="Y45">
        <f>SilvertopAsh!AS16</f>
        <v>1598</v>
      </c>
      <c r="Z45">
        <f>SilvertopAsh!AU16</f>
        <v>50</v>
      </c>
      <c r="AA45">
        <f>SilvertopAsh!AV16</f>
        <v>173348</v>
      </c>
      <c r="AB45">
        <f>SilvertopAsh!AX16</f>
        <v>1728</v>
      </c>
      <c r="AC45">
        <f>SilvertopAsh!AZ16</f>
        <v>72</v>
      </c>
      <c r="AD45">
        <f>SilvertopAsh!BA16</f>
        <v>337760</v>
      </c>
    </row>
    <row r="46" spans="1:30" x14ac:dyDescent="0.35">
      <c r="A46" t="str">
        <f>SilvertopAsh!A17</f>
        <v>data/Silvertop Ash/SA-20(8).txt</v>
      </c>
      <c r="B46">
        <f>VALUE(LEFT(SilvertopAsh!C17,2))</f>
        <v>20</v>
      </c>
      <c r="C46">
        <f>SilvertopAsh!E17</f>
        <v>0.88708699999999996</v>
      </c>
      <c r="D46">
        <f>SilvertopAsh!F17</f>
        <v>1369</v>
      </c>
      <c r="E46">
        <f>SilvertopAsh!H17</f>
        <v>142</v>
      </c>
      <c r="F46">
        <f>SilvertopAsh!I17</f>
        <v>251672</v>
      </c>
      <c r="G46" s="1">
        <f>SilvertopAsh!O17</f>
        <v>1590</v>
      </c>
      <c r="H46">
        <f>SilvertopAsh!Q17</f>
        <v>101</v>
      </c>
      <c r="I46">
        <f>SilvertopAsh!R17</f>
        <v>1145747</v>
      </c>
      <c r="J46">
        <f>SilvertopAsh!T17</f>
        <v>975</v>
      </c>
      <c r="K46">
        <f>SilvertopAsh!V17</f>
        <v>50</v>
      </c>
      <c r="L46">
        <f>SilvertopAsh!W17</f>
        <v>53</v>
      </c>
      <c r="M46">
        <f>SilvertopAsh!Y17</f>
        <v>1150</v>
      </c>
      <c r="N46">
        <f>SilvertopAsh!AA17</f>
        <v>50</v>
      </c>
      <c r="O46">
        <f>SilvertopAsh!AB17</f>
        <v>53</v>
      </c>
      <c r="P46">
        <f>SilvertopAsh!AD17</f>
        <v>1298</v>
      </c>
      <c r="Q46">
        <f>SilvertopAsh!AF17</f>
        <v>50</v>
      </c>
      <c r="R46">
        <f>SilvertopAsh!AG17</f>
        <v>53</v>
      </c>
      <c r="S46">
        <f>SilvertopAsh!AI17</f>
        <v>1446</v>
      </c>
      <c r="T46">
        <f>SilvertopAsh!AK17</f>
        <v>100</v>
      </c>
      <c r="U46">
        <f>SilvertopAsh!AL17</f>
        <v>286235</v>
      </c>
      <c r="V46">
        <f>SilvertopAsh!AN17</f>
        <v>1502</v>
      </c>
      <c r="W46">
        <f>SilvertopAsh!AP17</f>
        <v>50</v>
      </c>
      <c r="X46">
        <f>SilvertopAsh!AQ17</f>
        <v>52638</v>
      </c>
      <c r="Y46">
        <f>SilvertopAsh!AS17</f>
        <v>1598</v>
      </c>
      <c r="Z46">
        <f>SilvertopAsh!AU17</f>
        <v>50</v>
      </c>
      <c r="AA46">
        <f>SilvertopAsh!AV17</f>
        <v>10698</v>
      </c>
      <c r="AB46">
        <f>SilvertopAsh!AX17</f>
        <v>1728</v>
      </c>
      <c r="AC46">
        <f>SilvertopAsh!AZ17</f>
        <v>68</v>
      </c>
      <c r="AD46">
        <f>SilvertopAsh!BA17</f>
        <v>72456</v>
      </c>
    </row>
    <row r="47" spans="1:30" x14ac:dyDescent="0.35">
      <c r="A47" t="str">
        <f>SilvertopAsh!A18</f>
        <v>data/Silvertop Ash/SA-20(9).txt</v>
      </c>
      <c r="B47">
        <f>VALUE(LEFT(SilvertopAsh!C18,2))</f>
        <v>20</v>
      </c>
      <c r="C47">
        <f>SilvertopAsh!E18</f>
        <v>0.93007300000000004</v>
      </c>
      <c r="D47">
        <f>SilvertopAsh!F18</f>
        <v>1369</v>
      </c>
      <c r="E47">
        <f>SilvertopAsh!H18</f>
        <v>156</v>
      </c>
      <c r="F47">
        <f>SilvertopAsh!I18</f>
        <v>561106</v>
      </c>
      <c r="G47" s="1">
        <f>SilvertopAsh!O18</f>
        <v>1584</v>
      </c>
      <c r="H47">
        <f>SilvertopAsh!Q18</f>
        <v>117</v>
      </c>
      <c r="I47">
        <f>SilvertopAsh!R18</f>
        <v>2353233</v>
      </c>
      <c r="J47">
        <f>SilvertopAsh!T18</f>
        <v>975</v>
      </c>
      <c r="K47">
        <f>SilvertopAsh!V18</f>
        <v>50</v>
      </c>
      <c r="L47">
        <f>SilvertopAsh!W18</f>
        <v>53</v>
      </c>
      <c r="M47">
        <f>SilvertopAsh!Y18</f>
        <v>1150</v>
      </c>
      <c r="N47">
        <f>SilvertopAsh!AA18</f>
        <v>50</v>
      </c>
      <c r="O47">
        <f>SilvertopAsh!AB18</f>
        <v>53</v>
      </c>
      <c r="P47">
        <f>SilvertopAsh!AD18</f>
        <v>1298</v>
      </c>
      <c r="Q47">
        <f>SilvertopAsh!AF18</f>
        <v>50</v>
      </c>
      <c r="R47">
        <f>SilvertopAsh!AG18</f>
        <v>53</v>
      </c>
      <c r="S47">
        <f>SilvertopAsh!AI18</f>
        <v>1448</v>
      </c>
      <c r="T47">
        <f>SilvertopAsh!AK18</f>
        <v>78</v>
      </c>
      <c r="U47">
        <f>SilvertopAsh!AL18</f>
        <v>359098</v>
      </c>
      <c r="V47">
        <f>SilvertopAsh!AN18</f>
        <v>1498</v>
      </c>
      <c r="W47">
        <f>SilvertopAsh!AP18</f>
        <v>50</v>
      </c>
      <c r="X47">
        <f>SilvertopAsh!AQ18</f>
        <v>82869</v>
      </c>
      <c r="Y47">
        <f>SilvertopAsh!AS18</f>
        <v>1586</v>
      </c>
      <c r="Z47">
        <f>SilvertopAsh!AU18</f>
        <v>50</v>
      </c>
      <c r="AA47">
        <f>SilvertopAsh!AV18</f>
        <v>72118</v>
      </c>
      <c r="AB47">
        <f>SilvertopAsh!AX18</f>
        <v>1730</v>
      </c>
      <c r="AC47">
        <f>SilvertopAsh!AZ18</f>
        <v>66</v>
      </c>
      <c r="AD47">
        <f>SilvertopAsh!BA18</f>
        <v>118941</v>
      </c>
    </row>
    <row r="48" spans="1:30" x14ac:dyDescent="0.35">
      <c r="A48" t="str">
        <f>SilvertopAsh!A19</f>
        <v>data/Silvertop Ash/SA-25 (1).txt</v>
      </c>
      <c r="B48">
        <f>VALUE(LEFT(SilvertopAsh!C19,2))</f>
        <v>25</v>
      </c>
      <c r="C48">
        <f>SilvertopAsh!E19</f>
        <v>0.99314999999999998</v>
      </c>
      <c r="D48">
        <f>SilvertopAsh!F19</f>
        <v>1365</v>
      </c>
      <c r="E48">
        <f>SilvertopAsh!H19</f>
        <v>200</v>
      </c>
      <c r="F48">
        <f>SilvertopAsh!I19</f>
        <v>4154615</v>
      </c>
      <c r="G48" s="1">
        <f>SilvertopAsh!O19</f>
        <v>1590</v>
      </c>
      <c r="H48">
        <f>SilvertopAsh!Q19</f>
        <v>103</v>
      </c>
      <c r="I48">
        <f>SilvertopAsh!R19</f>
        <v>2999424</v>
      </c>
      <c r="J48">
        <f>SilvertopAsh!T19</f>
        <v>1073</v>
      </c>
      <c r="K48">
        <f>SilvertopAsh!V19</f>
        <v>148</v>
      </c>
      <c r="L48">
        <f>SilvertopAsh!W19</f>
        <v>289718</v>
      </c>
      <c r="M48">
        <f>SilvertopAsh!Y19</f>
        <v>1198</v>
      </c>
      <c r="N48">
        <f>SilvertopAsh!AA19</f>
        <v>122</v>
      </c>
      <c r="O48">
        <f>SilvertopAsh!AB19</f>
        <v>583224</v>
      </c>
      <c r="P48">
        <f>SilvertopAsh!AD19</f>
        <v>1268</v>
      </c>
      <c r="Q48">
        <f>SilvertopAsh!AF19</f>
        <v>50</v>
      </c>
      <c r="R48">
        <f>SilvertopAsh!AG19</f>
        <v>53</v>
      </c>
      <c r="S48">
        <f>SilvertopAsh!AI19</f>
        <v>1458</v>
      </c>
      <c r="T48">
        <f>SilvertopAsh!AK19</f>
        <v>50</v>
      </c>
      <c r="U48">
        <f>SilvertopAsh!AL19</f>
        <v>87127</v>
      </c>
      <c r="V48">
        <f>SilvertopAsh!AN19</f>
        <v>1498</v>
      </c>
      <c r="W48">
        <f>SilvertopAsh!AP19</f>
        <v>52</v>
      </c>
      <c r="X48">
        <f>SilvertopAsh!AQ19</f>
        <v>243273</v>
      </c>
      <c r="Y48">
        <f>SilvertopAsh!AS19</f>
        <v>1594</v>
      </c>
      <c r="Z48">
        <f>SilvertopAsh!AU19</f>
        <v>50</v>
      </c>
      <c r="AA48">
        <f>SilvertopAsh!AV19</f>
        <v>14317</v>
      </c>
      <c r="AB48">
        <f>SilvertopAsh!AX19</f>
        <v>1728</v>
      </c>
      <c r="AC48">
        <f>SilvertopAsh!AZ19</f>
        <v>112</v>
      </c>
      <c r="AD48">
        <f>SilvertopAsh!BA19</f>
        <v>278141</v>
      </c>
    </row>
    <row r="49" spans="1:30" x14ac:dyDescent="0.35">
      <c r="A49" t="str">
        <f>SilvertopAsh!A20</f>
        <v>data/Silvertop Ash/SA-25 (10).txt</v>
      </c>
      <c r="B49">
        <f>VALUE(LEFT(SilvertopAsh!C20,2))</f>
        <v>25</v>
      </c>
      <c r="C49">
        <f>SilvertopAsh!E20</f>
        <v>0.99058299999999999</v>
      </c>
      <c r="D49">
        <f>SilvertopAsh!F20</f>
        <v>1367</v>
      </c>
      <c r="E49">
        <f>SilvertopAsh!H20</f>
        <v>200</v>
      </c>
      <c r="F49">
        <f>SilvertopAsh!I20</f>
        <v>3375425</v>
      </c>
      <c r="G49" s="1">
        <f>SilvertopAsh!O20</f>
        <v>1588</v>
      </c>
      <c r="H49">
        <f>SilvertopAsh!Q20</f>
        <v>119</v>
      </c>
      <c r="I49">
        <f>SilvertopAsh!R20</f>
        <v>3805341</v>
      </c>
      <c r="J49">
        <f>SilvertopAsh!T20</f>
        <v>1073</v>
      </c>
      <c r="K49">
        <f>SilvertopAsh!V20</f>
        <v>124</v>
      </c>
      <c r="L49">
        <f>SilvertopAsh!W20</f>
        <v>125262</v>
      </c>
      <c r="M49">
        <f>SilvertopAsh!Y20</f>
        <v>1180</v>
      </c>
      <c r="N49">
        <f>SilvertopAsh!AA20</f>
        <v>102</v>
      </c>
      <c r="O49">
        <f>SilvertopAsh!AB20</f>
        <v>334956</v>
      </c>
      <c r="P49">
        <f>SilvertopAsh!AD20</f>
        <v>1256</v>
      </c>
      <c r="Q49">
        <f>SilvertopAsh!AF20</f>
        <v>50</v>
      </c>
      <c r="R49">
        <f>SilvertopAsh!AG20</f>
        <v>16020</v>
      </c>
      <c r="S49">
        <f>SilvertopAsh!AI20</f>
        <v>1450</v>
      </c>
      <c r="T49">
        <f>SilvertopAsh!AK20</f>
        <v>60</v>
      </c>
      <c r="U49">
        <f>SilvertopAsh!AL20</f>
        <v>236503</v>
      </c>
      <c r="V49">
        <f>SilvertopAsh!AN20</f>
        <v>1500</v>
      </c>
      <c r="W49">
        <f>SilvertopAsh!AP20</f>
        <v>50</v>
      </c>
      <c r="X49">
        <f>SilvertopAsh!AQ20</f>
        <v>163342</v>
      </c>
      <c r="Y49">
        <f>SilvertopAsh!AS20</f>
        <v>1582</v>
      </c>
      <c r="Z49">
        <f>SilvertopAsh!AU20</f>
        <v>50</v>
      </c>
      <c r="AA49">
        <f>SilvertopAsh!AV20</f>
        <v>81911</v>
      </c>
      <c r="AB49">
        <f>SilvertopAsh!AX20</f>
        <v>1744</v>
      </c>
      <c r="AC49">
        <f>SilvertopAsh!AZ20</f>
        <v>74</v>
      </c>
      <c r="AD49">
        <f>SilvertopAsh!BA20</f>
        <v>144386</v>
      </c>
    </row>
    <row r="50" spans="1:30" x14ac:dyDescent="0.35">
      <c r="A50" t="str">
        <f>SilvertopAsh!A21</f>
        <v>data/Silvertop Ash/SA-25 (11).txt</v>
      </c>
      <c r="B50">
        <f>VALUE(LEFT(SilvertopAsh!C21,2))</f>
        <v>25</v>
      </c>
      <c r="C50">
        <f>SilvertopAsh!E21</f>
        <v>0.996085</v>
      </c>
      <c r="D50">
        <f>SilvertopAsh!F21</f>
        <v>1365</v>
      </c>
      <c r="E50">
        <f>SilvertopAsh!H21</f>
        <v>200</v>
      </c>
      <c r="F50">
        <f>SilvertopAsh!I21</f>
        <v>4223592</v>
      </c>
      <c r="G50" s="1">
        <f>SilvertopAsh!O21</f>
        <v>1584</v>
      </c>
      <c r="H50">
        <f>SilvertopAsh!Q21</f>
        <v>119</v>
      </c>
      <c r="I50">
        <f>SilvertopAsh!R21</f>
        <v>3598106</v>
      </c>
      <c r="J50">
        <f>SilvertopAsh!T21</f>
        <v>1073</v>
      </c>
      <c r="K50">
        <f>SilvertopAsh!V21</f>
        <v>172</v>
      </c>
      <c r="L50">
        <f>SilvertopAsh!W21</f>
        <v>422751</v>
      </c>
      <c r="M50">
        <f>SilvertopAsh!Y21</f>
        <v>1188</v>
      </c>
      <c r="N50">
        <f>SilvertopAsh!AA21</f>
        <v>114</v>
      </c>
      <c r="O50">
        <f>SilvertopAsh!AB21</f>
        <v>487703</v>
      </c>
      <c r="P50">
        <f>SilvertopAsh!AD21</f>
        <v>1254</v>
      </c>
      <c r="Q50">
        <f>SilvertopAsh!AF21</f>
        <v>50</v>
      </c>
      <c r="R50">
        <f>SilvertopAsh!AG21</f>
        <v>24536</v>
      </c>
      <c r="S50">
        <f>SilvertopAsh!AI21</f>
        <v>1450</v>
      </c>
      <c r="T50">
        <f>SilvertopAsh!AK21</f>
        <v>56</v>
      </c>
      <c r="U50">
        <f>SilvertopAsh!AL21</f>
        <v>139070</v>
      </c>
      <c r="V50">
        <f>SilvertopAsh!AN21</f>
        <v>1488</v>
      </c>
      <c r="W50">
        <f>SilvertopAsh!AP21</f>
        <v>50</v>
      </c>
      <c r="X50">
        <f>SilvertopAsh!AQ21</f>
        <v>143224</v>
      </c>
      <c r="Y50">
        <f>SilvertopAsh!AS21</f>
        <v>1594</v>
      </c>
      <c r="Z50">
        <f>SilvertopAsh!AU21</f>
        <v>50</v>
      </c>
      <c r="AA50">
        <f>SilvertopAsh!AV21</f>
        <v>139605</v>
      </c>
      <c r="AB50">
        <f>SilvertopAsh!AX21</f>
        <v>1746</v>
      </c>
      <c r="AC50">
        <f>SilvertopAsh!AZ21</f>
        <v>118</v>
      </c>
      <c r="AD50">
        <f>SilvertopAsh!BA21</f>
        <v>325448</v>
      </c>
    </row>
    <row r="51" spans="1:30" x14ac:dyDescent="0.35">
      <c r="A51" t="str">
        <f>SilvertopAsh!A22</f>
        <v>data/Silvertop Ash/SA-25 (12).txt</v>
      </c>
      <c r="B51">
        <f>VALUE(LEFT(SilvertopAsh!C22,2))</f>
        <v>25</v>
      </c>
      <c r="C51">
        <f>SilvertopAsh!E22</f>
        <v>0.99193299999999995</v>
      </c>
      <c r="D51">
        <f>SilvertopAsh!F22</f>
        <v>1365</v>
      </c>
      <c r="E51">
        <f>SilvertopAsh!H22</f>
        <v>200</v>
      </c>
      <c r="F51">
        <f>SilvertopAsh!I22</f>
        <v>6049366</v>
      </c>
      <c r="G51" s="1">
        <f>SilvertopAsh!O22</f>
        <v>1592</v>
      </c>
      <c r="H51">
        <f>SilvertopAsh!Q22</f>
        <v>113</v>
      </c>
      <c r="I51">
        <f>SilvertopAsh!R22</f>
        <v>4675830</v>
      </c>
      <c r="J51">
        <f>SilvertopAsh!T22</f>
        <v>1073</v>
      </c>
      <c r="K51">
        <f>SilvertopAsh!V22</f>
        <v>150</v>
      </c>
      <c r="L51">
        <f>SilvertopAsh!W22</f>
        <v>480447</v>
      </c>
      <c r="M51">
        <f>SilvertopAsh!Y22</f>
        <v>1180</v>
      </c>
      <c r="N51">
        <f>SilvertopAsh!AA22</f>
        <v>104</v>
      </c>
      <c r="O51">
        <f>SilvertopAsh!AB22</f>
        <v>568468</v>
      </c>
      <c r="P51">
        <f>SilvertopAsh!AD22</f>
        <v>1250</v>
      </c>
      <c r="Q51">
        <f>SilvertopAsh!AF22</f>
        <v>50</v>
      </c>
      <c r="R51">
        <f>SilvertopAsh!AG22</f>
        <v>30497</v>
      </c>
      <c r="S51">
        <f>SilvertopAsh!AI22</f>
        <v>1458</v>
      </c>
      <c r="T51">
        <f>SilvertopAsh!AK22</f>
        <v>56</v>
      </c>
      <c r="U51">
        <f>SilvertopAsh!AL22</f>
        <v>138832</v>
      </c>
      <c r="V51">
        <f>SilvertopAsh!AN22</f>
        <v>1492</v>
      </c>
      <c r="W51">
        <f>SilvertopAsh!AP22</f>
        <v>50</v>
      </c>
      <c r="X51">
        <f>SilvertopAsh!AQ22</f>
        <v>208689</v>
      </c>
      <c r="Y51">
        <f>SilvertopAsh!AS22</f>
        <v>1598</v>
      </c>
      <c r="Z51">
        <f>SilvertopAsh!AU22</f>
        <v>50</v>
      </c>
      <c r="AA51">
        <f>SilvertopAsh!AV22</f>
        <v>90320</v>
      </c>
      <c r="AB51">
        <f>SilvertopAsh!AX22</f>
        <v>1738</v>
      </c>
      <c r="AC51">
        <f>SilvertopAsh!AZ22</f>
        <v>122</v>
      </c>
      <c r="AD51">
        <f>SilvertopAsh!BA22</f>
        <v>503487</v>
      </c>
    </row>
    <row r="52" spans="1:30" x14ac:dyDescent="0.35">
      <c r="A52" t="str">
        <f>SilvertopAsh!A23</f>
        <v>data/Silvertop Ash/SA-25 (13).txt</v>
      </c>
      <c r="B52">
        <f>VALUE(LEFT(SilvertopAsh!C23,2))</f>
        <v>25</v>
      </c>
      <c r="C52">
        <f>SilvertopAsh!E23</f>
        <v>0.99224000000000001</v>
      </c>
      <c r="D52">
        <f>SilvertopAsh!F23</f>
        <v>1365</v>
      </c>
      <c r="E52">
        <f>SilvertopAsh!H23</f>
        <v>200</v>
      </c>
      <c r="F52">
        <f>SilvertopAsh!I23</f>
        <v>5858188</v>
      </c>
      <c r="G52" s="1">
        <f>SilvertopAsh!O23</f>
        <v>1590</v>
      </c>
      <c r="H52">
        <f>SilvertopAsh!Q23</f>
        <v>113</v>
      </c>
      <c r="I52">
        <f>SilvertopAsh!R23</f>
        <v>4559154</v>
      </c>
      <c r="J52">
        <f>SilvertopAsh!T23</f>
        <v>1073</v>
      </c>
      <c r="K52">
        <f>SilvertopAsh!V23</f>
        <v>160</v>
      </c>
      <c r="L52">
        <f>SilvertopAsh!W23</f>
        <v>473986</v>
      </c>
      <c r="M52">
        <f>SilvertopAsh!Y23</f>
        <v>1184</v>
      </c>
      <c r="N52">
        <f>SilvertopAsh!AA23</f>
        <v>108</v>
      </c>
      <c r="O52">
        <f>SilvertopAsh!AB23</f>
        <v>558832</v>
      </c>
      <c r="P52">
        <f>SilvertopAsh!AD23</f>
        <v>1252</v>
      </c>
      <c r="Q52">
        <f>SilvertopAsh!AF23</f>
        <v>50</v>
      </c>
      <c r="R52">
        <f>SilvertopAsh!AG23</f>
        <v>13572</v>
      </c>
      <c r="S52">
        <f>SilvertopAsh!AI23</f>
        <v>1458</v>
      </c>
      <c r="T52">
        <f>SilvertopAsh!AK23</f>
        <v>54</v>
      </c>
      <c r="U52">
        <f>SilvertopAsh!AL23</f>
        <v>108582</v>
      </c>
      <c r="V52">
        <f>SilvertopAsh!AN23</f>
        <v>1490</v>
      </c>
      <c r="W52">
        <f>SilvertopAsh!AP23</f>
        <v>50</v>
      </c>
      <c r="X52">
        <f>SilvertopAsh!AQ23</f>
        <v>172071</v>
      </c>
      <c r="Y52">
        <f>SilvertopAsh!AS23</f>
        <v>1598</v>
      </c>
      <c r="Z52">
        <f>SilvertopAsh!AU23</f>
        <v>50</v>
      </c>
      <c r="AA52">
        <f>SilvertopAsh!AV23</f>
        <v>106606</v>
      </c>
      <c r="AB52">
        <f>SilvertopAsh!AX23</f>
        <v>1732</v>
      </c>
      <c r="AC52">
        <f>SilvertopAsh!AZ23</f>
        <v>102</v>
      </c>
      <c r="AD52">
        <f>SilvertopAsh!BA23</f>
        <v>408136</v>
      </c>
    </row>
    <row r="53" spans="1:30" x14ac:dyDescent="0.35">
      <c r="A53" t="str">
        <f>SilvertopAsh!A24</f>
        <v>data/Silvertop Ash/SA-25 (14).txt</v>
      </c>
      <c r="B53">
        <f>VALUE(LEFT(SilvertopAsh!C24,2))</f>
        <v>25</v>
      </c>
      <c r="C53">
        <f>SilvertopAsh!E24</f>
        <v>0.99275999999999998</v>
      </c>
      <c r="D53">
        <f>SilvertopAsh!F24</f>
        <v>1367</v>
      </c>
      <c r="E53">
        <f>SilvertopAsh!H24</f>
        <v>200</v>
      </c>
      <c r="F53">
        <f>SilvertopAsh!I24</f>
        <v>6549666</v>
      </c>
      <c r="G53" s="1">
        <f>SilvertopAsh!O24</f>
        <v>1590</v>
      </c>
      <c r="H53">
        <f>SilvertopAsh!Q24</f>
        <v>113</v>
      </c>
      <c r="I53">
        <f>SilvertopAsh!R24</f>
        <v>5037887</v>
      </c>
      <c r="J53">
        <f>SilvertopAsh!T24</f>
        <v>1073</v>
      </c>
      <c r="K53">
        <f>SilvertopAsh!V24</f>
        <v>178</v>
      </c>
      <c r="L53">
        <f>SilvertopAsh!W24</f>
        <v>645921</v>
      </c>
      <c r="M53">
        <f>SilvertopAsh!Y24</f>
        <v>1186</v>
      </c>
      <c r="N53">
        <f>SilvertopAsh!AA24</f>
        <v>108</v>
      </c>
      <c r="O53">
        <f>SilvertopAsh!AB24</f>
        <v>619303</v>
      </c>
      <c r="P53">
        <f>SilvertopAsh!AD24</f>
        <v>1258</v>
      </c>
      <c r="Q53">
        <f>SilvertopAsh!AF24</f>
        <v>50</v>
      </c>
      <c r="R53">
        <f>SilvertopAsh!AG24</f>
        <v>44335</v>
      </c>
      <c r="S53">
        <f>SilvertopAsh!AI24</f>
        <v>1458</v>
      </c>
      <c r="T53">
        <f>SilvertopAsh!AK24</f>
        <v>50</v>
      </c>
      <c r="U53">
        <f>SilvertopAsh!AL24</f>
        <v>79462</v>
      </c>
      <c r="V53">
        <f>SilvertopAsh!AN24</f>
        <v>1490</v>
      </c>
      <c r="W53">
        <f>SilvertopAsh!AP24</f>
        <v>50</v>
      </c>
      <c r="X53">
        <f>SilvertopAsh!AQ24</f>
        <v>215608</v>
      </c>
      <c r="Y53">
        <f>SilvertopAsh!AS24</f>
        <v>1598</v>
      </c>
      <c r="Z53">
        <f>SilvertopAsh!AU24</f>
        <v>50</v>
      </c>
      <c r="AA53">
        <f>SilvertopAsh!AV24</f>
        <v>84572</v>
      </c>
      <c r="AB53">
        <f>SilvertopAsh!AX24</f>
        <v>1736</v>
      </c>
      <c r="AC53">
        <f>SilvertopAsh!AZ24</f>
        <v>116</v>
      </c>
      <c r="AD53">
        <f>SilvertopAsh!BA24</f>
        <v>536019</v>
      </c>
    </row>
    <row r="54" spans="1:30" x14ac:dyDescent="0.35">
      <c r="A54" t="str">
        <f>SilvertopAsh!A25</f>
        <v>data/Silvertop Ash/SA-25 (14)_Copy</v>
      </c>
      <c r="B54">
        <f>VALUE(LEFT(SilvertopAsh!C25,2))</f>
        <v>25</v>
      </c>
      <c r="C54">
        <f>SilvertopAsh!E25</f>
        <v>0.99275999999999998</v>
      </c>
      <c r="D54">
        <f>SilvertopAsh!F25</f>
        <v>1367</v>
      </c>
      <c r="E54">
        <f>SilvertopAsh!H25</f>
        <v>200</v>
      </c>
      <c r="F54">
        <f>SilvertopAsh!I25</f>
        <v>6549666</v>
      </c>
      <c r="G54" s="1">
        <f>SilvertopAsh!O25</f>
        <v>1590</v>
      </c>
      <c r="H54">
        <f>SilvertopAsh!Q25</f>
        <v>113</v>
      </c>
      <c r="I54">
        <f>SilvertopAsh!R25</f>
        <v>5037887</v>
      </c>
      <c r="J54">
        <f>SilvertopAsh!T25</f>
        <v>1073</v>
      </c>
      <c r="K54">
        <f>SilvertopAsh!V25</f>
        <v>178</v>
      </c>
      <c r="L54">
        <f>SilvertopAsh!W25</f>
        <v>645921</v>
      </c>
      <c r="M54">
        <f>SilvertopAsh!Y25</f>
        <v>1186</v>
      </c>
      <c r="N54">
        <f>SilvertopAsh!AA25</f>
        <v>108</v>
      </c>
      <c r="O54">
        <f>SilvertopAsh!AB25</f>
        <v>619303</v>
      </c>
      <c r="P54">
        <f>SilvertopAsh!AD25</f>
        <v>1258</v>
      </c>
      <c r="Q54">
        <f>SilvertopAsh!AF25</f>
        <v>50</v>
      </c>
      <c r="R54">
        <f>SilvertopAsh!AG25</f>
        <v>44335</v>
      </c>
      <c r="S54">
        <f>SilvertopAsh!AI25</f>
        <v>1458</v>
      </c>
      <c r="T54">
        <f>SilvertopAsh!AK25</f>
        <v>50</v>
      </c>
      <c r="U54">
        <f>SilvertopAsh!AL25</f>
        <v>79462</v>
      </c>
      <c r="V54">
        <f>SilvertopAsh!AN25</f>
        <v>1490</v>
      </c>
      <c r="W54">
        <f>SilvertopAsh!AP25</f>
        <v>50</v>
      </c>
      <c r="X54">
        <f>SilvertopAsh!AQ25</f>
        <v>215608</v>
      </c>
      <c r="Y54">
        <f>SilvertopAsh!AS25</f>
        <v>1598</v>
      </c>
      <c r="Z54">
        <f>SilvertopAsh!AU25</f>
        <v>50</v>
      </c>
      <c r="AA54">
        <f>SilvertopAsh!AV25</f>
        <v>84572</v>
      </c>
      <c r="AB54">
        <f>SilvertopAsh!AX25</f>
        <v>1736</v>
      </c>
      <c r="AC54">
        <f>SilvertopAsh!AZ25</f>
        <v>116</v>
      </c>
      <c r="AD54">
        <f>SilvertopAsh!BA25</f>
        <v>536019</v>
      </c>
    </row>
    <row r="55" spans="1:30" x14ac:dyDescent="0.35">
      <c r="A55" t="str">
        <f>SilvertopAsh!A26</f>
        <v>data/Silvertop Ash/SA-25 (15).txt</v>
      </c>
      <c r="B55">
        <f>VALUE(LEFT(SilvertopAsh!C26,2))</f>
        <v>25</v>
      </c>
      <c r="C55">
        <f>SilvertopAsh!E26</f>
        <v>0.99375899999999995</v>
      </c>
      <c r="D55">
        <f>SilvertopAsh!F26</f>
        <v>1365</v>
      </c>
      <c r="E55">
        <f>SilvertopAsh!H26</f>
        <v>200</v>
      </c>
      <c r="F55">
        <f>SilvertopAsh!I26</f>
        <v>6787681</v>
      </c>
      <c r="G55" s="1">
        <f>SilvertopAsh!O26</f>
        <v>1590</v>
      </c>
      <c r="H55">
        <f>SilvertopAsh!Q26</f>
        <v>113</v>
      </c>
      <c r="I55">
        <f>SilvertopAsh!R26</f>
        <v>5319594</v>
      </c>
      <c r="J55">
        <f>SilvertopAsh!T26</f>
        <v>1073</v>
      </c>
      <c r="K55">
        <f>SilvertopAsh!V26</f>
        <v>158</v>
      </c>
      <c r="L55">
        <f>SilvertopAsh!W26</f>
        <v>572000</v>
      </c>
      <c r="M55">
        <f>SilvertopAsh!Y26</f>
        <v>1180</v>
      </c>
      <c r="N55">
        <f>SilvertopAsh!AA26</f>
        <v>106</v>
      </c>
      <c r="O55">
        <f>SilvertopAsh!AB26</f>
        <v>640556</v>
      </c>
      <c r="P55">
        <f>SilvertopAsh!AD26</f>
        <v>1250</v>
      </c>
      <c r="Q55">
        <f>SilvertopAsh!AF26</f>
        <v>50</v>
      </c>
      <c r="R55">
        <f>SilvertopAsh!AG26</f>
        <v>60302</v>
      </c>
      <c r="S55">
        <f>SilvertopAsh!AI26</f>
        <v>1458</v>
      </c>
      <c r="T55">
        <f>SilvertopAsh!AK26</f>
        <v>54</v>
      </c>
      <c r="U55">
        <f>SilvertopAsh!AL26</f>
        <v>122837</v>
      </c>
      <c r="V55">
        <f>SilvertopAsh!AN26</f>
        <v>1492</v>
      </c>
      <c r="W55">
        <f>SilvertopAsh!AP26</f>
        <v>50</v>
      </c>
      <c r="X55">
        <f>SilvertopAsh!AQ26</f>
        <v>235194</v>
      </c>
      <c r="Y55">
        <f>SilvertopAsh!AS26</f>
        <v>1598</v>
      </c>
      <c r="Z55">
        <f>SilvertopAsh!AU26</f>
        <v>50</v>
      </c>
      <c r="AA55">
        <f>SilvertopAsh!AV26</f>
        <v>103945</v>
      </c>
      <c r="AB55">
        <f>SilvertopAsh!AX26</f>
        <v>1734</v>
      </c>
      <c r="AC55">
        <f>SilvertopAsh!AZ26</f>
        <v>106</v>
      </c>
      <c r="AD55">
        <f>SilvertopAsh!BA26</f>
        <v>510346</v>
      </c>
    </row>
    <row r="56" spans="1:30" x14ac:dyDescent="0.35">
      <c r="A56" t="str">
        <f>SilvertopAsh!A27</f>
        <v>data/Silvertop Ash/SA-25 (16).txt</v>
      </c>
      <c r="B56">
        <f>VALUE(LEFT(SilvertopAsh!C27,2))</f>
        <v>25</v>
      </c>
      <c r="C56">
        <f>SilvertopAsh!E27</f>
        <v>0.99444200000000005</v>
      </c>
      <c r="D56">
        <f>SilvertopAsh!F27</f>
        <v>1367</v>
      </c>
      <c r="E56">
        <f>SilvertopAsh!H27</f>
        <v>200</v>
      </c>
      <c r="F56">
        <f>SilvertopAsh!I27</f>
        <v>6516029</v>
      </c>
      <c r="G56" s="1">
        <f>SilvertopAsh!O27</f>
        <v>1590</v>
      </c>
      <c r="H56">
        <f>SilvertopAsh!Q27</f>
        <v>113</v>
      </c>
      <c r="I56">
        <f>SilvertopAsh!R27</f>
        <v>5063147</v>
      </c>
      <c r="J56">
        <f>SilvertopAsh!T27</f>
        <v>1073</v>
      </c>
      <c r="K56">
        <f>SilvertopAsh!V27</f>
        <v>192</v>
      </c>
      <c r="L56">
        <f>SilvertopAsh!W27</f>
        <v>724110</v>
      </c>
      <c r="M56">
        <f>SilvertopAsh!Y27</f>
        <v>1190</v>
      </c>
      <c r="N56">
        <f>SilvertopAsh!AA27</f>
        <v>112</v>
      </c>
      <c r="O56">
        <f>SilvertopAsh!AB27</f>
        <v>634371</v>
      </c>
      <c r="P56">
        <f>SilvertopAsh!AD27</f>
        <v>1262</v>
      </c>
      <c r="Q56">
        <f>SilvertopAsh!AF27</f>
        <v>50</v>
      </c>
      <c r="R56">
        <f>SilvertopAsh!AG27</f>
        <v>33690</v>
      </c>
      <c r="S56">
        <f>SilvertopAsh!AI27</f>
        <v>1458</v>
      </c>
      <c r="T56">
        <f>SilvertopAsh!AK27</f>
        <v>50</v>
      </c>
      <c r="U56">
        <f>SilvertopAsh!AL27</f>
        <v>84359</v>
      </c>
      <c r="V56">
        <f>SilvertopAsh!AN27</f>
        <v>1490</v>
      </c>
      <c r="W56">
        <f>SilvertopAsh!AP27</f>
        <v>50</v>
      </c>
      <c r="X56">
        <f>SilvertopAsh!AQ27</f>
        <v>227743</v>
      </c>
      <c r="Y56">
        <f>SilvertopAsh!AS27</f>
        <v>1598</v>
      </c>
      <c r="Z56">
        <f>SilvertopAsh!AU27</f>
        <v>50</v>
      </c>
      <c r="AA56">
        <f>SilvertopAsh!AV27</f>
        <v>95323</v>
      </c>
      <c r="AB56">
        <f>SilvertopAsh!AX27</f>
        <v>1738</v>
      </c>
      <c r="AC56">
        <f>SilvertopAsh!AZ27</f>
        <v>108</v>
      </c>
      <c r="AD56">
        <f>SilvertopAsh!BA27</f>
        <v>487096</v>
      </c>
    </row>
    <row r="57" spans="1:30" x14ac:dyDescent="0.35">
      <c r="A57" t="str">
        <f>SilvertopAsh!A28</f>
        <v>data/Silvertop Ash/SA-25 (17).txt</v>
      </c>
      <c r="B57">
        <f>VALUE(LEFT(SilvertopAsh!C28,2))</f>
        <v>25</v>
      </c>
      <c r="C57">
        <f>SilvertopAsh!E28</f>
        <v>0.99348999999999998</v>
      </c>
      <c r="D57">
        <f>SilvertopAsh!F28</f>
        <v>1367</v>
      </c>
      <c r="E57">
        <f>SilvertopAsh!H28</f>
        <v>200</v>
      </c>
      <c r="F57">
        <f>SilvertopAsh!I28</f>
        <v>6064269</v>
      </c>
      <c r="G57" s="1">
        <f>SilvertopAsh!O28</f>
        <v>1588</v>
      </c>
      <c r="H57">
        <f>SilvertopAsh!Q28</f>
        <v>113</v>
      </c>
      <c r="I57">
        <f>SilvertopAsh!R28</f>
        <v>4644556</v>
      </c>
      <c r="J57">
        <f>SilvertopAsh!T28</f>
        <v>1073</v>
      </c>
      <c r="K57">
        <f>SilvertopAsh!V28</f>
        <v>182</v>
      </c>
      <c r="L57">
        <f>SilvertopAsh!W28</f>
        <v>646487</v>
      </c>
      <c r="M57">
        <f>SilvertopAsh!Y28</f>
        <v>1196</v>
      </c>
      <c r="N57">
        <f>SilvertopAsh!AA28</f>
        <v>116</v>
      </c>
      <c r="O57">
        <f>SilvertopAsh!AB28</f>
        <v>623935</v>
      </c>
      <c r="P57">
        <f>SilvertopAsh!AD28</f>
        <v>1268</v>
      </c>
      <c r="Q57">
        <f>SilvertopAsh!AF28</f>
        <v>50</v>
      </c>
      <c r="R57">
        <f>SilvertopAsh!AG28</f>
        <v>6866</v>
      </c>
      <c r="S57">
        <f>SilvertopAsh!AI28</f>
        <v>1458</v>
      </c>
      <c r="T57">
        <f>SilvertopAsh!AK28</f>
        <v>50</v>
      </c>
      <c r="U57">
        <f>SilvertopAsh!AL28</f>
        <v>52957</v>
      </c>
      <c r="V57">
        <f>SilvertopAsh!AN28</f>
        <v>1488</v>
      </c>
      <c r="W57">
        <f>SilvertopAsh!AP28</f>
        <v>50</v>
      </c>
      <c r="X57">
        <f>SilvertopAsh!AQ28</f>
        <v>195596</v>
      </c>
      <c r="Y57">
        <f>SilvertopAsh!AS28</f>
        <v>1598</v>
      </c>
      <c r="Z57">
        <f>SilvertopAsh!AU28</f>
        <v>50</v>
      </c>
      <c r="AA57">
        <f>SilvertopAsh!AV28</f>
        <v>100752</v>
      </c>
      <c r="AB57">
        <f>SilvertopAsh!AX28</f>
        <v>1736</v>
      </c>
      <c r="AC57">
        <f>SilvertopAsh!AZ28</f>
        <v>118</v>
      </c>
      <c r="AD57">
        <f>SilvertopAsh!BA28</f>
        <v>516371</v>
      </c>
    </row>
    <row r="58" spans="1:30" x14ac:dyDescent="0.35">
      <c r="A58" t="str">
        <f>SilvertopAsh!A29</f>
        <v>data/Silvertop Ash/SA-25 (18).txt</v>
      </c>
      <c r="B58">
        <f>VALUE(LEFT(SilvertopAsh!C29,2))</f>
        <v>25</v>
      </c>
      <c r="C58">
        <f>SilvertopAsh!E29</f>
        <v>0.99402800000000002</v>
      </c>
      <c r="D58">
        <f>SilvertopAsh!F29</f>
        <v>1365</v>
      </c>
      <c r="E58">
        <f>SilvertopAsh!H29</f>
        <v>200</v>
      </c>
      <c r="F58">
        <f>SilvertopAsh!I29</f>
        <v>6902643</v>
      </c>
      <c r="G58" s="1">
        <f>SilvertopAsh!O29</f>
        <v>1590</v>
      </c>
      <c r="H58">
        <f>SilvertopAsh!Q29</f>
        <v>113</v>
      </c>
      <c r="I58">
        <f>SilvertopAsh!R29</f>
        <v>5318391</v>
      </c>
      <c r="J58">
        <f>SilvertopAsh!T29</f>
        <v>1073</v>
      </c>
      <c r="K58">
        <f>SilvertopAsh!V29</f>
        <v>164</v>
      </c>
      <c r="L58">
        <f>SilvertopAsh!W29</f>
        <v>582549</v>
      </c>
      <c r="M58">
        <f>SilvertopAsh!Y29</f>
        <v>1186</v>
      </c>
      <c r="N58">
        <f>SilvertopAsh!AA29</f>
        <v>110</v>
      </c>
      <c r="O58">
        <f>SilvertopAsh!AB29</f>
        <v>676671</v>
      </c>
      <c r="P58">
        <f>SilvertopAsh!AD29</f>
        <v>1258</v>
      </c>
      <c r="Q58">
        <f>SilvertopAsh!AF29</f>
        <v>50</v>
      </c>
      <c r="R58">
        <f>SilvertopAsh!AG29</f>
        <v>19639</v>
      </c>
      <c r="S58">
        <f>SilvertopAsh!AI29</f>
        <v>1458</v>
      </c>
      <c r="T58">
        <f>SilvertopAsh!AK29</f>
        <v>52</v>
      </c>
      <c r="U58">
        <f>SilvertopAsh!AL29</f>
        <v>116406</v>
      </c>
      <c r="V58">
        <f>SilvertopAsh!AN29</f>
        <v>1490</v>
      </c>
      <c r="W58">
        <f>SilvertopAsh!AP29</f>
        <v>50</v>
      </c>
      <c r="X58">
        <f>SilvertopAsh!AQ29</f>
        <v>235620</v>
      </c>
      <c r="Y58">
        <f>SilvertopAsh!AS29</f>
        <v>1598</v>
      </c>
      <c r="Z58">
        <f>SilvertopAsh!AU29</f>
        <v>50</v>
      </c>
      <c r="AA58">
        <f>SilvertopAsh!AV29</f>
        <v>124277</v>
      </c>
      <c r="AB58">
        <f>SilvertopAsh!AX29</f>
        <v>1738</v>
      </c>
      <c r="AC58">
        <f>SilvertopAsh!AZ29</f>
        <v>112</v>
      </c>
      <c r="AD58">
        <f>SilvertopAsh!BA29</f>
        <v>506090</v>
      </c>
    </row>
    <row r="59" spans="1:30" x14ac:dyDescent="0.35">
      <c r="A59" t="str">
        <f>SilvertopAsh!A30</f>
        <v>data/Silvertop Ash/SA-25 (19).txt</v>
      </c>
      <c r="B59">
        <f>VALUE(LEFT(SilvertopAsh!C30,2))</f>
        <v>25</v>
      </c>
      <c r="C59">
        <f>SilvertopAsh!E30</f>
        <v>0.99403699999999995</v>
      </c>
      <c r="D59">
        <f>SilvertopAsh!F30</f>
        <v>1367</v>
      </c>
      <c r="E59">
        <f>SilvertopAsh!H30</f>
        <v>200</v>
      </c>
      <c r="F59">
        <f>SilvertopAsh!I30</f>
        <v>7541323</v>
      </c>
      <c r="G59" s="1">
        <f>SilvertopAsh!O30</f>
        <v>1590</v>
      </c>
      <c r="H59">
        <f>SilvertopAsh!Q30</f>
        <v>113</v>
      </c>
      <c r="I59">
        <f>SilvertopAsh!R30</f>
        <v>5769219</v>
      </c>
      <c r="J59">
        <f>SilvertopAsh!T30</f>
        <v>1073</v>
      </c>
      <c r="K59">
        <f>SilvertopAsh!V30</f>
        <v>198</v>
      </c>
      <c r="L59">
        <f>SilvertopAsh!W30</f>
        <v>896803</v>
      </c>
      <c r="M59">
        <f>SilvertopAsh!Y30</f>
        <v>1190</v>
      </c>
      <c r="N59">
        <f>SilvertopAsh!AA30</f>
        <v>114</v>
      </c>
      <c r="O59">
        <f>SilvertopAsh!AB30</f>
        <v>697637</v>
      </c>
      <c r="P59">
        <f>SilvertopAsh!AD30</f>
        <v>1260</v>
      </c>
      <c r="Q59">
        <f>SilvertopAsh!AF30</f>
        <v>50</v>
      </c>
      <c r="R59">
        <f>SilvertopAsh!AG30</f>
        <v>24004</v>
      </c>
      <c r="S59">
        <f>SilvertopAsh!AI30</f>
        <v>1458</v>
      </c>
      <c r="T59">
        <f>SilvertopAsh!AK30</f>
        <v>50</v>
      </c>
      <c r="U59">
        <f>SilvertopAsh!AL30</f>
        <v>90426</v>
      </c>
      <c r="V59">
        <f>SilvertopAsh!AN30</f>
        <v>1490</v>
      </c>
      <c r="W59">
        <f>SilvertopAsh!AP30</f>
        <v>50</v>
      </c>
      <c r="X59">
        <f>SilvertopAsh!AQ30</f>
        <v>267341</v>
      </c>
      <c r="Y59">
        <f>SilvertopAsh!AS30</f>
        <v>1598</v>
      </c>
      <c r="Z59">
        <f>SilvertopAsh!AU30</f>
        <v>50</v>
      </c>
      <c r="AA59">
        <f>SilvertopAsh!AV30</f>
        <v>91172</v>
      </c>
      <c r="AB59">
        <f>SilvertopAsh!AX30</f>
        <v>1740</v>
      </c>
      <c r="AC59">
        <f>SilvertopAsh!AZ30</f>
        <v>126</v>
      </c>
      <c r="AD59">
        <f>SilvertopAsh!BA30</f>
        <v>644729</v>
      </c>
    </row>
    <row r="60" spans="1:30" x14ac:dyDescent="0.35">
      <c r="A60" t="str">
        <f>SilvertopAsh!A31</f>
        <v>data/Silvertop Ash/SA-25 (2).txt</v>
      </c>
      <c r="B60">
        <f>VALUE(LEFT(SilvertopAsh!C31,2))</f>
        <v>25</v>
      </c>
      <c r="C60">
        <f>SilvertopAsh!E31</f>
        <v>0.99481900000000001</v>
      </c>
      <c r="D60">
        <f>SilvertopAsh!F31</f>
        <v>1365</v>
      </c>
      <c r="E60">
        <f>SilvertopAsh!H31</f>
        <v>200</v>
      </c>
      <c r="F60">
        <f>SilvertopAsh!I31</f>
        <v>7540046</v>
      </c>
      <c r="G60" s="1">
        <f>SilvertopAsh!O31</f>
        <v>1586</v>
      </c>
      <c r="H60">
        <f>SilvertopAsh!Q31</f>
        <v>111</v>
      </c>
      <c r="I60">
        <f>SilvertopAsh!R31</f>
        <v>5671126</v>
      </c>
      <c r="J60">
        <f>SilvertopAsh!T31</f>
        <v>1073</v>
      </c>
      <c r="K60">
        <f>SilvertopAsh!V31</f>
        <v>150</v>
      </c>
      <c r="L60">
        <f>SilvertopAsh!W31</f>
        <v>550063</v>
      </c>
      <c r="M60">
        <f>SilvertopAsh!Y31</f>
        <v>1192</v>
      </c>
      <c r="N60">
        <f>SilvertopAsh!AA31</f>
        <v>118</v>
      </c>
      <c r="O60">
        <f>SilvertopAsh!AB31</f>
        <v>1053969</v>
      </c>
      <c r="P60">
        <f>SilvertopAsh!AD31</f>
        <v>1266</v>
      </c>
      <c r="Q60">
        <f>SilvertopAsh!AF31</f>
        <v>50</v>
      </c>
      <c r="R60">
        <f>SilvertopAsh!AG31</f>
        <v>27623</v>
      </c>
      <c r="S60">
        <f>SilvertopAsh!AI31</f>
        <v>1458</v>
      </c>
      <c r="T60">
        <f>SilvertopAsh!AK31</f>
        <v>50</v>
      </c>
      <c r="U60">
        <f>SilvertopAsh!AL31</f>
        <v>106606</v>
      </c>
      <c r="V60">
        <f>SilvertopAsh!AN31</f>
        <v>1490</v>
      </c>
      <c r="W60">
        <f>SilvertopAsh!AP31</f>
        <v>50</v>
      </c>
      <c r="X60">
        <f>SilvertopAsh!AQ31</f>
        <v>279156</v>
      </c>
      <c r="Y60">
        <f>SilvertopAsh!AS31</f>
        <v>1598</v>
      </c>
      <c r="Z60">
        <f>SilvertopAsh!AU31</f>
        <v>50</v>
      </c>
      <c r="AA60">
        <f>SilvertopAsh!AV31</f>
        <v>190912</v>
      </c>
      <c r="AB60">
        <f>SilvertopAsh!AX31</f>
        <v>1730</v>
      </c>
      <c r="AC60">
        <f>SilvertopAsh!AZ31</f>
        <v>106</v>
      </c>
      <c r="AD60">
        <f>SilvertopAsh!BA31</f>
        <v>516439</v>
      </c>
    </row>
    <row r="61" spans="1:30" x14ac:dyDescent="0.35">
      <c r="A61" t="str">
        <f>SilvertopAsh!A32</f>
        <v>data/Silvertop Ash/SA-25 (20).txt</v>
      </c>
      <c r="B61">
        <f>VALUE(LEFT(SilvertopAsh!C32,2))</f>
        <v>25</v>
      </c>
      <c r="C61">
        <f>SilvertopAsh!E32</f>
        <v>0.99170700000000001</v>
      </c>
      <c r="D61">
        <f>SilvertopAsh!F32</f>
        <v>1365</v>
      </c>
      <c r="E61">
        <f>SilvertopAsh!H32</f>
        <v>200</v>
      </c>
      <c r="F61">
        <f>SilvertopAsh!I32</f>
        <v>3520193</v>
      </c>
      <c r="G61" s="1">
        <f>SilvertopAsh!O32</f>
        <v>1592</v>
      </c>
      <c r="H61">
        <f>SilvertopAsh!Q32</f>
        <v>111</v>
      </c>
      <c r="I61">
        <f>SilvertopAsh!R32</f>
        <v>2697852</v>
      </c>
      <c r="J61">
        <f>SilvertopAsh!T32</f>
        <v>1073</v>
      </c>
      <c r="K61">
        <f>SilvertopAsh!V32</f>
        <v>134</v>
      </c>
      <c r="L61">
        <f>SilvertopAsh!W32</f>
        <v>232644</v>
      </c>
      <c r="M61">
        <f>SilvertopAsh!Y32</f>
        <v>1178</v>
      </c>
      <c r="N61">
        <f>SilvertopAsh!AA32</f>
        <v>100</v>
      </c>
      <c r="O61">
        <f>SilvertopAsh!AB32</f>
        <v>309866</v>
      </c>
      <c r="P61">
        <f>SilvertopAsh!AD32</f>
        <v>1250</v>
      </c>
      <c r="Q61">
        <f>SilvertopAsh!AF32</f>
        <v>50</v>
      </c>
      <c r="R61">
        <f>SilvertopAsh!AG32</f>
        <v>24430</v>
      </c>
      <c r="S61">
        <f>SilvertopAsh!AI32</f>
        <v>1458</v>
      </c>
      <c r="T61">
        <f>SilvertopAsh!AK32</f>
        <v>62</v>
      </c>
      <c r="U61">
        <f>SilvertopAsh!AL32</f>
        <v>90878</v>
      </c>
      <c r="V61">
        <f>SilvertopAsh!AN32</f>
        <v>1492</v>
      </c>
      <c r="W61">
        <f>SilvertopAsh!AP32</f>
        <v>50</v>
      </c>
      <c r="X61">
        <f>SilvertopAsh!AQ32</f>
        <v>109268</v>
      </c>
      <c r="Y61">
        <f>SilvertopAsh!AS32</f>
        <v>1598</v>
      </c>
      <c r="Z61">
        <f>SilvertopAsh!AU32</f>
        <v>50</v>
      </c>
      <c r="AA61">
        <f>SilvertopAsh!AV32</f>
        <v>57854</v>
      </c>
      <c r="AB61">
        <f>SilvertopAsh!AX32</f>
        <v>1734</v>
      </c>
      <c r="AC61">
        <f>SilvertopAsh!AZ32</f>
        <v>106</v>
      </c>
      <c r="AD61">
        <f>SilvertopAsh!BA32</f>
        <v>249701</v>
      </c>
    </row>
    <row r="62" spans="1:30" x14ac:dyDescent="0.35">
      <c r="A62" t="str">
        <f>SilvertopAsh!A33</f>
        <v>data/Silvertop Ash/SA-25 (3).txt</v>
      </c>
      <c r="B62">
        <f>VALUE(LEFT(SilvertopAsh!C33,2))</f>
        <v>25</v>
      </c>
      <c r="C62">
        <f>SilvertopAsh!E33</f>
        <v>0.99580299999999999</v>
      </c>
      <c r="D62">
        <f>SilvertopAsh!F33</f>
        <v>1365</v>
      </c>
      <c r="E62">
        <f>SilvertopAsh!H33</f>
        <v>200</v>
      </c>
      <c r="F62">
        <f>SilvertopAsh!I33</f>
        <v>9100129</v>
      </c>
      <c r="G62" s="1">
        <f>SilvertopAsh!O33</f>
        <v>1588</v>
      </c>
      <c r="H62">
        <f>SilvertopAsh!Q33</f>
        <v>109</v>
      </c>
      <c r="I62">
        <f>SilvertopAsh!R33</f>
        <v>6559117</v>
      </c>
      <c r="J62">
        <f>SilvertopAsh!T33</f>
        <v>1073</v>
      </c>
      <c r="K62">
        <f>SilvertopAsh!V33</f>
        <v>158</v>
      </c>
      <c r="L62">
        <f>SilvertopAsh!W33</f>
        <v>726731</v>
      </c>
      <c r="M62">
        <f>SilvertopAsh!Y33</f>
        <v>1194</v>
      </c>
      <c r="N62">
        <f>SilvertopAsh!AA33</f>
        <v>120</v>
      </c>
      <c r="O62">
        <f>SilvertopAsh!AB33</f>
        <v>1233292</v>
      </c>
      <c r="P62">
        <f>SilvertopAsh!AD33</f>
        <v>1270</v>
      </c>
      <c r="Q62">
        <f>SilvertopAsh!AF33</f>
        <v>50</v>
      </c>
      <c r="R62">
        <f>SilvertopAsh!AG33</f>
        <v>15594</v>
      </c>
      <c r="S62">
        <f>SilvertopAsh!AI33</f>
        <v>1458</v>
      </c>
      <c r="T62">
        <f>SilvertopAsh!AK33</f>
        <v>50</v>
      </c>
      <c r="U62">
        <f>SilvertopAsh!AL33</f>
        <v>198044</v>
      </c>
      <c r="V62">
        <f>SilvertopAsh!AN33</f>
        <v>1496</v>
      </c>
      <c r="W62">
        <f>SilvertopAsh!AP33</f>
        <v>50</v>
      </c>
      <c r="X62">
        <f>SilvertopAsh!AQ33</f>
        <v>407957</v>
      </c>
      <c r="Y62">
        <f>SilvertopAsh!AS33</f>
        <v>1588</v>
      </c>
      <c r="Z62">
        <f>SilvertopAsh!AU33</f>
        <v>50</v>
      </c>
      <c r="AA62">
        <f>SilvertopAsh!AV33</f>
        <v>179735</v>
      </c>
      <c r="AB62">
        <f>SilvertopAsh!AX33</f>
        <v>1732</v>
      </c>
      <c r="AC62">
        <f>SilvertopAsh!AZ33</f>
        <v>108</v>
      </c>
      <c r="AD62">
        <f>SilvertopAsh!BA33</f>
        <v>576767</v>
      </c>
    </row>
    <row r="63" spans="1:30" x14ac:dyDescent="0.35">
      <c r="A63" t="str">
        <f>SilvertopAsh!A34</f>
        <v>data/Silvertop Ash/SA-25 (4).txt</v>
      </c>
      <c r="B63">
        <f>VALUE(LEFT(SilvertopAsh!C34,2))</f>
        <v>25</v>
      </c>
      <c r="C63">
        <f>SilvertopAsh!E34</f>
        <v>0.99566900000000003</v>
      </c>
      <c r="D63">
        <f>SilvertopAsh!F34</f>
        <v>1365</v>
      </c>
      <c r="E63">
        <f>SilvertopAsh!H34</f>
        <v>200</v>
      </c>
      <c r="F63">
        <f>SilvertopAsh!I34</f>
        <v>7336520</v>
      </c>
      <c r="G63" s="1">
        <f>SilvertopAsh!O34</f>
        <v>1586</v>
      </c>
      <c r="H63">
        <f>SilvertopAsh!Q34</f>
        <v>111</v>
      </c>
      <c r="I63">
        <f>SilvertopAsh!R34</f>
        <v>5566440</v>
      </c>
      <c r="J63">
        <f>SilvertopAsh!T34</f>
        <v>1073</v>
      </c>
      <c r="K63">
        <f>SilvertopAsh!V34</f>
        <v>152</v>
      </c>
      <c r="L63">
        <f>SilvertopAsh!W34</f>
        <v>550278</v>
      </c>
      <c r="M63">
        <f>SilvertopAsh!Y34</f>
        <v>1186</v>
      </c>
      <c r="N63">
        <f>SilvertopAsh!AA34</f>
        <v>112</v>
      </c>
      <c r="O63">
        <f>SilvertopAsh!AB34</f>
        <v>944344</v>
      </c>
      <c r="P63">
        <f>SilvertopAsh!AD34</f>
        <v>1260</v>
      </c>
      <c r="Q63">
        <f>SilvertopAsh!AF34</f>
        <v>50</v>
      </c>
      <c r="R63">
        <f>SilvertopAsh!AG34</f>
        <v>86169</v>
      </c>
      <c r="S63">
        <f>SilvertopAsh!AI34</f>
        <v>1458</v>
      </c>
      <c r="T63">
        <f>SilvertopAsh!AK34</f>
        <v>50</v>
      </c>
      <c r="U63">
        <f>SilvertopAsh!AL34</f>
        <v>104371</v>
      </c>
      <c r="V63">
        <f>SilvertopAsh!AN34</f>
        <v>1488</v>
      </c>
      <c r="W63">
        <f>SilvertopAsh!AP34</f>
        <v>50</v>
      </c>
      <c r="X63">
        <f>SilvertopAsh!AQ34</f>
        <v>281498</v>
      </c>
      <c r="Y63">
        <f>SilvertopAsh!AS34</f>
        <v>1596</v>
      </c>
      <c r="Z63">
        <f>SilvertopAsh!AU34</f>
        <v>50</v>
      </c>
      <c r="AA63">
        <f>SilvertopAsh!AV34</f>
        <v>196234</v>
      </c>
      <c r="AB63">
        <f>SilvertopAsh!AX34</f>
        <v>1728</v>
      </c>
      <c r="AC63">
        <f>SilvertopAsh!AZ34</f>
        <v>104</v>
      </c>
      <c r="AD63">
        <f>SilvertopAsh!BA34</f>
        <v>447579</v>
      </c>
    </row>
    <row r="64" spans="1:30" x14ac:dyDescent="0.35">
      <c r="A64" t="str">
        <f>SilvertopAsh!A35</f>
        <v>data/Silvertop Ash/SA-25 (5).txt</v>
      </c>
      <c r="B64">
        <f>VALUE(LEFT(SilvertopAsh!C35,2))</f>
        <v>25</v>
      </c>
      <c r="C64">
        <f>SilvertopAsh!E35</f>
        <v>0.99529800000000002</v>
      </c>
      <c r="D64">
        <f>SilvertopAsh!F35</f>
        <v>1365</v>
      </c>
      <c r="E64">
        <f>SilvertopAsh!H35</f>
        <v>200</v>
      </c>
      <c r="F64">
        <f>SilvertopAsh!I35</f>
        <v>12633308</v>
      </c>
      <c r="G64" s="1">
        <f>SilvertopAsh!O35</f>
        <v>1588</v>
      </c>
      <c r="H64">
        <f>SilvertopAsh!Q35</f>
        <v>101</v>
      </c>
      <c r="I64">
        <f>SilvertopAsh!R35</f>
        <v>9171240</v>
      </c>
      <c r="J64">
        <f>SilvertopAsh!T35</f>
        <v>1073</v>
      </c>
      <c r="K64">
        <f>SilvertopAsh!V35</f>
        <v>198</v>
      </c>
      <c r="L64">
        <f>SilvertopAsh!W35</f>
        <v>1251309</v>
      </c>
      <c r="M64">
        <f>SilvertopAsh!Y35</f>
        <v>1194</v>
      </c>
      <c r="N64">
        <f>SilvertopAsh!AA35</f>
        <v>128</v>
      </c>
      <c r="O64">
        <f>SilvertopAsh!AB35</f>
        <v>1362382</v>
      </c>
      <c r="P64">
        <f>SilvertopAsh!AD35</f>
        <v>1250</v>
      </c>
      <c r="Q64">
        <f>SilvertopAsh!AF35</f>
        <v>60</v>
      </c>
      <c r="R64">
        <f>SilvertopAsh!AG35</f>
        <v>111833</v>
      </c>
      <c r="S64">
        <f>SilvertopAsh!AI35</f>
        <v>1458</v>
      </c>
      <c r="T64">
        <f>SilvertopAsh!AK35</f>
        <v>50</v>
      </c>
      <c r="U64">
        <f>SilvertopAsh!AL35</f>
        <v>254035</v>
      </c>
      <c r="V64">
        <f>SilvertopAsh!AN35</f>
        <v>1498</v>
      </c>
      <c r="W64">
        <f>SilvertopAsh!AP35</f>
        <v>56</v>
      </c>
      <c r="X64">
        <f>SilvertopAsh!AQ35</f>
        <v>596042</v>
      </c>
      <c r="Y64">
        <f>SilvertopAsh!AS35</f>
        <v>1596</v>
      </c>
      <c r="Z64">
        <f>SilvertopAsh!AU35</f>
        <v>50</v>
      </c>
      <c r="AA64">
        <f>SilvertopAsh!AV35</f>
        <v>180480</v>
      </c>
      <c r="AB64">
        <f>SilvertopAsh!AX35</f>
        <v>1722</v>
      </c>
      <c r="AC64">
        <f>SilvertopAsh!AZ35</f>
        <v>112</v>
      </c>
      <c r="AD64">
        <f>SilvertopAsh!BA35</f>
        <v>949351</v>
      </c>
    </row>
    <row r="65" spans="1:30" x14ac:dyDescent="0.35">
      <c r="A65" t="str">
        <f>SilvertopAsh!A36</f>
        <v>data/Silvertop Ash/SA-25 (6).txt</v>
      </c>
      <c r="B65">
        <f>VALUE(LEFT(SilvertopAsh!C36,2))</f>
        <v>25</v>
      </c>
      <c r="C65">
        <f>SilvertopAsh!E36</f>
        <v>0.99110900000000002</v>
      </c>
      <c r="D65">
        <f>SilvertopAsh!F36</f>
        <v>1365</v>
      </c>
      <c r="E65">
        <f>SilvertopAsh!H36</f>
        <v>200</v>
      </c>
      <c r="F65">
        <f>SilvertopAsh!I36</f>
        <v>3417152</v>
      </c>
      <c r="G65" s="1">
        <f>SilvertopAsh!O36</f>
        <v>1588</v>
      </c>
      <c r="H65">
        <f>SilvertopAsh!Q36</f>
        <v>119</v>
      </c>
      <c r="I65">
        <f>SilvertopAsh!R36</f>
        <v>3680443</v>
      </c>
      <c r="J65">
        <f>SilvertopAsh!T36</f>
        <v>1073</v>
      </c>
      <c r="K65">
        <f>SilvertopAsh!V36</f>
        <v>132</v>
      </c>
      <c r="L65">
        <f>SilvertopAsh!W36</f>
        <v>163975</v>
      </c>
      <c r="M65">
        <f>SilvertopAsh!Y36</f>
        <v>1180</v>
      </c>
      <c r="N65">
        <f>SilvertopAsh!AA36</f>
        <v>104</v>
      </c>
      <c r="O65">
        <f>SilvertopAsh!AB36</f>
        <v>326468</v>
      </c>
      <c r="P65">
        <f>SilvertopAsh!AD36</f>
        <v>1250</v>
      </c>
      <c r="Q65">
        <f>SilvertopAsh!AF36</f>
        <v>50</v>
      </c>
      <c r="R65">
        <f>SilvertopAsh!AG36</f>
        <v>6866</v>
      </c>
      <c r="S65">
        <f>SilvertopAsh!AI36</f>
        <v>1450</v>
      </c>
      <c r="T65">
        <f>SilvertopAsh!AK36</f>
        <v>68</v>
      </c>
      <c r="U65">
        <f>SilvertopAsh!AL36</f>
        <v>244150</v>
      </c>
      <c r="V65">
        <f>SilvertopAsh!AN36</f>
        <v>1496</v>
      </c>
      <c r="W65">
        <f>SilvertopAsh!AP36</f>
        <v>50</v>
      </c>
      <c r="X65">
        <f>SilvertopAsh!AQ36</f>
        <v>110226</v>
      </c>
      <c r="Y65">
        <f>SilvertopAsh!AS36</f>
        <v>1592</v>
      </c>
      <c r="Z65">
        <f>SilvertopAsh!AU36</f>
        <v>50</v>
      </c>
      <c r="AA65">
        <f>SilvertopAsh!AV36</f>
        <v>89362</v>
      </c>
      <c r="AB65">
        <f>SilvertopAsh!AX36</f>
        <v>1748</v>
      </c>
      <c r="AC65">
        <f>SilvertopAsh!AZ36</f>
        <v>80</v>
      </c>
      <c r="AD65">
        <f>SilvertopAsh!BA36</f>
        <v>132931</v>
      </c>
    </row>
    <row r="66" spans="1:30" x14ac:dyDescent="0.35">
      <c r="A66" t="str">
        <f>SilvertopAsh!A37</f>
        <v>data/Silvertop Ash/SA-25 (7).txt</v>
      </c>
      <c r="B66">
        <f>VALUE(LEFT(SilvertopAsh!C37,2))</f>
        <v>25</v>
      </c>
      <c r="C66">
        <f>SilvertopAsh!E37</f>
        <v>0.99157499999999998</v>
      </c>
      <c r="D66">
        <f>SilvertopAsh!F37</f>
        <v>1367</v>
      </c>
      <c r="E66">
        <f>SilvertopAsh!H37</f>
        <v>200</v>
      </c>
      <c r="F66">
        <f>SilvertopAsh!I37</f>
        <v>4446279</v>
      </c>
      <c r="G66" s="1">
        <f>SilvertopAsh!O37</f>
        <v>1588</v>
      </c>
      <c r="H66">
        <f>SilvertopAsh!Q37</f>
        <v>119</v>
      </c>
      <c r="I66">
        <f>SilvertopAsh!R37</f>
        <v>4405511</v>
      </c>
      <c r="J66">
        <f>SilvertopAsh!T37</f>
        <v>1073</v>
      </c>
      <c r="K66">
        <f>SilvertopAsh!V37</f>
        <v>160</v>
      </c>
      <c r="L66">
        <f>SilvertopAsh!W37</f>
        <v>305374</v>
      </c>
      <c r="M66">
        <f>SilvertopAsh!Y37</f>
        <v>1180</v>
      </c>
      <c r="N66">
        <f>SilvertopAsh!AA37</f>
        <v>102</v>
      </c>
      <c r="O66">
        <f>SilvertopAsh!AB37</f>
        <v>444183</v>
      </c>
      <c r="P66">
        <f>SilvertopAsh!AD37</f>
        <v>1252</v>
      </c>
      <c r="Q66">
        <f>SilvertopAsh!AF37</f>
        <v>50</v>
      </c>
      <c r="R66">
        <f>SilvertopAsh!AG37</f>
        <v>51361</v>
      </c>
      <c r="S66">
        <f>SilvertopAsh!AI37</f>
        <v>1454</v>
      </c>
      <c r="T66">
        <f>SilvertopAsh!AK37</f>
        <v>64</v>
      </c>
      <c r="U66">
        <f>SilvertopAsh!AL37</f>
        <v>213847</v>
      </c>
      <c r="V66">
        <f>SilvertopAsh!AN37</f>
        <v>1494</v>
      </c>
      <c r="W66">
        <f>SilvertopAsh!AP37</f>
        <v>50</v>
      </c>
      <c r="X66">
        <f>SilvertopAsh!AQ37</f>
        <v>161320</v>
      </c>
      <c r="Y66">
        <f>SilvertopAsh!AS37</f>
        <v>1588</v>
      </c>
      <c r="Z66">
        <f>SilvertopAsh!AU37</f>
        <v>50</v>
      </c>
      <c r="AA66">
        <f>SilvertopAsh!AV37</f>
        <v>81698</v>
      </c>
      <c r="AB66">
        <f>SilvertopAsh!AX37</f>
        <v>1748</v>
      </c>
      <c r="AC66">
        <f>SilvertopAsh!AZ37</f>
        <v>96</v>
      </c>
      <c r="AD66">
        <f>SilvertopAsh!BA37</f>
        <v>227575</v>
      </c>
    </row>
    <row r="67" spans="1:30" x14ac:dyDescent="0.35">
      <c r="A67" t="str">
        <f>SilvertopAsh!A38</f>
        <v>data/Silvertop Ash/SA-25 (8).txt</v>
      </c>
      <c r="B67">
        <f>VALUE(LEFT(SilvertopAsh!C38,2))</f>
        <v>25</v>
      </c>
      <c r="C67">
        <f>SilvertopAsh!E38</f>
        <v>0.99423899999999998</v>
      </c>
      <c r="D67">
        <f>SilvertopAsh!F38</f>
        <v>1365</v>
      </c>
      <c r="E67">
        <f>SilvertopAsh!H38</f>
        <v>200</v>
      </c>
      <c r="F67">
        <f>SilvertopAsh!I38</f>
        <v>4467994</v>
      </c>
      <c r="G67" s="1">
        <f>SilvertopAsh!O38</f>
        <v>1584</v>
      </c>
      <c r="H67">
        <f>SilvertopAsh!Q38</f>
        <v>117</v>
      </c>
      <c r="I67">
        <f>SilvertopAsh!R38</f>
        <v>3796433</v>
      </c>
      <c r="J67">
        <f>SilvertopAsh!T38</f>
        <v>1073</v>
      </c>
      <c r="K67">
        <f>SilvertopAsh!V38</f>
        <v>164</v>
      </c>
      <c r="L67">
        <f>SilvertopAsh!W38</f>
        <v>402041</v>
      </c>
      <c r="M67">
        <f>SilvertopAsh!Y38</f>
        <v>1188</v>
      </c>
      <c r="N67">
        <f>SilvertopAsh!AA38</f>
        <v>114</v>
      </c>
      <c r="O67">
        <f>SilvertopAsh!AB38</f>
        <v>526049</v>
      </c>
      <c r="P67">
        <f>SilvertopAsh!AD38</f>
        <v>1256</v>
      </c>
      <c r="Q67">
        <f>SilvertopAsh!AF38</f>
        <v>50</v>
      </c>
      <c r="R67">
        <f>SilvertopAsh!AG38</f>
        <v>14956</v>
      </c>
      <c r="S67">
        <f>SilvertopAsh!AI38</f>
        <v>1450</v>
      </c>
      <c r="T67">
        <f>SilvertopAsh!AK38</f>
        <v>58</v>
      </c>
      <c r="U67">
        <f>SilvertopAsh!AL38</f>
        <v>191823</v>
      </c>
      <c r="V67">
        <f>SilvertopAsh!AN38</f>
        <v>1492</v>
      </c>
      <c r="W67">
        <f>SilvertopAsh!AP38</f>
        <v>50</v>
      </c>
      <c r="X67">
        <f>SilvertopAsh!AQ38</f>
        <v>156849</v>
      </c>
      <c r="Y67">
        <f>SilvertopAsh!AS38</f>
        <v>1594</v>
      </c>
      <c r="Z67">
        <f>SilvertopAsh!AU38</f>
        <v>50</v>
      </c>
      <c r="AA67">
        <f>SilvertopAsh!AV38</f>
        <v>146843</v>
      </c>
      <c r="AB67">
        <f>SilvertopAsh!AX38</f>
        <v>1740</v>
      </c>
      <c r="AC67">
        <f>SilvertopAsh!AZ38</f>
        <v>108</v>
      </c>
      <c r="AD67">
        <f>SilvertopAsh!BA38</f>
        <v>337645</v>
      </c>
    </row>
    <row r="68" spans="1:30" x14ac:dyDescent="0.35">
      <c r="A68" t="str">
        <f>SilvertopAsh!A39</f>
        <v>data/Silvertop Ash/SA-25 (9).txt</v>
      </c>
      <c r="B68">
        <f>VALUE(LEFT(SilvertopAsh!C39,2))</f>
        <v>25</v>
      </c>
      <c r="C68">
        <f>SilvertopAsh!E39</f>
        <v>0.99402900000000005</v>
      </c>
      <c r="D68">
        <f>SilvertopAsh!F39</f>
        <v>1365</v>
      </c>
      <c r="E68">
        <f>SilvertopAsh!H39</f>
        <v>200</v>
      </c>
      <c r="F68">
        <f>SilvertopAsh!I39</f>
        <v>7316934</v>
      </c>
      <c r="G68" s="1">
        <f>SilvertopAsh!O39</f>
        <v>1584</v>
      </c>
      <c r="H68">
        <f>SilvertopAsh!Q39</f>
        <v>127</v>
      </c>
      <c r="I68">
        <f>SilvertopAsh!R39</f>
        <v>6809520</v>
      </c>
      <c r="J68">
        <f>SilvertopAsh!T39</f>
        <v>1073</v>
      </c>
      <c r="K68">
        <f>SilvertopAsh!V39</f>
        <v>158</v>
      </c>
      <c r="L68">
        <f>SilvertopAsh!W39</f>
        <v>704867</v>
      </c>
      <c r="M68">
        <f>SilvertopAsh!Y39</f>
        <v>1182</v>
      </c>
      <c r="N68">
        <f>SilvertopAsh!AA39</f>
        <v>112</v>
      </c>
      <c r="O68">
        <f>SilvertopAsh!AB39</f>
        <v>846822</v>
      </c>
      <c r="P68">
        <f>SilvertopAsh!AD39</f>
        <v>1252</v>
      </c>
      <c r="Q68">
        <f>SilvertopAsh!AF39</f>
        <v>50</v>
      </c>
      <c r="R68">
        <f>SilvertopAsh!AG39</f>
        <v>71266</v>
      </c>
      <c r="S68">
        <f>SilvertopAsh!AI39</f>
        <v>1452</v>
      </c>
      <c r="T68">
        <f>SilvertopAsh!AK39</f>
        <v>60</v>
      </c>
      <c r="U68">
        <f>SilvertopAsh!AL39</f>
        <v>298200</v>
      </c>
      <c r="V68">
        <f>SilvertopAsh!AN39</f>
        <v>1492</v>
      </c>
      <c r="W68">
        <f>SilvertopAsh!AP39</f>
        <v>50</v>
      </c>
      <c r="X68">
        <f>SilvertopAsh!AQ39</f>
        <v>223166</v>
      </c>
      <c r="Y68">
        <f>SilvertopAsh!AS39</f>
        <v>1586</v>
      </c>
      <c r="Z68">
        <f>SilvertopAsh!AU39</f>
        <v>50</v>
      </c>
      <c r="AA68">
        <f>SilvertopAsh!AV39</f>
        <v>271492</v>
      </c>
      <c r="AB68">
        <f>SilvertopAsh!AX39</f>
        <v>1748</v>
      </c>
      <c r="AC68">
        <f>SilvertopAsh!AZ39</f>
        <v>160</v>
      </c>
      <c r="AD68">
        <f>SilvertopAsh!BA39</f>
        <v>678704</v>
      </c>
    </row>
    <row r="69" spans="1:30" x14ac:dyDescent="0.35">
      <c r="A69" t="str">
        <f>SilvertopAsh!A40</f>
        <v>data/Silvertop Ash/SA-30 (1).txt</v>
      </c>
      <c r="B69">
        <f>VALUE(LEFT(SilvertopAsh!C40,2))</f>
        <v>30</v>
      </c>
      <c r="C69">
        <f>SilvertopAsh!E40</f>
        <v>0.99345899999999998</v>
      </c>
      <c r="D69">
        <f>SilvertopAsh!F40</f>
        <v>1365</v>
      </c>
      <c r="E69">
        <f>SilvertopAsh!H40</f>
        <v>200</v>
      </c>
      <c r="F69">
        <f>SilvertopAsh!I40</f>
        <v>1231163</v>
      </c>
      <c r="G69" s="1">
        <f>SilvertopAsh!O40</f>
        <v>1592</v>
      </c>
      <c r="H69">
        <f>SilvertopAsh!Q40</f>
        <v>103</v>
      </c>
      <c r="I69">
        <f>SilvertopAsh!R40</f>
        <v>1027657</v>
      </c>
      <c r="J69">
        <f>SilvertopAsh!T40</f>
        <v>1073</v>
      </c>
      <c r="K69">
        <f>SilvertopAsh!V40</f>
        <v>182</v>
      </c>
      <c r="L69">
        <f>SilvertopAsh!W40</f>
        <v>116821</v>
      </c>
      <c r="M69">
        <f>SilvertopAsh!Y40</f>
        <v>1186</v>
      </c>
      <c r="N69">
        <f>SilvertopAsh!AA40</f>
        <v>102</v>
      </c>
      <c r="O69">
        <f>SilvertopAsh!AB40</f>
        <v>124753</v>
      </c>
      <c r="P69">
        <f>SilvertopAsh!AD40</f>
        <v>1250</v>
      </c>
      <c r="Q69">
        <f>SilvertopAsh!AF40</f>
        <v>50</v>
      </c>
      <c r="R69">
        <f>SilvertopAsh!AG40</f>
        <v>8356</v>
      </c>
      <c r="S69">
        <f>SilvertopAsh!AI40</f>
        <v>1452</v>
      </c>
      <c r="T69">
        <f>SilvertopAsh!AK40</f>
        <v>60</v>
      </c>
      <c r="U69">
        <f>SilvertopAsh!AL40</f>
        <v>64060</v>
      </c>
      <c r="V69">
        <f>SilvertopAsh!AN40</f>
        <v>1500</v>
      </c>
      <c r="W69">
        <f>SilvertopAsh!AP40</f>
        <v>50</v>
      </c>
      <c r="X69">
        <f>SilvertopAsh!AQ40</f>
        <v>69989</v>
      </c>
      <c r="Y69">
        <f>SilvertopAsh!AS40</f>
        <v>1598</v>
      </c>
      <c r="Z69">
        <f>SilvertopAsh!AU40</f>
        <v>50</v>
      </c>
      <c r="AA69">
        <f>SilvertopAsh!AV40</f>
        <v>6972</v>
      </c>
      <c r="AB69">
        <f>SilvertopAsh!AX40</f>
        <v>1736</v>
      </c>
      <c r="AC69">
        <f>SilvertopAsh!AZ40</f>
        <v>158</v>
      </c>
      <c r="AD69">
        <f>SilvertopAsh!BA40</f>
        <v>123617</v>
      </c>
    </row>
    <row r="70" spans="1:30" x14ac:dyDescent="0.35">
      <c r="A70" t="str">
        <f>SilvertopAsh!A41</f>
        <v>data/Silvertop Ash/SA-30 (10).txt</v>
      </c>
      <c r="B70">
        <f>VALUE(LEFT(SilvertopAsh!C41,2))</f>
        <v>30</v>
      </c>
      <c r="C70">
        <f>SilvertopAsh!E41</f>
        <v>0.991815</v>
      </c>
      <c r="D70">
        <f>SilvertopAsh!F41</f>
        <v>1365</v>
      </c>
      <c r="E70">
        <f>SilvertopAsh!H41</f>
        <v>200</v>
      </c>
      <c r="F70">
        <f>SilvertopAsh!I41</f>
        <v>1900499</v>
      </c>
      <c r="G70" s="1">
        <f>SilvertopAsh!O41</f>
        <v>1594</v>
      </c>
      <c r="H70">
        <f>SilvertopAsh!Q41</f>
        <v>103</v>
      </c>
      <c r="I70">
        <f>SilvertopAsh!R41</f>
        <v>1563358</v>
      </c>
      <c r="J70">
        <f>SilvertopAsh!T41</f>
        <v>1073</v>
      </c>
      <c r="K70">
        <f>SilvertopAsh!V41</f>
        <v>142</v>
      </c>
      <c r="L70">
        <f>SilvertopAsh!W41</f>
        <v>102331</v>
      </c>
      <c r="M70">
        <f>SilvertopAsh!Y41</f>
        <v>1178</v>
      </c>
      <c r="N70">
        <f>SilvertopAsh!AA41</f>
        <v>106</v>
      </c>
      <c r="O70">
        <f>SilvertopAsh!AB41</f>
        <v>181775</v>
      </c>
      <c r="P70">
        <f>SilvertopAsh!AD41</f>
        <v>1250</v>
      </c>
      <c r="Q70">
        <f>SilvertopAsh!AF41</f>
        <v>50</v>
      </c>
      <c r="R70">
        <f>SilvertopAsh!AG41</f>
        <v>7824</v>
      </c>
      <c r="S70">
        <f>SilvertopAsh!AI41</f>
        <v>1458</v>
      </c>
      <c r="T70">
        <f>SilvertopAsh!AK41</f>
        <v>76</v>
      </c>
      <c r="U70">
        <f>SilvertopAsh!AL41</f>
        <v>94572</v>
      </c>
      <c r="V70">
        <f>SilvertopAsh!AN41</f>
        <v>1496</v>
      </c>
      <c r="W70">
        <f>SilvertopAsh!AP41</f>
        <v>52</v>
      </c>
      <c r="X70">
        <f>SilvertopAsh!AQ41</f>
        <v>74227</v>
      </c>
      <c r="Y70">
        <f>SilvertopAsh!AS41</f>
        <v>1598</v>
      </c>
      <c r="Z70">
        <f>SilvertopAsh!AU41</f>
        <v>50</v>
      </c>
      <c r="AA70">
        <f>SilvertopAsh!AV41</f>
        <v>12507</v>
      </c>
      <c r="AB70">
        <f>SilvertopAsh!AX41</f>
        <v>1730</v>
      </c>
      <c r="AC70">
        <f>SilvertopAsh!AZ41</f>
        <v>106</v>
      </c>
      <c r="AD70">
        <f>SilvertopAsh!BA41</f>
        <v>120619</v>
      </c>
    </row>
    <row r="71" spans="1:30" x14ac:dyDescent="0.35">
      <c r="A71" t="str">
        <f>SilvertopAsh!A42</f>
        <v>data/Silvertop Ash/SA-30 (11).txt</v>
      </c>
      <c r="B71">
        <f>VALUE(LEFT(SilvertopAsh!C42,2))</f>
        <v>30</v>
      </c>
      <c r="C71">
        <f>SilvertopAsh!E42</f>
        <v>0.99238899999999997</v>
      </c>
      <c r="D71">
        <f>SilvertopAsh!F42</f>
        <v>1365</v>
      </c>
      <c r="E71">
        <f>SilvertopAsh!H42</f>
        <v>200</v>
      </c>
      <c r="F71">
        <f>SilvertopAsh!I42</f>
        <v>1253729</v>
      </c>
      <c r="G71" s="1">
        <f>SilvertopAsh!O42</f>
        <v>1596</v>
      </c>
      <c r="H71">
        <f>SilvertopAsh!Q42</f>
        <v>101</v>
      </c>
      <c r="I71">
        <f>SilvertopAsh!R42</f>
        <v>950291</v>
      </c>
      <c r="J71">
        <f>SilvertopAsh!T42</f>
        <v>1073</v>
      </c>
      <c r="K71">
        <f>SilvertopAsh!V42</f>
        <v>160</v>
      </c>
      <c r="L71">
        <f>SilvertopAsh!W42</f>
        <v>85328</v>
      </c>
      <c r="M71">
        <f>SilvertopAsh!Y42</f>
        <v>1184</v>
      </c>
      <c r="N71">
        <f>SilvertopAsh!AA42</f>
        <v>98</v>
      </c>
      <c r="O71">
        <f>SilvertopAsh!AB42</f>
        <v>100875</v>
      </c>
      <c r="P71">
        <f>SilvertopAsh!AD42</f>
        <v>1250</v>
      </c>
      <c r="Q71">
        <f>SilvertopAsh!AF42</f>
        <v>50</v>
      </c>
      <c r="R71">
        <f>SilvertopAsh!AG42</f>
        <v>53</v>
      </c>
      <c r="S71">
        <f>SilvertopAsh!AI42</f>
        <v>1458</v>
      </c>
      <c r="T71">
        <f>SilvertopAsh!AK42</f>
        <v>76</v>
      </c>
      <c r="U71">
        <f>SilvertopAsh!AL42</f>
        <v>47973</v>
      </c>
      <c r="V71">
        <f>SilvertopAsh!AN42</f>
        <v>1498</v>
      </c>
      <c r="W71">
        <f>SilvertopAsh!AP42</f>
        <v>52</v>
      </c>
      <c r="X71">
        <f>SilvertopAsh!AQ42</f>
        <v>57732</v>
      </c>
      <c r="Y71">
        <f>SilvertopAsh!AS42</f>
        <v>1598</v>
      </c>
      <c r="Z71">
        <f>SilvertopAsh!AU42</f>
        <v>50</v>
      </c>
      <c r="AA71">
        <f>SilvertopAsh!AV42</f>
        <v>13466</v>
      </c>
      <c r="AB71">
        <f>SilvertopAsh!AX42</f>
        <v>1730</v>
      </c>
      <c r="AC71">
        <f>SilvertopAsh!AZ42</f>
        <v>118</v>
      </c>
      <c r="AD71">
        <f>SilvertopAsh!BA42</f>
        <v>84031</v>
      </c>
    </row>
    <row r="72" spans="1:30" x14ac:dyDescent="0.35">
      <c r="A72" t="str">
        <f>SilvertopAsh!A43</f>
        <v>data/Silvertop Ash/SA-30 (12).txt</v>
      </c>
      <c r="B72">
        <f>VALUE(LEFT(SilvertopAsh!C43,2))</f>
        <v>30</v>
      </c>
      <c r="C72">
        <f>SilvertopAsh!E43</f>
        <v>0.98801000000000005</v>
      </c>
      <c r="D72">
        <f>SilvertopAsh!F43</f>
        <v>1365</v>
      </c>
      <c r="E72">
        <f>SilvertopAsh!H43</f>
        <v>200</v>
      </c>
      <c r="F72">
        <f>SilvertopAsh!I43</f>
        <v>637190</v>
      </c>
      <c r="G72" s="1">
        <f>SilvertopAsh!O43</f>
        <v>1588</v>
      </c>
      <c r="H72">
        <f>SilvertopAsh!Q43</f>
        <v>111</v>
      </c>
      <c r="I72">
        <f>SilvertopAsh!R43</f>
        <v>629652</v>
      </c>
      <c r="J72">
        <f>SilvertopAsh!T43</f>
        <v>1073</v>
      </c>
      <c r="K72">
        <f>SilvertopAsh!V43</f>
        <v>186</v>
      </c>
      <c r="L72">
        <f>SilvertopAsh!W43</f>
        <v>44548</v>
      </c>
      <c r="M72">
        <f>SilvertopAsh!Y43</f>
        <v>1182</v>
      </c>
      <c r="N72">
        <f>SilvertopAsh!AA43</f>
        <v>92</v>
      </c>
      <c r="O72">
        <f>SilvertopAsh!AB43</f>
        <v>44950</v>
      </c>
      <c r="P72">
        <f>SilvertopAsh!AD43</f>
        <v>1250</v>
      </c>
      <c r="Q72">
        <f>SilvertopAsh!AF43</f>
        <v>50</v>
      </c>
      <c r="R72">
        <f>SilvertopAsh!AG43</f>
        <v>692</v>
      </c>
      <c r="S72">
        <f>SilvertopAsh!AI43</f>
        <v>1446</v>
      </c>
      <c r="T72">
        <f>SilvertopAsh!AK43</f>
        <v>60</v>
      </c>
      <c r="U72">
        <f>SilvertopAsh!AL43</f>
        <v>31487</v>
      </c>
      <c r="V72">
        <f>SilvertopAsh!AN43</f>
        <v>1492</v>
      </c>
      <c r="W72">
        <f>SilvertopAsh!AP43</f>
        <v>50</v>
      </c>
      <c r="X72">
        <f>SilvertopAsh!AQ43</f>
        <v>32732</v>
      </c>
      <c r="Y72">
        <f>SilvertopAsh!AS43</f>
        <v>1598</v>
      </c>
      <c r="Z72">
        <f>SilvertopAsh!AU43</f>
        <v>50</v>
      </c>
      <c r="AA72">
        <f>SilvertopAsh!AV43</f>
        <v>11337</v>
      </c>
      <c r="AB72">
        <f>SilvertopAsh!AX43</f>
        <v>1730</v>
      </c>
      <c r="AC72">
        <f>SilvertopAsh!AZ43</f>
        <v>88</v>
      </c>
      <c r="AD72">
        <f>SilvertopAsh!BA43</f>
        <v>40748</v>
      </c>
    </row>
    <row r="73" spans="1:30" x14ac:dyDescent="0.35">
      <c r="A73" t="str">
        <f>SilvertopAsh!A44</f>
        <v>data/Silvertop Ash/SA-30 (13).txt</v>
      </c>
      <c r="B73">
        <f>VALUE(LEFT(SilvertopAsh!C44,2))</f>
        <v>30</v>
      </c>
      <c r="C73">
        <f>SilvertopAsh!E44</f>
        <v>0.98574700000000004</v>
      </c>
      <c r="D73">
        <f>SilvertopAsh!F44</f>
        <v>1365</v>
      </c>
      <c r="E73">
        <f>SilvertopAsh!H44</f>
        <v>200</v>
      </c>
      <c r="F73">
        <f>SilvertopAsh!I44</f>
        <v>5023220</v>
      </c>
      <c r="G73" s="1">
        <f>SilvertopAsh!O44</f>
        <v>1588</v>
      </c>
      <c r="H73">
        <f>SilvertopAsh!Q44</f>
        <v>129</v>
      </c>
      <c r="I73">
        <f>SilvertopAsh!R44</f>
        <v>5641913</v>
      </c>
      <c r="J73">
        <f>SilvertopAsh!T44</f>
        <v>1073</v>
      </c>
      <c r="K73">
        <f>SilvertopAsh!V44</f>
        <v>142</v>
      </c>
      <c r="L73">
        <f>SilvertopAsh!W44</f>
        <v>339946</v>
      </c>
      <c r="M73">
        <f>SilvertopAsh!Y44</f>
        <v>1184</v>
      </c>
      <c r="N73">
        <f>SilvertopAsh!AA44</f>
        <v>108</v>
      </c>
      <c r="O73">
        <f>SilvertopAsh!AB44</f>
        <v>664598</v>
      </c>
      <c r="P73">
        <f>SilvertopAsh!AD44</f>
        <v>1250</v>
      </c>
      <c r="Q73">
        <f>SilvertopAsh!AF44</f>
        <v>50</v>
      </c>
      <c r="R73">
        <f>SilvertopAsh!AG44</f>
        <v>30923</v>
      </c>
      <c r="S73">
        <f>SilvertopAsh!AI44</f>
        <v>1454</v>
      </c>
      <c r="T73">
        <f>SilvertopAsh!AK44</f>
        <v>60</v>
      </c>
      <c r="U73">
        <f>SilvertopAsh!AL44</f>
        <v>314295</v>
      </c>
      <c r="V73">
        <f>SilvertopAsh!AN44</f>
        <v>1492</v>
      </c>
      <c r="W73">
        <f>SilvertopAsh!AP44</f>
        <v>50</v>
      </c>
      <c r="X73">
        <f>SilvertopAsh!AQ44</f>
        <v>124809</v>
      </c>
      <c r="Y73">
        <f>SilvertopAsh!AS44</f>
        <v>1586</v>
      </c>
      <c r="Z73">
        <f>SilvertopAsh!AU44</f>
        <v>50</v>
      </c>
      <c r="AA73">
        <f>SilvertopAsh!AV44</f>
        <v>178884</v>
      </c>
      <c r="AB73">
        <f>SilvertopAsh!AX44</f>
        <v>1748</v>
      </c>
      <c r="AC73">
        <f>SilvertopAsh!AZ44</f>
        <v>94</v>
      </c>
      <c r="AD73">
        <f>SilvertopAsh!BA44</f>
        <v>314488</v>
      </c>
    </row>
    <row r="74" spans="1:30" x14ac:dyDescent="0.35">
      <c r="A74" t="str">
        <f>SilvertopAsh!A45</f>
        <v>data/Silvertop Ash/SA-30 (14).txt</v>
      </c>
      <c r="B74">
        <f>VALUE(LEFT(SilvertopAsh!C45,2))</f>
        <v>30</v>
      </c>
      <c r="C74">
        <f>SilvertopAsh!E45</f>
        <v>0.99240899999999999</v>
      </c>
      <c r="D74">
        <f>SilvertopAsh!F45</f>
        <v>1365</v>
      </c>
      <c r="E74">
        <f>SilvertopAsh!H45</f>
        <v>200</v>
      </c>
      <c r="F74">
        <f>SilvertopAsh!I45</f>
        <v>4873343</v>
      </c>
      <c r="G74" s="1">
        <f>SilvertopAsh!O45</f>
        <v>1584</v>
      </c>
      <c r="H74">
        <f>SilvertopAsh!Q45</f>
        <v>127</v>
      </c>
      <c r="I74">
        <f>SilvertopAsh!R45</f>
        <v>5043163</v>
      </c>
      <c r="J74">
        <f>SilvertopAsh!T45</f>
        <v>1073</v>
      </c>
      <c r="K74">
        <f>SilvertopAsh!V45</f>
        <v>162</v>
      </c>
      <c r="L74">
        <f>SilvertopAsh!W45</f>
        <v>408174</v>
      </c>
      <c r="M74">
        <f>SilvertopAsh!Y45</f>
        <v>1188</v>
      </c>
      <c r="N74">
        <f>SilvertopAsh!AA45</f>
        <v>106</v>
      </c>
      <c r="O74">
        <f>SilvertopAsh!AB45</f>
        <v>592940</v>
      </c>
      <c r="P74">
        <f>SilvertopAsh!AD45</f>
        <v>1252</v>
      </c>
      <c r="Q74">
        <f>SilvertopAsh!AF45</f>
        <v>50</v>
      </c>
      <c r="R74">
        <f>SilvertopAsh!AG45</f>
        <v>9421</v>
      </c>
      <c r="S74">
        <f>SilvertopAsh!AI45</f>
        <v>1452</v>
      </c>
      <c r="T74">
        <f>SilvertopAsh!AK45</f>
        <v>60</v>
      </c>
      <c r="U74">
        <f>SilvertopAsh!AL45</f>
        <v>286831</v>
      </c>
      <c r="V74">
        <f>SilvertopAsh!AN45</f>
        <v>1492</v>
      </c>
      <c r="W74">
        <f>SilvertopAsh!AP45</f>
        <v>50</v>
      </c>
      <c r="X74">
        <f>SilvertopAsh!AQ45</f>
        <v>109800</v>
      </c>
      <c r="Y74">
        <f>SilvertopAsh!AS45</f>
        <v>1592</v>
      </c>
      <c r="Z74">
        <f>SilvertopAsh!AU45</f>
        <v>50</v>
      </c>
      <c r="AA74">
        <f>SilvertopAsh!AV45</f>
        <v>275644</v>
      </c>
      <c r="AB74">
        <f>SilvertopAsh!AX45</f>
        <v>1748</v>
      </c>
      <c r="AC74">
        <f>SilvertopAsh!AZ45</f>
        <v>180</v>
      </c>
      <c r="AD74">
        <f>SilvertopAsh!BA45</f>
        <v>606044</v>
      </c>
    </row>
    <row r="75" spans="1:30" x14ac:dyDescent="0.35">
      <c r="A75" t="str">
        <f>SilvertopAsh!A46</f>
        <v>data/Silvertop Ash/SA-30 (15).txt</v>
      </c>
      <c r="B75">
        <f>VALUE(LEFT(SilvertopAsh!C46,2))</f>
        <v>30</v>
      </c>
      <c r="C75">
        <f>SilvertopAsh!E46</f>
        <v>0.99389400000000006</v>
      </c>
      <c r="D75">
        <f>SilvertopAsh!F46</f>
        <v>1365</v>
      </c>
      <c r="E75">
        <f>SilvertopAsh!H46</f>
        <v>200</v>
      </c>
      <c r="F75">
        <f>SilvertopAsh!I46</f>
        <v>7075087</v>
      </c>
      <c r="G75" s="1">
        <f>SilvertopAsh!O46</f>
        <v>1586</v>
      </c>
      <c r="H75">
        <f>SilvertopAsh!Q46</f>
        <v>117</v>
      </c>
      <c r="I75">
        <f>SilvertopAsh!R46</f>
        <v>7325723</v>
      </c>
      <c r="J75">
        <f>SilvertopAsh!T46</f>
        <v>1073</v>
      </c>
      <c r="K75">
        <f>SilvertopAsh!V46</f>
        <v>144</v>
      </c>
      <c r="L75">
        <f>SilvertopAsh!W46</f>
        <v>475945</v>
      </c>
      <c r="M75">
        <f>SilvertopAsh!Y46</f>
        <v>1186</v>
      </c>
      <c r="N75">
        <f>SilvertopAsh!AA46</f>
        <v>108</v>
      </c>
      <c r="O75">
        <f>SilvertopAsh!AB46</f>
        <v>905559</v>
      </c>
      <c r="P75">
        <f>SilvertopAsh!AD46</f>
        <v>1252</v>
      </c>
      <c r="Q75">
        <f>SilvertopAsh!AF46</f>
        <v>50</v>
      </c>
      <c r="R75">
        <f>SilvertopAsh!AG46</f>
        <v>23365</v>
      </c>
      <c r="S75">
        <f>SilvertopAsh!AI46</f>
        <v>1450</v>
      </c>
      <c r="T75">
        <f>SilvertopAsh!AK46</f>
        <v>60</v>
      </c>
      <c r="U75">
        <f>SilvertopAsh!AL46</f>
        <v>542687</v>
      </c>
      <c r="V75">
        <f>SilvertopAsh!AN46</f>
        <v>1498</v>
      </c>
      <c r="W75">
        <f>SilvertopAsh!AP46</f>
        <v>50</v>
      </c>
      <c r="X75">
        <f>SilvertopAsh!AQ46</f>
        <v>343983</v>
      </c>
      <c r="Y75">
        <f>SilvertopAsh!AS46</f>
        <v>1592</v>
      </c>
      <c r="Z75">
        <f>SilvertopAsh!AU46</f>
        <v>50</v>
      </c>
      <c r="AA75">
        <f>SilvertopAsh!AV46</f>
        <v>224230</v>
      </c>
      <c r="AB75">
        <f>SilvertopAsh!AX46</f>
        <v>1736</v>
      </c>
      <c r="AC75">
        <f>SilvertopAsh!AZ46</f>
        <v>98</v>
      </c>
      <c r="AD75">
        <f>SilvertopAsh!BA46</f>
        <v>656889</v>
      </c>
    </row>
    <row r="76" spans="1:30" x14ac:dyDescent="0.35">
      <c r="A76" t="str">
        <f>SilvertopAsh!A47</f>
        <v>data/Silvertop Ash/SA-30 (16).txt</v>
      </c>
      <c r="B76">
        <f>VALUE(LEFT(SilvertopAsh!C47,2))</f>
        <v>30</v>
      </c>
      <c r="C76">
        <f>SilvertopAsh!E47</f>
        <v>0.99602500000000005</v>
      </c>
      <c r="D76">
        <f>SilvertopAsh!F47</f>
        <v>1367</v>
      </c>
      <c r="E76">
        <f>SilvertopAsh!H47</f>
        <v>200</v>
      </c>
      <c r="F76">
        <f>SilvertopAsh!I47</f>
        <v>4700899</v>
      </c>
      <c r="G76" s="1">
        <f>SilvertopAsh!O47</f>
        <v>1586</v>
      </c>
      <c r="H76">
        <f>SilvertopAsh!Q47</f>
        <v>115</v>
      </c>
      <c r="I76">
        <f>SilvertopAsh!R47</f>
        <v>4577905</v>
      </c>
      <c r="J76">
        <f>SilvertopAsh!T47</f>
        <v>1073</v>
      </c>
      <c r="K76">
        <f>SilvertopAsh!V47</f>
        <v>162</v>
      </c>
      <c r="L76">
        <f>SilvertopAsh!W47</f>
        <v>374030</v>
      </c>
      <c r="M76">
        <f>SilvertopAsh!Y47</f>
        <v>1182</v>
      </c>
      <c r="N76">
        <f>SilvertopAsh!AA47</f>
        <v>108</v>
      </c>
      <c r="O76">
        <f>SilvertopAsh!AB47</f>
        <v>531701</v>
      </c>
      <c r="P76">
        <f>SilvertopAsh!AD47</f>
        <v>1250</v>
      </c>
      <c r="Q76">
        <f>SilvertopAsh!AF47</f>
        <v>50</v>
      </c>
      <c r="R76">
        <f>SilvertopAsh!AG47</f>
        <v>49444</v>
      </c>
      <c r="S76">
        <f>SilvertopAsh!AI47</f>
        <v>1452</v>
      </c>
      <c r="T76">
        <f>SilvertopAsh!AK47</f>
        <v>62</v>
      </c>
      <c r="U76">
        <f>SilvertopAsh!AL47</f>
        <v>325959</v>
      </c>
      <c r="V76">
        <f>SilvertopAsh!AN47</f>
        <v>1500</v>
      </c>
      <c r="W76">
        <f>SilvertopAsh!AP47</f>
        <v>50</v>
      </c>
      <c r="X76">
        <f>SilvertopAsh!AQ47</f>
        <v>227210</v>
      </c>
      <c r="Y76">
        <f>SilvertopAsh!AS47</f>
        <v>1590</v>
      </c>
      <c r="Z76">
        <f>SilvertopAsh!AU47</f>
        <v>50</v>
      </c>
      <c r="AA76">
        <f>SilvertopAsh!AV47</f>
        <v>162597</v>
      </c>
      <c r="AB76">
        <f>SilvertopAsh!AX47</f>
        <v>1738</v>
      </c>
      <c r="AC76">
        <f>SilvertopAsh!AZ47</f>
        <v>104</v>
      </c>
      <c r="AD76">
        <f>SilvertopAsh!BA47</f>
        <v>418131</v>
      </c>
    </row>
    <row r="77" spans="1:30" x14ac:dyDescent="0.35">
      <c r="A77" t="str">
        <f>SilvertopAsh!A48</f>
        <v>data/Silvertop Ash/SA-30 (17).txt</v>
      </c>
      <c r="B77">
        <f>VALUE(LEFT(SilvertopAsh!C48,2))</f>
        <v>30</v>
      </c>
      <c r="C77">
        <f>SilvertopAsh!E48</f>
        <v>0.99312999999999996</v>
      </c>
      <c r="D77">
        <f>SilvertopAsh!F48</f>
        <v>1365</v>
      </c>
      <c r="E77">
        <f>SilvertopAsh!H48</f>
        <v>200</v>
      </c>
      <c r="F77">
        <f>SilvertopAsh!I48</f>
        <v>4696641</v>
      </c>
      <c r="G77" s="1">
        <f>SilvertopAsh!O48</f>
        <v>1584</v>
      </c>
      <c r="H77">
        <f>SilvertopAsh!Q48</f>
        <v>127</v>
      </c>
      <c r="I77">
        <f>SilvertopAsh!R48</f>
        <v>4972325</v>
      </c>
      <c r="J77">
        <f>SilvertopAsh!T48</f>
        <v>1073</v>
      </c>
      <c r="K77">
        <f>SilvertopAsh!V48</f>
        <v>142</v>
      </c>
      <c r="L77">
        <f>SilvertopAsh!W48</f>
        <v>305181</v>
      </c>
      <c r="M77">
        <f>SilvertopAsh!Y48</f>
        <v>1188</v>
      </c>
      <c r="N77">
        <f>SilvertopAsh!AA48</f>
        <v>108</v>
      </c>
      <c r="O77">
        <f>SilvertopAsh!AB48</f>
        <v>580445</v>
      </c>
      <c r="P77">
        <f>SilvertopAsh!AD48</f>
        <v>1254</v>
      </c>
      <c r="Q77">
        <f>SilvertopAsh!AF48</f>
        <v>50</v>
      </c>
      <c r="R77">
        <f>SilvertopAsh!AG48</f>
        <v>5695</v>
      </c>
      <c r="S77">
        <f>SilvertopAsh!AI48</f>
        <v>1452</v>
      </c>
      <c r="T77">
        <f>SilvertopAsh!AK48</f>
        <v>56</v>
      </c>
      <c r="U77">
        <f>SilvertopAsh!AL48</f>
        <v>260556</v>
      </c>
      <c r="V77">
        <f>SilvertopAsh!AN48</f>
        <v>1490</v>
      </c>
      <c r="W77">
        <f>SilvertopAsh!AP48</f>
        <v>50</v>
      </c>
      <c r="X77">
        <f>SilvertopAsh!AQ48</f>
        <v>112142</v>
      </c>
      <c r="Y77">
        <f>SilvertopAsh!AS48</f>
        <v>1590</v>
      </c>
      <c r="Z77">
        <f>SilvertopAsh!AU48</f>
        <v>50</v>
      </c>
      <c r="AA77">
        <f>SilvertopAsh!AV48</f>
        <v>245413</v>
      </c>
      <c r="AB77">
        <f>SilvertopAsh!AX48</f>
        <v>1748</v>
      </c>
      <c r="AC77">
        <f>SilvertopAsh!AZ48</f>
        <v>136</v>
      </c>
      <c r="AD77">
        <f>SilvertopAsh!BA48</f>
        <v>405494</v>
      </c>
    </row>
    <row r="78" spans="1:30" x14ac:dyDescent="0.35">
      <c r="A78" t="str">
        <f>SilvertopAsh!A49</f>
        <v>data/Silvertop Ash/SA-30 (18).txt</v>
      </c>
      <c r="B78">
        <f>VALUE(LEFT(SilvertopAsh!C49,2))</f>
        <v>30</v>
      </c>
      <c r="C78">
        <f>SilvertopAsh!E49</f>
        <v>0.99109199999999997</v>
      </c>
      <c r="D78">
        <f>SilvertopAsh!F49</f>
        <v>1367</v>
      </c>
      <c r="E78">
        <f>SilvertopAsh!H49</f>
        <v>200</v>
      </c>
      <c r="F78">
        <f>SilvertopAsh!I49</f>
        <v>6352101</v>
      </c>
      <c r="G78" s="1">
        <f>SilvertopAsh!O49</f>
        <v>1586</v>
      </c>
      <c r="H78">
        <f>SilvertopAsh!Q49</f>
        <v>127</v>
      </c>
      <c r="I78">
        <f>SilvertopAsh!R49</f>
        <v>6830339</v>
      </c>
      <c r="J78">
        <f>SilvertopAsh!T49</f>
        <v>1073</v>
      </c>
      <c r="K78">
        <f>SilvertopAsh!V49</f>
        <v>154</v>
      </c>
      <c r="L78">
        <f>SilvertopAsh!W49</f>
        <v>444736</v>
      </c>
      <c r="M78">
        <f>SilvertopAsh!Y49</f>
        <v>1188</v>
      </c>
      <c r="N78">
        <f>SilvertopAsh!AA49</f>
        <v>114</v>
      </c>
      <c r="O78">
        <f>SilvertopAsh!AB49</f>
        <v>853692</v>
      </c>
      <c r="P78">
        <f>SilvertopAsh!AD49</f>
        <v>1254</v>
      </c>
      <c r="Q78">
        <f>SilvertopAsh!AF49</f>
        <v>50</v>
      </c>
      <c r="R78">
        <f>SilvertopAsh!AG49</f>
        <v>16872</v>
      </c>
      <c r="S78">
        <f>SilvertopAsh!AI49</f>
        <v>1452</v>
      </c>
      <c r="T78">
        <f>SilvertopAsh!AK49</f>
        <v>60</v>
      </c>
      <c r="U78">
        <f>SilvertopAsh!AL49</f>
        <v>385188</v>
      </c>
      <c r="V78">
        <f>SilvertopAsh!AN49</f>
        <v>1494</v>
      </c>
      <c r="W78">
        <f>SilvertopAsh!AP49</f>
        <v>50</v>
      </c>
      <c r="X78">
        <f>SilvertopAsh!AQ49</f>
        <v>168771</v>
      </c>
      <c r="Y78">
        <f>SilvertopAsh!AS49</f>
        <v>1586</v>
      </c>
      <c r="Z78">
        <f>SilvertopAsh!AU49</f>
        <v>50</v>
      </c>
      <c r="AA78">
        <f>SilvertopAsh!AV49</f>
        <v>300872</v>
      </c>
      <c r="AB78">
        <f>SilvertopAsh!AX49</f>
        <v>1748</v>
      </c>
      <c r="AC78">
        <f>SilvertopAsh!AZ49</f>
        <v>146</v>
      </c>
      <c r="AD78">
        <f>SilvertopAsh!BA49</f>
        <v>555288</v>
      </c>
    </row>
    <row r="79" spans="1:30" x14ac:dyDescent="0.35">
      <c r="A79" t="str">
        <f>SilvertopAsh!A50</f>
        <v>data/Silvertop Ash/SA-30 (19).txt</v>
      </c>
      <c r="B79">
        <f>VALUE(LEFT(SilvertopAsh!C50,2))</f>
        <v>30</v>
      </c>
      <c r="C79">
        <f>SilvertopAsh!E50</f>
        <v>0.99384099999999997</v>
      </c>
      <c r="D79">
        <f>SilvertopAsh!F50</f>
        <v>1365</v>
      </c>
      <c r="E79">
        <f>SilvertopAsh!H50</f>
        <v>200</v>
      </c>
      <c r="F79">
        <f>SilvertopAsh!I50</f>
        <v>5205457</v>
      </c>
      <c r="G79" s="1">
        <f>SilvertopAsh!O50</f>
        <v>1584</v>
      </c>
      <c r="H79">
        <f>SilvertopAsh!Q50</f>
        <v>127</v>
      </c>
      <c r="I79">
        <f>SilvertopAsh!R50</f>
        <v>5534704</v>
      </c>
      <c r="J79">
        <f>SilvertopAsh!T50</f>
        <v>1073</v>
      </c>
      <c r="K79">
        <f>SilvertopAsh!V50</f>
        <v>152</v>
      </c>
      <c r="L79">
        <f>SilvertopAsh!W50</f>
        <v>401100</v>
      </c>
      <c r="M79">
        <f>SilvertopAsh!Y50</f>
        <v>1184</v>
      </c>
      <c r="N79">
        <f>SilvertopAsh!AA50</f>
        <v>106</v>
      </c>
      <c r="O79">
        <f>SilvertopAsh!AB50</f>
        <v>627467</v>
      </c>
      <c r="P79">
        <f>SilvertopAsh!AD50</f>
        <v>1252</v>
      </c>
      <c r="Q79">
        <f>SilvertopAsh!AF50</f>
        <v>50</v>
      </c>
      <c r="R79">
        <f>SilvertopAsh!AG50</f>
        <v>26878</v>
      </c>
      <c r="S79">
        <f>SilvertopAsh!AI50</f>
        <v>1450</v>
      </c>
      <c r="T79">
        <f>SilvertopAsh!AK50</f>
        <v>62</v>
      </c>
      <c r="U79">
        <f>SilvertopAsh!AL50</f>
        <v>326355</v>
      </c>
      <c r="V79">
        <f>SilvertopAsh!AN50</f>
        <v>1492</v>
      </c>
      <c r="W79">
        <f>SilvertopAsh!AP50</f>
        <v>50</v>
      </c>
      <c r="X79">
        <f>SilvertopAsh!AQ50</f>
        <v>126405</v>
      </c>
      <c r="Y79">
        <f>SilvertopAsh!AS50</f>
        <v>1592</v>
      </c>
      <c r="Z79">
        <f>SilvertopAsh!AU50</f>
        <v>50</v>
      </c>
      <c r="AA79">
        <f>SilvertopAsh!AV50</f>
        <v>281605</v>
      </c>
      <c r="AB79">
        <f>SilvertopAsh!AX50</f>
        <v>1748</v>
      </c>
      <c r="AC79">
        <f>SilvertopAsh!AZ50</f>
        <v>162</v>
      </c>
      <c r="AD79">
        <f>SilvertopAsh!BA50</f>
        <v>522677</v>
      </c>
    </row>
    <row r="80" spans="1:30" x14ac:dyDescent="0.35">
      <c r="A80" t="str">
        <f>SilvertopAsh!A51</f>
        <v>data/Silvertop Ash/SA-30 (2).txt</v>
      </c>
      <c r="B80">
        <f>VALUE(LEFT(SilvertopAsh!C51,2))</f>
        <v>30</v>
      </c>
      <c r="C80">
        <f>SilvertopAsh!E51</f>
        <v>0.99552700000000005</v>
      </c>
      <c r="D80">
        <f>SilvertopAsh!F51</f>
        <v>1367</v>
      </c>
      <c r="E80">
        <f>SilvertopAsh!H51</f>
        <v>200</v>
      </c>
      <c r="F80">
        <f>SilvertopAsh!I51</f>
        <v>1133232</v>
      </c>
      <c r="G80" s="1">
        <f>SilvertopAsh!O51</f>
        <v>1592</v>
      </c>
      <c r="H80">
        <f>SilvertopAsh!Q51</f>
        <v>93</v>
      </c>
      <c r="I80">
        <f>SilvertopAsh!R51</f>
        <v>985698</v>
      </c>
      <c r="J80">
        <f>SilvertopAsh!T51</f>
        <v>1073</v>
      </c>
      <c r="K80">
        <f>SilvertopAsh!V51</f>
        <v>150</v>
      </c>
      <c r="L80">
        <f>SilvertopAsh!W51</f>
        <v>58599</v>
      </c>
      <c r="M80">
        <f>SilvertopAsh!Y51</f>
        <v>1186</v>
      </c>
      <c r="N80">
        <f>SilvertopAsh!AA51</f>
        <v>108</v>
      </c>
      <c r="O80">
        <f>SilvertopAsh!AB51</f>
        <v>152325</v>
      </c>
      <c r="P80">
        <f>SilvertopAsh!AD51</f>
        <v>1250</v>
      </c>
      <c r="Q80">
        <f>SilvertopAsh!AF51</f>
        <v>50</v>
      </c>
      <c r="R80">
        <f>SilvertopAsh!AG51</f>
        <v>14636</v>
      </c>
      <c r="S80">
        <f>SilvertopAsh!AI51</f>
        <v>1454</v>
      </c>
      <c r="T80">
        <f>SilvertopAsh!AK51</f>
        <v>64</v>
      </c>
      <c r="U80">
        <f>SilvertopAsh!AL51</f>
        <v>77187</v>
      </c>
      <c r="V80">
        <f>SilvertopAsh!AN51</f>
        <v>1504</v>
      </c>
      <c r="W80">
        <f>SilvertopAsh!AP51</f>
        <v>54</v>
      </c>
      <c r="X80">
        <f>SilvertopAsh!AQ51</f>
        <v>92487</v>
      </c>
      <c r="Y80">
        <f>SilvertopAsh!AS51</f>
        <v>1598</v>
      </c>
      <c r="Z80">
        <f>SilvertopAsh!AU51</f>
        <v>50</v>
      </c>
      <c r="AA80">
        <f>SilvertopAsh!AV51</f>
        <v>11124</v>
      </c>
      <c r="AB80">
        <f>SilvertopAsh!AX51</f>
        <v>1724</v>
      </c>
      <c r="AC80">
        <f>SilvertopAsh!AZ51</f>
        <v>128</v>
      </c>
      <c r="AD80">
        <f>SilvertopAsh!BA51</f>
        <v>79435</v>
      </c>
    </row>
    <row r="81" spans="1:30" x14ac:dyDescent="0.35">
      <c r="A81" t="str">
        <f>SilvertopAsh!A52</f>
        <v>data/Silvertop Ash/SA-30 (20).txt</v>
      </c>
      <c r="B81">
        <f>VALUE(LEFT(SilvertopAsh!C52,2))</f>
        <v>30</v>
      </c>
      <c r="C81">
        <f>SilvertopAsh!E52</f>
        <v>0.99251999999999996</v>
      </c>
      <c r="D81">
        <f>SilvertopAsh!F52</f>
        <v>1365</v>
      </c>
      <c r="E81">
        <f>SilvertopAsh!H52</f>
        <v>200</v>
      </c>
      <c r="F81">
        <f>SilvertopAsh!I52</f>
        <v>6456844</v>
      </c>
      <c r="G81" s="1">
        <f>SilvertopAsh!O52</f>
        <v>1584</v>
      </c>
      <c r="H81">
        <f>SilvertopAsh!Q52</f>
        <v>127</v>
      </c>
      <c r="I81">
        <f>SilvertopAsh!R52</f>
        <v>6871166</v>
      </c>
      <c r="J81">
        <f>SilvertopAsh!T52</f>
        <v>1073</v>
      </c>
      <c r="K81">
        <f>SilvertopAsh!V52</f>
        <v>146</v>
      </c>
      <c r="L81">
        <f>SilvertopAsh!W52</f>
        <v>471365</v>
      </c>
      <c r="M81">
        <f>SilvertopAsh!Y52</f>
        <v>1188</v>
      </c>
      <c r="N81">
        <f>SilvertopAsh!AA52</f>
        <v>108</v>
      </c>
      <c r="O81">
        <f>SilvertopAsh!AB52</f>
        <v>908318</v>
      </c>
      <c r="P81">
        <f>SilvertopAsh!AD52</f>
        <v>1258</v>
      </c>
      <c r="Q81">
        <f>SilvertopAsh!AF52</f>
        <v>50</v>
      </c>
      <c r="R81">
        <f>SilvertopAsh!AG52</f>
        <v>15488</v>
      </c>
      <c r="S81">
        <f>SilvertopAsh!AI52</f>
        <v>1450</v>
      </c>
      <c r="T81">
        <f>SilvertopAsh!AK52</f>
        <v>54</v>
      </c>
      <c r="U81">
        <f>SilvertopAsh!AL52</f>
        <v>372306</v>
      </c>
      <c r="V81">
        <f>SilvertopAsh!AN52</f>
        <v>1490</v>
      </c>
      <c r="W81">
        <f>SilvertopAsh!AP52</f>
        <v>50</v>
      </c>
      <c r="X81">
        <f>SilvertopAsh!AQ52</f>
        <v>202621</v>
      </c>
      <c r="Y81">
        <f>SilvertopAsh!AS52</f>
        <v>1590</v>
      </c>
      <c r="Z81">
        <f>SilvertopAsh!AU52</f>
        <v>50</v>
      </c>
      <c r="AA81">
        <f>SilvertopAsh!AV52</f>
        <v>325354</v>
      </c>
      <c r="AB81">
        <f>SilvertopAsh!AX52</f>
        <v>1748</v>
      </c>
      <c r="AC81">
        <f>SilvertopAsh!AZ52</f>
        <v>146</v>
      </c>
      <c r="AD81">
        <f>SilvertopAsh!BA52</f>
        <v>647603</v>
      </c>
    </row>
    <row r="82" spans="1:30" x14ac:dyDescent="0.35">
      <c r="A82" t="str">
        <f>SilvertopAsh!A53</f>
        <v>data/Silvertop Ash/SA-30 (3).txt</v>
      </c>
      <c r="B82">
        <f>VALUE(LEFT(SilvertopAsh!C53,2))</f>
        <v>30</v>
      </c>
      <c r="C82">
        <f>SilvertopAsh!E53</f>
        <v>0.994591</v>
      </c>
      <c r="D82">
        <f>SilvertopAsh!F53</f>
        <v>1365</v>
      </c>
      <c r="E82">
        <f>SilvertopAsh!H53</f>
        <v>200</v>
      </c>
      <c r="F82">
        <f>SilvertopAsh!I53</f>
        <v>951846</v>
      </c>
      <c r="G82" s="1">
        <f>SilvertopAsh!O53</f>
        <v>1592</v>
      </c>
      <c r="H82">
        <f>SilvertopAsh!Q53</f>
        <v>101</v>
      </c>
      <c r="I82">
        <f>SilvertopAsh!R53</f>
        <v>877614</v>
      </c>
      <c r="J82">
        <f>SilvertopAsh!T53</f>
        <v>1073</v>
      </c>
      <c r="K82">
        <f>SilvertopAsh!V53</f>
        <v>142</v>
      </c>
      <c r="L82">
        <f>SilvertopAsh!W53</f>
        <v>51241</v>
      </c>
      <c r="M82">
        <f>SilvertopAsh!Y53</f>
        <v>1188</v>
      </c>
      <c r="N82">
        <f>SilvertopAsh!AA53</f>
        <v>108</v>
      </c>
      <c r="O82">
        <f>SilvertopAsh!AB53</f>
        <v>128413</v>
      </c>
      <c r="P82">
        <f>SilvertopAsh!AD53</f>
        <v>1254</v>
      </c>
      <c r="Q82">
        <f>SilvertopAsh!AF53</f>
        <v>50</v>
      </c>
      <c r="R82">
        <f>SilvertopAsh!AG53</f>
        <v>6759</v>
      </c>
      <c r="S82">
        <f>SilvertopAsh!AI53</f>
        <v>1456</v>
      </c>
      <c r="T82">
        <f>SilvertopAsh!AK53</f>
        <v>60</v>
      </c>
      <c r="U82">
        <f>SilvertopAsh!AL53</f>
        <v>72490</v>
      </c>
      <c r="V82">
        <f>SilvertopAsh!AN53</f>
        <v>1502</v>
      </c>
      <c r="W82">
        <f>SilvertopAsh!AP53</f>
        <v>50</v>
      </c>
      <c r="X82">
        <f>SilvertopAsh!AQ53</f>
        <v>58812</v>
      </c>
      <c r="Y82">
        <f>SilvertopAsh!AS53</f>
        <v>1598</v>
      </c>
      <c r="Z82">
        <f>SilvertopAsh!AU53</f>
        <v>50</v>
      </c>
      <c r="AA82">
        <f>SilvertopAsh!AV53</f>
        <v>13359</v>
      </c>
      <c r="AB82">
        <f>SilvertopAsh!AX53</f>
        <v>1724</v>
      </c>
      <c r="AC82">
        <f>SilvertopAsh!AZ53</f>
        <v>78</v>
      </c>
      <c r="AD82">
        <f>SilvertopAsh!BA53</f>
        <v>36283</v>
      </c>
    </row>
    <row r="83" spans="1:30" x14ac:dyDescent="0.35">
      <c r="A83" t="str">
        <f>SilvertopAsh!A54</f>
        <v>data/Silvertop Ash/SA-30 (4).txt</v>
      </c>
      <c r="B83">
        <f>VALUE(LEFT(SilvertopAsh!C54,2))</f>
        <v>30</v>
      </c>
      <c r="C83">
        <f>SilvertopAsh!E54</f>
        <v>0.99040600000000001</v>
      </c>
      <c r="D83">
        <f>SilvertopAsh!F54</f>
        <v>1367</v>
      </c>
      <c r="E83">
        <f>SilvertopAsh!H54</f>
        <v>200</v>
      </c>
      <c r="F83">
        <f>SilvertopAsh!I54</f>
        <v>1005070</v>
      </c>
      <c r="G83" s="1">
        <f>SilvertopAsh!O54</f>
        <v>1594</v>
      </c>
      <c r="H83">
        <f>SilvertopAsh!Q54</f>
        <v>101</v>
      </c>
      <c r="I83">
        <f>SilvertopAsh!R54</f>
        <v>843210</v>
      </c>
      <c r="J83">
        <f>SilvertopAsh!T54</f>
        <v>1073</v>
      </c>
      <c r="K83">
        <f>SilvertopAsh!V54</f>
        <v>174</v>
      </c>
      <c r="L83">
        <f>SilvertopAsh!W54</f>
        <v>76124</v>
      </c>
      <c r="M83">
        <f>SilvertopAsh!Y54</f>
        <v>1192</v>
      </c>
      <c r="N83">
        <f>SilvertopAsh!AA54</f>
        <v>104</v>
      </c>
      <c r="O83">
        <f>SilvertopAsh!AB54</f>
        <v>103287</v>
      </c>
      <c r="P83">
        <f>SilvertopAsh!AD54</f>
        <v>1256</v>
      </c>
      <c r="Q83">
        <f>SilvertopAsh!AF54</f>
        <v>50</v>
      </c>
      <c r="R83">
        <f>SilvertopAsh!AG54</f>
        <v>1969</v>
      </c>
      <c r="S83">
        <f>SilvertopAsh!AI54</f>
        <v>1452</v>
      </c>
      <c r="T83">
        <f>SilvertopAsh!AK54</f>
        <v>64</v>
      </c>
      <c r="U83">
        <f>SilvertopAsh!AL54</f>
        <v>49936</v>
      </c>
      <c r="V83">
        <f>SilvertopAsh!AN54</f>
        <v>1498</v>
      </c>
      <c r="W83">
        <f>SilvertopAsh!AP54</f>
        <v>52</v>
      </c>
      <c r="X83">
        <f>SilvertopAsh!AQ54</f>
        <v>59061</v>
      </c>
      <c r="Y83">
        <f>SilvertopAsh!AS54</f>
        <v>1598</v>
      </c>
      <c r="Z83">
        <f>SilvertopAsh!AU54</f>
        <v>50</v>
      </c>
      <c r="AA83">
        <f>SilvertopAsh!AV54</f>
        <v>8143</v>
      </c>
      <c r="AB83">
        <f>SilvertopAsh!AX54</f>
        <v>1728</v>
      </c>
      <c r="AC83">
        <f>SilvertopAsh!AZ54</f>
        <v>102</v>
      </c>
      <c r="AD83">
        <f>SilvertopAsh!BA54</f>
        <v>59825</v>
      </c>
    </row>
    <row r="84" spans="1:30" x14ac:dyDescent="0.35">
      <c r="A84" t="str">
        <f>SilvertopAsh!A55</f>
        <v>data/Silvertop Ash/SA-30 (5).txt</v>
      </c>
      <c r="B84">
        <f>VALUE(LEFT(SilvertopAsh!C55,2))</f>
        <v>30</v>
      </c>
      <c r="C84">
        <f>SilvertopAsh!E55</f>
        <v>0.99267700000000003</v>
      </c>
      <c r="D84">
        <f>SilvertopAsh!F55</f>
        <v>1367</v>
      </c>
      <c r="E84">
        <f>SilvertopAsh!H55</f>
        <v>200</v>
      </c>
      <c r="F84">
        <f>SilvertopAsh!I55</f>
        <v>1845573</v>
      </c>
      <c r="G84" s="1">
        <f>SilvertopAsh!O55</f>
        <v>1594</v>
      </c>
      <c r="H84">
        <f>SilvertopAsh!Q55</f>
        <v>103</v>
      </c>
      <c r="I84">
        <f>SilvertopAsh!R55</f>
        <v>1510731</v>
      </c>
      <c r="J84">
        <f>SilvertopAsh!T55</f>
        <v>1073</v>
      </c>
      <c r="K84">
        <f>SilvertopAsh!V55</f>
        <v>156</v>
      </c>
      <c r="L84">
        <f>SilvertopAsh!W55</f>
        <v>103453</v>
      </c>
      <c r="M84">
        <f>SilvertopAsh!Y55</f>
        <v>1188</v>
      </c>
      <c r="N84">
        <f>SilvertopAsh!AA55</f>
        <v>106</v>
      </c>
      <c r="O84">
        <f>SilvertopAsh!AB55</f>
        <v>179744</v>
      </c>
      <c r="P84">
        <f>SilvertopAsh!AD55</f>
        <v>1252</v>
      </c>
      <c r="Q84">
        <f>SilvertopAsh!AF55</f>
        <v>50</v>
      </c>
      <c r="R84">
        <f>SilvertopAsh!AG55</f>
        <v>1650</v>
      </c>
      <c r="S84">
        <f>SilvertopAsh!AI55</f>
        <v>1454</v>
      </c>
      <c r="T84">
        <f>SilvertopAsh!AK55</f>
        <v>62</v>
      </c>
      <c r="U84">
        <f>SilvertopAsh!AL55</f>
        <v>59199</v>
      </c>
      <c r="V84">
        <f>SilvertopAsh!AN55</f>
        <v>1496</v>
      </c>
      <c r="W84">
        <f>SilvertopAsh!AP55</f>
        <v>50</v>
      </c>
      <c r="X84">
        <f>SilvertopAsh!AQ55</f>
        <v>82656</v>
      </c>
      <c r="Y84">
        <f>SilvertopAsh!AS55</f>
        <v>1598</v>
      </c>
      <c r="Z84">
        <f>SilvertopAsh!AU55</f>
        <v>50</v>
      </c>
      <c r="AA84">
        <f>SilvertopAsh!AV55</f>
        <v>17298</v>
      </c>
      <c r="AB84">
        <f>SilvertopAsh!AX55</f>
        <v>1728</v>
      </c>
      <c r="AC84">
        <f>SilvertopAsh!AZ55</f>
        <v>106</v>
      </c>
      <c r="AD84">
        <f>SilvertopAsh!BA55</f>
        <v>110690</v>
      </c>
    </row>
    <row r="85" spans="1:30" x14ac:dyDescent="0.35">
      <c r="A85" t="str">
        <f>SilvertopAsh!A56</f>
        <v>data/Silvertop Ash/SA-30 (6).txt</v>
      </c>
      <c r="B85">
        <f>VALUE(LEFT(SilvertopAsh!C56,2))</f>
        <v>30</v>
      </c>
      <c r="C85">
        <f>SilvertopAsh!E56</f>
        <v>0.99097199999999996</v>
      </c>
      <c r="D85">
        <f>SilvertopAsh!F56</f>
        <v>1365</v>
      </c>
      <c r="E85">
        <f>SilvertopAsh!H56</f>
        <v>200</v>
      </c>
      <c r="F85">
        <f>SilvertopAsh!I56</f>
        <v>1171552</v>
      </c>
      <c r="G85" s="1">
        <f>SilvertopAsh!O56</f>
        <v>1594</v>
      </c>
      <c r="H85">
        <f>SilvertopAsh!Q56</f>
        <v>103</v>
      </c>
      <c r="I85">
        <f>SilvertopAsh!R56</f>
        <v>972179</v>
      </c>
      <c r="J85">
        <f>SilvertopAsh!T56</f>
        <v>1073</v>
      </c>
      <c r="K85">
        <f>SilvertopAsh!V56</f>
        <v>154</v>
      </c>
      <c r="L85">
        <f>SilvertopAsh!W56</f>
        <v>68686</v>
      </c>
      <c r="M85">
        <f>SilvertopAsh!Y56</f>
        <v>1184</v>
      </c>
      <c r="N85">
        <f>SilvertopAsh!AA56</f>
        <v>106</v>
      </c>
      <c r="O85">
        <f>SilvertopAsh!AB56</f>
        <v>108207</v>
      </c>
      <c r="P85">
        <f>SilvertopAsh!AD56</f>
        <v>1250</v>
      </c>
      <c r="Q85">
        <f>SilvertopAsh!AF56</f>
        <v>50</v>
      </c>
      <c r="R85">
        <f>SilvertopAsh!AG56</f>
        <v>53</v>
      </c>
      <c r="S85">
        <f>SilvertopAsh!AI56</f>
        <v>1456</v>
      </c>
      <c r="T85">
        <f>SilvertopAsh!AK56</f>
        <v>66</v>
      </c>
      <c r="U85">
        <f>SilvertopAsh!AL56</f>
        <v>54026</v>
      </c>
      <c r="V85">
        <f>SilvertopAsh!AN56</f>
        <v>1498</v>
      </c>
      <c r="W85">
        <f>SilvertopAsh!AP56</f>
        <v>50</v>
      </c>
      <c r="X85">
        <f>SilvertopAsh!AQ56</f>
        <v>51041</v>
      </c>
      <c r="Y85">
        <f>SilvertopAsh!AS56</f>
        <v>1598</v>
      </c>
      <c r="Z85">
        <f>SilvertopAsh!AU56</f>
        <v>50</v>
      </c>
      <c r="AA85">
        <f>SilvertopAsh!AV56</f>
        <v>12401</v>
      </c>
      <c r="AB85">
        <f>SilvertopAsh!AX56</f>
        <v>1730</v>
      </c>
      <c r="AC85">
        <f>SilvertopAsh!AZ56</f>
        <v>98</v>
      </c>
      <c r="AD85">
        <f>SilvertopAsh!BA56</f>
        <v>61652</v>
      </c>
    </row>
    <row r="86" spans="1:30" x14ac:dyDescent="0.35">
      <c r="A86" t="str">
        <f>SilvertopAsh!A57</f>
        <v>data/Silvertop Ash/SA-30 (7).txt</v>
      </c>
      <c r="B86">
        <f>VALUE(LEFT(SilvertopAsh!C57,2))</f>
        <v>30</v>
      </c>
      <c r="C86">
        <f>SilvertopAsh!E57</f>
        <v>0.99215900000000001</v>
      </c>
      <c r="D86">
        <f>SilvertopAsh!F57</f>
        <v>1365</v>
      </c>
      <c r="E86">
        <f>SilvertopAsh!H57</f>
        <v>200</v>
      </c>
      <c r="F86">
        <f>SilvertopAsh!I57</f>
        <v>1291199</v>
      </c>
      <c r="G86" s="1">
        <f>SilvertopAsh!O57</f>
        <v>1594</v>
      </c>
      <c r="H86">
        <f>SilvertopAsh!Q57</f>
        <v>103</v>
      </c>
      <c r="I86">
        <f>SilvertopAsh!R57</f>
        <v>1063619</v>
      </c>
      <c r="J86">
        <f>SilvertopAsh!T57</f>
        <v>1073</v>
      </c>
      <c r="K86">
        <f>SilvertopAsh!V57</f>
        <v>148</v>
      </c>
      <c r="L86">
        <f>SilvertopAsh!W57</f>
        <v>67270</v>
      </c>
      <c r="M86">
        <f>SilvertopAsh!Y57</f>
        <v>1178</v>
      </c>
      <c r="N86">
        <f>SilvertopAsh!AA57</f>
        <v>102</v>
      </c>
      <c r="O86">
        <f>SilvertopAsh!AB57</f>
        <v>113244</v>
      </c>
      <c r="P86">
        <f>SilvertopAsh!AD57</f>
        <v>1250</v>
      </c>
      <c r="Q86">
        <f>SilvertopAsh!AF57</f>
        <v>50</v>
      </c>
      <c r="R86">
        <f>SilvertopAsh!AG57</f>
        <v>4737</v>
      </c>
      <c r="S86">
        <f>SilvertopAsh!AI57</f>
        <v>1458</v>
      </c>
      <c r="T86">
        <f>SilvertopAsh!AK57</f>
        <v>72</v>
      </c>
      <c r="U86">
        <f>SilvertopAsh!AL57</f>
        <v>57405</v>
      </c>
      <c r="V86">
        <f>SilvertopAsh!AN57</f>
        <v>1496</v>
      </c>
      <c r="W86">
        <f>SilvertopAsh!AP57</f>
        <v>50</v>
      </c>
      <c r="X86">
        <f>SilvertopAsh!AQ57</f>
        <v>50403</v>
      </c>
      <c r="Y86">
        <f>SilvertopAsh!AS57</f>
        <v>1598</v>
      </c>
      <c r="Z86">
        <f>SilvertopAsh!AU57</f>
        <v>50</v>
      </c>
      <c r="AA86">
        <f>SilvertopAsh!AV57</f>
        <v>14317</v>
      </c>
      <c r="AB86">
        <f>SilvertopAsh!AX57</f>
        <v>1726</v>
      </c>
      <c r="AC86">
        <f>SilvertopAsh!AZ57</f>
        <v>90</v>
      </c>
      <c r="AD86">
        <f>SilvertopAsh!BA57</f>
        <v>66008</v>
      </c>
    </row>
    <row r="87" spans="1:30" x14ac:dyDescent="0.35">
      <c r="A87" t="str">
        <f>SilvertopAsh!A58</f>
        <v>data/Silvertop Ash/SA-30 (8).txt</v>
      </c>
      <c r="B87">
        <f>VALUE(LEFT(SilvertopAsh!C58,2))</f>
        <v>30</v>
      </c>
      <c r="C87">
        <f>SilvertopAsh!E58</f>
        <v>0.99219400000000002</v>
      </c>
      <c r="D87">
        <f>SilvertopAsh!F58</f>
        <v>1367</v>
      </c>
      <c r="E87">
        <f>SilvertopAsh!H58</f>
        <v>200</v>
      </c>
      <c r="F87">
        <f>SilvertopAsh!I58</f>
        <v>1925195</v>
      </c>
      <c r="G87" s="1">
        <f>SilvertopAsh!O58</f>
        <v>1594</v>
      </c>
      <c r="H87">
        <f>SilvertopAsh!Q58</f>
        <v>103</v>
      </c>
      <c r="I87">
        <f>SilvertopAsh!R58</f>
        <v>1578050</v>
      </c>
      <c r="J87">
        <f>SilvertopAsh!T58</f>
        <v>1073</v>
      </c>
      <c r="K87">
        <f>SilvertopAsh!V58</f>
        <v>172</v>
      </c>
      <c r="L87">
        <f>SilvertopAsh!W58</f>
        <v>150316</v>
      </c>
      <c r="M87">
        <f>SilvertopAsh!Y58</f>
        <v>1184</v>
      </c>
      <c r="N87">
        <f>SilvertopAsh!AA58</f>
        <v>106</v>
      </c>
      <c r="O87">
        <f>SilvertopAsh!AB58</f>
        <v>179744</v>
      </c>
      <c r="P87">
        <f>SilvertopAsh!AD58</f>
        <v>1250</v>
      </c>
      <c r="Q87">
        <f>SilvertopAsh!AF58</f>
        <v>50</v>
      </c>
      <c r="R87">
        <f>SilvertopAsh!AG58</f>
        <v>11017</v>
      </c>
      <c r="S87">
        <f>SilvertopAsh!AI58</f>
        <v>1450</v>
      </c>
      <c r="T87">
        <f>SilvertopAsh!AK58</f>
        <v>56</v>
      </c>
      <c r="U87">
        <f>SilvertopAsh!AL58</f>
        <v>69327</v>
      </c>
      <c r="V87">
        <f>SilvertopAsh!AN58</f>
        <v>1496</v>
      </c>
      <c r="W87">
        <f>SilvertopAsh!AP58</f>
        <v>50</v>
      </c>
      <c r="X87">
        <f>SilvertopAsh!AQ58</f>
        <v>90852</v>
      </c>
      <c r="Y87">
        <f>SilvertopAsh!AS58</f>
        <v>1598</v>
      </c>
      <c r="Z87">
        <f>SilvertopAsh!AU58</f>
        <v>50</v>
      </c>
      <c r="AA87">
        <f>SilvertopAsh!AV58</f>
        <v>15382</v>
      </c>
      <c r="AB87">
        <f>SilvertopAsh!AX58</f>
        <v>1728</v>
      </c>
      <c r="AC87">
        <f>SilvertopAsh!AZ58</f>
        <v>102</v>
      </c>
      <c r="AD87">
        <f>SilvertopAsh!BA58</f>
        <v>108250</v>
      </c>
    </row>
    <row r="88" spans="1:30" x14ac:dyDescent="0.35">
      <c r="A88" t="str">
        <f>SilvertopAsh!A59</f>
        <v>data/Silvertop Ash/SA-30 (9)_Copy</v>
      </c>
      <c r="B88">
        <f>VALUE(LEFT(SilvertopAsh!C59,2))</f>
        <v>30</v>
      </c>
      <c r="C88">
        <f>SilvertopAsh!E59</f>
        <v>0.99258900000000005</v>
      </c>
      <c r="D88">
        <f>SilvertopAsh!F59</f>
        <v>1365</v>
      </c>
      <c r="E88">
        <f>SilvertopAsh!H59</f>
        <v>200</v>
      </c>
      <c r="F88">
        <f>SilvertopAsh!I59</f>
        <v>1000386</v>
      </c>
      <c r="G88" s="1">
        <f>SilvertopAsh!O59</f>
        <v>1594</v>
      </c>
      <c r="H88">
        <f>SilvertopAsh!Q59</f>
        <v>101</v>
      </c>
      <c r="I88">
        <f>SilvertopAsh!R59</f>
        <v>819773</v>
      </c>
      <c r="J88">
        <f>SilvertopAsh!T59</f>
        <v>1073</v>
      </c>
      <c r="K88">
        <f>SilvertopAsh!V59</f>
        <v>136</v>
      </c>
      <c r="L88">
        <f>SilvertopAsh!W59</f>
        <v>51682</v>
      </c>
      <c r="M88">
        <f>SilvertopAsh!Y59</f>
        <v>1180</v>
      </c>
      <c r="N88">
        <f>SilvertopAsh!AA59</f>
        <v>102</v>
      </c>
      <c r="O88">
        <f>SilvertopAsh!AB59</f>
        <v>93701</v>
      </c>
      <c r="P88">
        <f>SilvertopAsh!AD59</f>
        <v>1250</v>
      </c>
      <c r="Q88">
        <f>SilvertopAsh!AF59</f>
        <v>50</v>
      </c>
      <c r="R88">
        <f>SilvertopAsh!AG59</f>
        <v>3566</v>
      </c>
      <c r="S88">
        <f>SilvertopAsh!AI59</f>
        <v>1458</v>
      </c>
      <c r="T88">
        <f>SilvertopAsh!AK59</f>
        <v>76</v>
      </c>
      <c r="U88">
        <f>SilvertopAsh!AL59</f>
        <v>52989</v>
      </c>
      <c r="V88">
        <f>SilvertopAsh!AN59</f>
        <v>1498</v>
      </c>
      <c r="W88">
        <f>SilvertopAsh!AP59</f>
        <v>50</v>
      </c>
      <c r="X88">
        <f>SilvertopAsh!AQ59</f>
        <v>43803</v>
      </c>
      <c r="Y88">
        <f>SilvertopAsh!AS59</f>
        <v>1598</v>
      </c>
      <c r="Z88">
        <f>SilvertopAsh!AU59</f>
        <v>50</v>
      </c>
      <c r="AA88">
        <f>SilvertopAsh!AV59</f>
        <v>6227</v>
      </c>
      <c r="AB88">
        <f>SilvertopAsh!AX59</f>
        <v>1728</v>
      </c>
      <c r="AC88">
        <f>SilvertopAsh!AZ59</f>
        <v>136</v>
      </c>
      <c r="AD88">
        <f>SilvertopAsh!BA59</f>
        <v>90190</v>
      </c>
    </row>
    <row r="89" spans="1:30" x14ac:dyDescent="0.35">
      <c r="A89" t="str">
        <f>SilvertopAsh!A60</f>
        <v>data/Silvertop Ash/SA-35 (1).txt</v>
      </c>
      <c r="B89">
        <f>VALUE(LEFT(SilvertopAsh!C60,2))</f>
        <v>35</v>
      </c>
      <c r="C89">
        <f>SilvertopAsh!E60</f>
        <v>0.98921999999999999</v>
      </c>
      <c r="D89">
        <f>SilvertopAsh!F60</f>
        <v>1365</v>
      </c>
      <c r="E89">
        <f>SilvertopAsh!H60</f>
        <v>200</v>
      </c>
      <c r="F89">
        <f>SilvertopAsh!I60</f>
        <v>4293847</v>
      </c>
      <c r="G89" s="1">
        <f>SilvertopAsh!O60</f>
        <v>1590</v>
      </c>
      <c r="H89">
        <f>SilvertopAsh!Q60</f>
        <v>111</v>
      </c>
      <c r="I89">
        <f>SilvertopAsh!R60</f>
        <v>2900608</v>
      </c>
      <c r="J89">
        <f>SilvertopAsh!T60</f>
        <v>1073</v>
      </c>
      <c r="K89">
        <f>SilvertopAsh!V60</f>
        <v>154</v>
      </c>
      <c r="L89">
        <f>SilvertopAsh!W60</f>
        <v>330643</v>
      </c>
      <c r="M89">
        <f>SilvertopAsh!Y60</f>
        <v>1190</v>
      </c>
      <c r="N89">
        <f>SilvertopAsh!AA60</f>
        <v>118</v>
      </c>
      <c r="O89">
        <f>SilvertopAsh!AB60</f>
        <v>546517</v>
      </c>
      <c r="P89">
        <f>SilvertopAsh!AD60</f>
        <v>1280</v>
      </c>
      <c r="Q89">
        <f>SilvertopAsh!AF60</f>
        <v>58</v>
      </c>
      <c r="R89">
        <f>SilvertopAsh!AG60</f>
        <v>23646</v>
      </c>
      <c r="S89">
        <f>SilvertopAsh!AI60</f>
        <v>1458</v>
      </c>
      <c r="T89">
        <f>SilvertopAsh!AK60</f>
        <v>50</v>
      </c>
      <c r="U89">
        <f>SilvertopAsh!AL60</f>
        <v>45187</v>
      </c>
      <c r="V89">
        <f>SilvertopAsh!AN60</f>
        <v>1500</v>
      </c>
      <c r="W89">
        <f>SilvertopAsh!AP60</f>
        <v>54</v>
      </c>
      <c r="X89">
        <f>SilvertopAsh!AQ60</f>
        <v>231362</v>
      </c>
      <c r="Y89">
        <f>SilvertopAsh!AS60</f>
        <v>1588</v>
      </c>
      <c r="Z89">
        <f>SilvertopAsh!AU60</f>
        <v>50</v>
      </c>
      <c r="AA89">
        <f>SilvertopAsh!AV60</f>
        <v>37310</v>
      </c>
      <c r="AB89">
        <f>SilvertopAsh!AX60</f>
        <v>1732</v>
      </c>
      <c r="AC89">
        <f>SilvertopAsh!AZ60</f>
        <v>90</v>
      </c>
      <c r="AD89">
        <f>SilvertopAsh!BA60</f>
        <v>163726</v>
      </c>
    </row>
    <row r="90" spans="1:30" x14ac:dyDescent="0.35">
      <c r="A90" t="str">
        <f>SilvertopAsh!A61</f>
        <v>data/Silvertop Ash/SA-35 (10).txt</v>
      </c>
      <c r="B90">
        <f>VALUE(LEFT(SilvertopAsh!C61,2))</f>
        <v>35</v>
      </c>
      <c r="C90">
        <f>SilvertopAsh!E61</f>
        <v>0.99331800000000003</v>
      </c>
      <c r="D90">
        <f>SilvertopAsh!F61</f>
        <v>1365</v>
      </c>
      <c r="E90">
        <f>SilvertopAsh!H61</f>
        <v>200</v>
      </c>
      <c r="F90">
        <f>SilvertopAsh!I61</f>
        <v>3958327</v>
      </c>
      <c r="G90" s="1">
        <f>SilvertopAsh!O61</f>
        <v>1594</v>
      </c>
      <c r="H90">
        <f>SilvertopAsh!Q61</f>
        <v>85</v>
      </c>
      <c r="I90">
        <f>SilvertopAsh!R61</f>
        <v>2662908</v>
      </c>
      <c r="J90">
        <f>SilvertopAsh!T61</f>
        <v>1073</v>
      </c>
      <c r="K90">
        <f>SilvertopAsh!V61</f>
        <v>116</v>
      </c>
      <c r="L90">
        <f>SilvertopAsh!W61</f>
        <v>125577</v>
      </c>
      <c r="M90">
        <f>SilvertopAsh!Y61</f>
        <v>1186</v>
      </c>
      <c r="N90">
        <f>SilvertopAsh!AA61</f>
        <v>110</v>
      </c>
      <c r="O90">
        <f>SilvertopAsh!AB61</f>
        <v>564966</v>
      </c>
      <c r="P90">
        <f>SilvertopAsh!AD61</f>
        <v>1256</v>
      </c>
      <c r="Q90">
        <f>SilvertopAsh!AF61</f>
        <v>50</v>
      </c>
      <c r="R90">
        <f>SilvertopAsh!AG61</f>
        <v>46464</v>
      </c>
      <c r="S90">
        <f>SilvertopAsh!AI61</f>
        <v>1458</v>
      </c>
      <c r="T90">
        <f>SilvertopAsh!AK61</f>
        <v>50</v>
      </c>
      <c r="U90">
        <f>SilvertopAsh!AL61</f>
        <v>40716</v>
      </c>
      <c r="V90">
        <f>SilvertopAsh!AN61</f>
        <v>1502</v>
      </c>
      <c r="W90">
        <f>SilvertopAsh!AP61</f>
        <v>56</v>
      </c>
      <c r="X90">
        <f>SilvertopAsh!AQ61</f>
        <v>300256</v>
      </c>
      <c r="Y90">
        <f>SilvertopAsh!AS61</f>
        <v>1598</v>
      </c>
      <c r="Z90">
        <f>SilvertopAsh!AU61</f>
        <v>50</v>
      </c>
      <c r="AA90">
        <f>SilvertopAsh!AV61</f>
        <v>53</v>
      </c>
      <c r="AB90">
        <f>SilvertopAsh!AX61</f>
        <v>1714</v>
      </c>
      <c r="AC90">
        <f>SilvertopAsh!AZ61</f>
        <v>88</v>
      </c>
      <c r="AD90">
        <f>SilvertopAsh!BA61</f>
        <v>136294</v>
      </c>
    </row>
    <row r="91" spans="1:30" x14ac:dyDescent="0.35">
      <c r="A91" t="str">
        <f>SilvertopAsh!A62</f>
        <v>data/Silvertop Ash/SA-35 (11).txt</v>
      </c>
      <c r="B91">
        <f>VALUE(LEFT(SilvertopAsh!C62,2))</f>
        <v>35</v>
      </c>
      <c r="C91">
        <f>SilvertopAsh!E62</f>
        <v>0.990344</v>
      </c>
      <c r="D91">
        <f>SilvertopAsh!F62</f>
        <v>1367</v>
      </c>
      <c r="E91">
        <f>SilvertopAsh!H62</f>
        <v>200</v>
      </c>
      <c r="F91">
        <f>SilvertopAsh!I62</f>
        <v>653796</v>
      </c>
      <c r="G91" s="1">
        <f>SilvertopAsh!O62</f>
        <v>1594</v>
      </c>
      <c r="H91">
        <f>SilvertopAsh!Q62</f>
        <v>95</v>
      </c>
      <c r="I91">
        <f>SilvertopAsh!R62</f>
        <v>447678</v>
      </c>
      <c r="J91">
        <f>SilvertopAsh!T62</f>
        <v>1073</v>
      </c>
      <c r="K91">
        <f>SilvertopAsh!V62</f>
        <v>156</v>
      </c>
      <c r="L91">
        <f>SilvertopAsh!W62</f>
        <v>32381</v>
      </c>
      <c r="M91">
        <f>SilvertopAsh!Y62</f>
        <v>1186</v>
      </c>
      <c r="N91">
        <f>SilvertopAsh!AA62</f>
        <v>108</v>
      </c>
      <c r="O91">
        <f>SilvertopAsh!AB62</f>
        <v>72311</v>
      </c>
      <c r="P91">
        <f>SilvertopAsh!AD62</f>
        <v>1258</v>
      </c>
      <c r="Q91">
        <f>SilvertopAsh!AF62</f>
        <v>50</v>
      </c>
      <c r="R91">
        <f>SilvertopAsh!AG62</f>
        <v>5163</v>
      </c>
      <c r="S91">
        <f>SilvertopAsh!AI62</f>
        <v>1458</v>
      </c>
      <c r="T91">
        <f>SilvertopAsh!AK62</f>
        <v>50</v>
      </c>
      <c r="U91">
        <f>SilvertopAsh!AL62</f>
        <v>4098</v>
      </c>
      <c r="V91">
        <f>SilvertopAsh!AN62</f>
        <v>1500</v>
      </c>
      <c r="W91">
        <f>SilvertopAsh!AP62</f>
        <v>50</v>
      </c>
      <c r="X91">
        <f>SilvertopAsh!AQ62</f>
        <v>38587</v>
      </c>
      <c r="Y91">
        <f>SilvertopAsh!AS62</f>
        <v>1598</v>
      </c>
      <c r="Z91">
        <f>SilvertopAsh!AU62</f>
        <v>50</v>
      </c>
      <c r="AA91">
        <f>SilvertopAsh!AV62</f>
        <v>585</v>
      </c>
      <c r="AB91">
        <f>SilvertopAsh!AX62</f>
        <v>1714</v>
      </c>
      <c r="AC91">
        <f>SilvertopAsh!AZ62</f>
        <v>78</v>
      </c>
      <c r="AD91">
        <f>SilvertopAsh!BA62</f>
        <v>23663</v>
      </c>
    </row>
    <row r="92" spans="1:30" x14ac:dyDescent="0.35">
      <c r="A92" t="str">
        <f>SilvertopAsh!A63</f>
        <v>data/Silvertop Ash/SA-35 (12).txt</v>
      </c>
      <c r="B92">
        <f>VALUE(LEFT(SilvertopAsh!C63,2))</f>
        <v>35</v>
      </c>
      <c r="C92">
        <f>SilvertopAsh!E63</f>
        <v>0.98709499999999994</v>
      </c>
      <c r="D92">
        <f>SilvertopAsh!F63</f>
        <v>1365</v>
      </c>
      <c r="E92">
        <f>SilvertopAsh!H63</f>
        <v>200</v>
      </c>
      <c r="F92">
        <f>SilvertopAsh!I63</f>
        <v>2793800</v>
      </c>
      <c r="G92" s="1">
        <f>SilvertopAsh!O63</f>
        <v>1592</v>
      </c>
      <c r="H92">
        <f>SilvertopAsh!Q63</f>
        <v>93</v>
      </c>
      <c r="I92">
        <f>SilvertopAsh!R63</f>
        <v>1794094</v>
      </c>
      <c r="J92">
        <f>SilvertopAsh!T63</f>
        <v>1073</v>
      </c>
      <c r="K92">
        <f>SilvertopAsh!V63</f>
        <v>126</v>
      </c>
      <c r="L92">
        <f>SilvertopAsh!W63</f>
        <v>101531</v>
      </c>
      <c r="M92">
        <f>SilvertopAsh!Y63</f>
        <v>1184</v>
      </c>
      <c r="N92">
        <f>SilvertopAsh!AA63</f>
        <v>110</v>
      </c>
      <c r="O92">
        <f>SilvertopAsh!AB63</f>
        <v>351860</v>
      </c>
      <c r="P92">
        <f>SilvertopAsh!AD63</f>
        <v>1268</v>
      </c>
      <c r="Q92">
        <f>SilvertopAsh!AF63</f>
        <v>66</v>
      </c>
      <c r="R92">
        <f>SilvertopAsh!AG63</f>
        <v>33231</v>
      </c>
      <c r="S92">
        <f>SilvertopAsh!AI63</f>
        <v>1458</v>
      </c>
      <c r="T92">
        <f>SilvertopAsh!AK63</f>
        <v>50</v>
      </c>
      <c r="U92">
        <f>SilvertopAsh!AL63</f>
        <v>18043</v>
      </c>
      <c r="V92">
        <f>SilvertopAsh!AN63</f>
        <v>1498</v>
      </c>
      <c r="W92">
        <f>SilvertopAsh!AP63</f>
        <v>50</v>
      </c>
      <c r="X92">
        <f>SilvertopAsh!AQ63</f>
        <v>136731</v>
      </c>
      <c r="Y92">
        <f>SilvertopAsh!AS63</f>
        <v>1598</v>
      </c>
      <c r="Z92">
        <f>SilvertopAsh!AU63</f>
        <v>50</v>
      </c>
      <c r="AA92">
        <f>SilvertopAsh!AV63</f>
        <v>42100</v>
      </c>
      <c r="AB92">
        <f>SilvertopAsh!AX63</f>
        <v>1716</v>
      </c>
      <c r="AC92">
        <f>SilvertopAsh!AZ63</f>
        <v>96</v>
      </c>
      <c r="AD92">
        <f>SilvertopAsh!BA63</f>
        <v>108831</v>
      </c>
    </row>
    <row r="93" spans="1:30" x14ac:dyDescent="0.35">
      <c r="A93" t="str">
        <f>SilvertopAsh!A64</f>
        <v>data/Silvertop Ash/SA-35 (13).txt</v>
      </c>
      <c r="B93">
        <f>VALUE(LEFT(SilvertopAsh!C64,2))</f>
        <v>35</v>
      </c>
      <c r="C93">
        <f>SilvertopAsh!E64</f>
        <v>0.98896399999999995</v>
      </c>
      <c r="D93">
        <f>SilvertopAsh!F64</f>
        <v>1365</v>
      </c>
      <c r="E93">
        <f>SilvertopAsh!H64</f>
        <v>200</v>
      </c>
      <c r="F93">
        <f>SilvertopAsh!I64</f>
        <v>4480768</v>
      </c>
      <c r="G93" s="1">
        <f>SilvertopAsh!O64</f>
        <v>1592</v>
      </c>
      <c r="H93">
        <f>SilvertopAsh!Q64</f>
        <v>93</v>
      </c>
      <c r="I93">
        <f>SilvertopAsh!R64</f>
        <v>2853345</v>
      </c>
      <c r="J93">
        <f>SilvertopAsh!T64</f>
        <v>1073</v>
      </c>
      <c r="K93">
        <f>SilvertopAsh!V64</f>
        <v>122</v>
      </c>
      <c r="L93">
        <f>SilvertopAsh!W64</f>
        <v>165058</v>
      </c>
      <c r="M93">
        <f>SilvertopAsh!Y64</f>
        <v>1184</v>
      </c>
      <c r="N93">
        <f>SilvertopAsh!AA64</f>
        <v>116</v>
      </c>
      <c r="O93">
        <f>SilvertopAsh!AB64</f>
        <v>591584</v>
      </c>
      <c r="P93">
        <f>SilvertopAsh!AD64</f>
        <v>1276</v>
      </c>
      <c r="Q93">
        <f>SilvertopAsh!AF64</f>
        <v>78</v>
      </c>
      <c r="R93">
        <f>SilvertopAsh!AG64</f>
        <v>67668</v>
      </c>
      <c r="S93">
        <f>SilvertopAsh!AI64</f>
        <v>1458</v>
      </c>
      <c r="T93">
        <f>SilvertopAsh!AK64</f>
        <v>50</v>
      </c>
      <c r="U93">
        <f>SilvertopAsh!AL64</f>
        <v>37842</v>
      </c>
      <c r="V93">
        <f>SilvertopAsh!AN64</f>
        <v>1500</v>
      </c>
      <c r="W93">
        <f>SilvertopAsh!AP64</f>
        <v>50</v>
      </c>
      <c r="X93">
        <f>SilvertopAsh!AQ64</f>
        <v>238175</v>
      </c>
      <c r="Y93">
        <f>SilvertopAsh!AS64</f>
        <v>1598</v>
      </c>
      <c r="Z93">
        <f>SilvertopAsh!AU64</f>
        <v>50</v>
      </c>
      <c r="AA93">
        <f>SilvertopAsh!AV64</f>
        <v>56683</v>
      </c>
      <c r="AB93">
        <f>SilvertopAsh!AX64</f>
        <v>1716</v>
      </c>
      <c r="AC93">
        <f>SilvertopAsh!AZ64</f>
        <v>104</v>
      </c>
      <c r="AD93">
        <f>SilvertopAsh!BA64</f>
        <v>187423</v>
      </c>
    </row>
    <row r="94" spans="1:30" x14ac:dyDescent="0.35">
      <c r="A94" t="str">
        <f>SilvertopAsh!A65</f>
        <v>data/Silvertop Ash/SA-35 (14).txt</v>
      </c>
      <c r="B94">
        <f>VALUE(LEFT(SilvertopAsh!C65,2))</f>
        <v>35</v>
      </c>
      <c r="C94">
        <f>SilvertopAsh!E65</f>
        <v>0.98860999999999999</v>
      </c>
      <c r="D94">
        <f>SilvertopAsh!F65</f>
        <v>1365</v>
      </c>
      <c r="E94">
        <f>SilvertopAsh!H65</f>
        <v>200</v>
      </c>
      <c r="F94">
        <f>SilvertopAsh!I65</f>
        <v>3171899</v>
      </c>
      <c r="G94" s="1">
        <f>SilvertopAsh!O65</f>
        <v>1592</v>
      </c>
      <c r="H94">
        <f>SilvertopAsh!Q65</f>
        <v>93</v>
      </c>
      <c r="I94">
        <f>SilvertopAsh!R65</f>
        <v>2066332</v>
      </c>
      <c r="J94">
        <f>SilvertopAsh!T65</f>
        <v>1073</v>
      </c>
      <c r="K94">
        <f>SilvertopAsh!V65</f>
        <v>130</v>
      </c>
      <c r="L94">
        <f>SilvertopAsh!W65</f>
        <v>122190</v>
      </c>
      <c r="M94">
        <f>SilvertopAsh!Y65</f>
        <v>1188</v>
      </c>
      <c r="N94">
        <f>SilvertopAsh!AA65</f>
        <v>114</v>
      </c>
      <c r="O94">
        <f>SilvertopAsh!AB65</f>
        <v>406641</v>
      </c>
      <c r="P94">
        <f>SilvertopAsh!AD65</f>
        <v>1268</v>
      </c>
      <c r="Q94">
        <f>SilvertopAsh!AF65</f>
        <v>58</v>
      </c>
      <c r="R94">
        <f>SilvertopAsh!AG65</f>
        <v>23276</v>
      </c>
      <c r="S94">
        <f>SilvertopAsh!AI65</f>
        <v>1458</v>
      </c>
      <c r="T94">
        <f>SilvertopAsh!AK65</f>
        <v>50</v>
      </c>
      <c r="U94">
        <f>SilvertopAsh!AL65</f>
        <v>32200</v>
      </c>
      <c r="V94">
        <f>SilvertopAsh!AN65</f>
        <v>1498</v>
      </c>
      <c r="W94">
        <f>SilvertopAsh!AP65</f>
        <v>50</v>
      </c>
      <c r="X94">
        <f>SilvertopAsh!AQ65</f>
        <v>159936</v>
      </c>
      <c r="Y94">
        <f>SilvertopAsh!AS65</f>
        <v>1598</v>
      </c>
      <c r="Z94">
        <f>SilvertopAsh!AU65</f>
        <v>50</v>
      </c>
      <c r="AA94">
        <f>SilvertopAsh!AV65</f>
        <v>48486</v>
      </c>
      <c r="AB94">
        <f>SilvertopAsh!AX65</f>
        <v>1716</v>
      </c>
      <c r="AC94">
        <f>SilvertopAsh!AZ65</f>
        <v>98</v>
      </c>
      <c r="AD94">
        <f>SilvertopAsh!BA65</f>
        <v>124660</v>
      </c>
    </row>
    <row r="95" spans="1:30" x14ac:dyDescent="0.35">
      <c r="A95" t="str">
        <f>SilvertopAsh!A66</f>
        <v>data/Silvertop Ash/SA-35 (15).txt</v>
      </c>
      <c r="B95">
        <f>VALUE(LEFT(SilvertopAsh!C66,2))</f>
        <v>35</v>
      </c>
      <c r="C95">
        <f>SilvertopAsh!E66</f>
        <v>0.98906099999999997</v>
      </c>
      <c r="D95">
        <f>SilvertopAsh!F66</f>
        <v>1365</v>
      </c>
      <c r="E95">
        <f>SilvertopAsh!H66</f>
        <v>200</v>
      </c>
      <c r="F95">
        <f>SilvertopAsh!I66</f>
        <v>4516534</v>
      </c>
      <c r="G95" s="1">
        <f>SilvertopAsh!O66</f>
        <v>1590</v>
      </c>
      <c r="H95">
        <f>SilvertopAsh!Q66</f>
        <v>93</v>
      </c>
      <c r="I95">
        <f>SilvertopAsh!R66</f>
        <v>2920266</v>
      </c>
      <c r="J95">
        <f>SilvertopAsh!T66</f>
        <v>1073</v>
      </c>
      <c r="K95">
        <f>SilvertopAsh!V66</f>
        <v>122</v>
      </c>
      <c r="L95">
        <f>SilvertopAsh!W66</f>
        <v>170772</v>
      </c>
      <c r="M95">
        <f>SilvertopAsh!Y66</f>
        <v>1186</v>
      </c>
      <c r="N95">
        <f>SilvertopAsh!AA66</f>
        <v>114</v>
      </c>
      <c r="O95">
        <f>SilvertopAsh!AB66</f>
        <v>613663</v>
      </c>
      <c r="P95">
        <f>SilvertopAsh!AD66</f>
        <v>1274</v>
      </c>
      <c r="Q95">
        <f>SilvertopAsh!AF66</f>
        <v>66</v>
      </c>
      <c r="R95">
        <f>SilvertopAsh!AG66</f>
        <v>54588</v>
      </c>
      <c r="S95">
        <f>SilvertopAsh!AI66</f>
        <v>1458</v>
      </c>
      <c r="T95">
        <f>SilvertopAsh!AK66</f>
        <v>50</v>
      </c>
      <c r="U95">
        <f>SilvertopAsh!AL66</f>
        <v>28049</v>
      </c>
      <c r="V95">
        <f>SilvertopAsh!AN66</f>
        <v>1498</v>
      </c>
      <c r="W95">
        <f>SilvertopAsh!AP66</f>
        <v>50</v>
      </c>
      <c r="X95">
        <f>SilvertopAsh!AQ66</f>
        <v>240516</v>
      </c>
      <c r="Y95">
        <f>SilvertopAsh!AS66</f>
        <v>1598</v>
      </c>
      <c r="Z95">
        <f>SilvertopAsh!AU66</f>
        <v>50</v>
      </c>
      <c r="AA95">
        <f>SilvertopAsh!AV66</f>
        <v>52531</v>
      </c>
      <c r="AB95">
        <f>SilvertopAsh!AX66</f>
        <v>1718</v>
      </c>
      <c r="AC95">
        <f>SilvertopAsh!AZ66</f>
        <v>110</v>
      </c>
      <c r="AD95">
        <f>SilvertopAsh!BA66</f>
        <v>221186</v>
      </c>
    </row>
    <row r="96" spans="1:30" x14ac:dyDescent="0.35">
      <c r="A96" t="str">
        <f>SilvertopAsh!A67</f>
        <v>data/Silvertop Ash/SA-35 (16).txt</v>
      </c>
      <c r="B96">
        <f>VALUE(LEFT(SilvertopAsh!C67,2))</f>
        <v>35</v>
      </c>
      <c r="C96">
        <f>SilvertopAsh!E67</f>
        <v>0.991201</v>
      </c>
      <c r="D96">
        <f>SilvertopAsh!F67</f>
        <v>1365</v>
      </c>
      <c r="E96">
        <f>SilvertopAsh!H67</f>
        <v>200</v>
      </c>
      <c r="F96">
        <f>SilvertopAsh!I67</f>
        <v>2993920</v>
      </c>
      <c r="G96" s="1">
        <f>SilvertopAsh!O67</f>
        <v>1592</v>
      </c>
      <c r="H96">
        <f>SilvertopAsh!Q67</f>
        <v>95</v>
      </c>
      <c r="I96">
        <f>SilvertopAsh!R67</f>
        <v>1993465</v>
      </c>
      <c r="J96">
        <f>SilvertopAsh!T67</f>
        <v>1073</v>
      </c>
      <c r="K96">
        <f>SilvertopAsh!V67</f>
        <v>130</v>
      </c>
      <c r="L96">
        <f>SilvertopAsh!W67</f>
        <v>131877</v>
      </c>
      <c r="M96">
        <f>SilvertopAsh!Y67</f>
        <v>1186</v>
      </c>
      <c r="N96">
        <f>SilvertopAsh!AA67</f>
        <v>112</v>
      </c>
      <c r="O96">
        <f>SilvertopAsh!AB67</f>
        <v>394500</v>
      </c>
      <c r="P96">
        <f>SilvertopAsh!AD67</f>
        <v>1262</v>
      </c>
      <c r="Q96">
        <f>SilvertopAsh!AF67</f>
        <v>50</v>
      </c>
      <c r="R96">
        <f>SilvertopAsh!AG67</f>
        <v>24430</v>
      </c>
      <c r="S96">
        <f>SilvertopAsh!AI67</f>
        <v>1458</v>
      </c>
      <c r="T96">
        <f>SilvertopAsh!AK67</f>
        <v>50</v>
      </c>
      <c r="U96">
        <f>SilvertopAsh!AL67</f>
        <v>25494</v>
      </c>
      <c r="V96">
        <f>SilvertopAsh!AN67</f>
        <v>1498</v>
      </c>
      <c r="W96">
        <f>SilvertopAsh!AP67</f>
        <v>52</v>
      </c>
      <c r="X96">
        <f>SilvertopAsh!AQ67</f>
        <v>178290</v>
      </c>
      <c r="Y96">
        <f>SilvertopAsh!AS67</f>
        <v>1598</v>
      </c>
      <c r="Z96">
        <f>SilvertopAsh!AU67</f>
        <v>50</v>
      </c>
      <c r="AA96">
        <f>SilvertopAsh!AV67</f>
        <v>16552</v>
      </c>
      <c r="AB96">
        <f>SilvertopAsh!AX67</f>
        <v>1718</v>
      </c>
      <c r="AC96">
        <f>SilvertopAsh!AZ67</f>
        <v>104</v>
      </c>
      <c r="AD96">
        <f>SilvertopAsh!BA67</f>
        <v>132735</v>
      </c>
    </row>
    <row r="97" spans="1:30" x14ac:dyDescent="0.35">
      <c r="A97" t="str">
        <f>SilvertopAsh!A68</f>
        <v>data/Silvertop Ash/SA-35 (17).txt</v>
      </c>
      <c r="B97">
        <f>VALUE(LEFT(SilvertopAsh!C68,2))</f>
        <v>35</v>
      </c>
      <c r="C97">
        <f>SilvertopAsh!E68</f>
        <v>0.99104199999999998</v>
      </c>
      <c r="D97">
        <f>SilvertopAsh!F68</f>
        <v>1365</v>
      </c>
      <c r="E97">
        <f>SilvertopAsh!H68</f>
        <v>200</v>
      </c>
      <c r="F97">
        <f>SilvertopAsh!I68</f>
        <v>3794399</v>
      </c>
      <c r="G97" s="1">
        <f>SilvertopAsh!O68</f>
        <v>1594</v>
      </c>
      <c r="H97">
        <f>SilvertopAsh!Q68</f>
        <v>91</v>
      </c>
      <c r="I97">
        <f>SilvertopAsh!R68</f>
        <v>2467287</v>
      </c>
      <c r="J97">
        <f>SilvertopAsh!T68</f>
        <v>1073</v>
      </c>
      <c r="K97">
        <f>SilvertopAsh!V68</f>
        <v>104</v>
      </c>
      <c r="L97">
        <f>SilvertopAsh!W68</f>
        <v>90446</v>
      </c>
      <c r="M97">
        <f>SilvertopAsh!Y68</f>
        <v>1184</v>
      </c>
      <c r="N97">
        <f>SilvertopAsh!AA68</f>
        <v>112</v>
      </c>
      <c r="O97">
        <f>SilvertopAsh!AB68</f>
        <v>509905</v>
      </c>
      <c r="P97">
        <f>SilvertopAsh!AD68</f>
        <v>1254</v>
      </c>
      <c r="Q97">
        <f>SilvertopAsh!AF68</f>
        <v>50</v>
      </c>
      <c r="R97">
        <f>SilvertopAsh!AG68</f>
        <v>44229</v>
      </c>
      <c r="S97">
        <f>SilvertopAsh!AI68</f>
        <v>1458</v>
      </c>
      <c r="T97">
        <f>SilvertopAsh!AK68</f>
        <v>52</v>
      </c>
      <c r="U97">
        <f>SilvertopAsh!AL68</f>
        <v>52197</v>
      </c>
      <c r="V97">
        <f>SilvertopAsh!AN68</f>
        <v>1500</v>
      </c>
      <c r="W97">
        <f>SilvertopAsh!AP68</f>
        <v>50</v>
      </c>
      <c r="X97">
        <f>SilvertopAsh!AQ68</f>
        <v>202089</v>
      </c>
      <c r="Y97">
        <f>SilvertopAsh!AS68</f>
        <v>1598</v>
      </c>
      <c r="Z97">
        <f>SilvertopAsh!AU68</f>
        <v>50</v>
      </c>
      <c r="AA97">
        <f>SilvertopAsh!AV68</f>
        <v>68179</v>
      </c>
      <c r="AB97">
        <f>SilvertopAsh!AX68</f>
        <v>1720</v>
      </c>
      <c r="AC97">
        <f>SilvertopAsh!AZ68</f>
        <v>94</v>
      </c>
      <c r="AD97">
        <f>SilvertopAsh!BA68</f>
        <v>115569</v>
      </c>
    </row>
    <row r="98" spans="1:30" x14ac:dyDescent="0.35">
      <c r="A98" t="str">
        <f>SilvertopAsh!A69</f>
        <v>data/Silvertop Ash/SA-35 (18).txt</v>
      </c>
      <c r="B98">
        <f>VALUE(LEFT(SilvertopAsh!C69,2))</f>
        <v>35</v>
      </c>
      <c r="C98">
        <f>SilvertopAsh!E69</f>
        <v>0.99010600000000004</v>
      </c>
      <c r="D98">
        <f>SilvertopAsh!F69</f>
        <v>1365</v>
      </c>
      <c r="E98">
        <f>SilvertopAsh!H69</f>
        <v>200</v>
      </c>
      <c r="F98">
        <f>SilvertopAsh!I69</f>
        <v>4969997</v>
      </c>
      <c r="G98" s="1">
        <f>SilvertopAsh!O69</f>
        <v>1594</v>
      </c>
      <c r="H98">
        <f>SilvertopAsh!Q69</f>
        <v>95</v>
      </c>
      <c r="I98">
        <f>SilvertopAsh!R69</f>
        <v>3326891</v>
      </c>
      <c r="J98">
        <f>SilvertopAsh!T69</f>
        <v>1073</v>
      </c>
      <c r="K98">
        <f>SilvertopAsh!V69</f>
        <v>122</v>
      </c>
      <c r="L98">
        <f>SilvertopAsh!W69</f>
        <v>184278</v>
      </c>
      <c r="M98">
        <f>SilvertopAsh!Y69</f>
        <v>1182</v>
      </c>
      <c r="N98">
        <f>SilvertopAsh!AA69</f>
        <v>108</v>
      </c>
      <c r="O98">
        <f>SilvertopAsh!AB69</f>
        <v>606427</v>
      </c>
      <c r="P98">
        <f>SilvertopAsh!AD69</f>
        <v>1260</v>
      </c>
      <c r="Q98">
        <f>SilvertopAsh!AF69</f>
        <v>50</v>
      </c>
      <c r="R98">
        <f>SilvertopAsh!AG69</f>
        <v>54128</v>
      </c>
      <c r="S98">
        <f>SilvertopAsh!AI69</f>
        <v>1458</v>
      </c>
      <c r="T98">
        <f>SilvertopAsh!AK69</f>
        <v>50</v>
      </c>
      <c r="U98">
        <f>SilvertopAsh!AL69</f>
        <v>52106</v>
      </c>
      <c r="V98">
        <f>SilvertopAsh!AN69</f>
        <v>1500</v>
      </c>
      <c r="W98">
        <f>SilvertopAsh!AP69</f>
        <v>52</v>
      </c>
      <c r="X98">
        <f>SilvertopAsh!AQ69</f>
        <v>296079</v>
      </c>
      <c r="Y98">
        <f>SilvertopAsh!AS69</f>
        <v>1598</v>
      </c>
      <c r="Z98">
        <f>SilvertopAsh!AU69</f>
        <v>50</v>
      </c>
      <c r="AA98">
        <f>SilvertopAsh!AV69</f>
        <v>38906</v>
      </c>
      <c r="AB98">
        <f>SilvertopAsh!AX69</f>
        <v>1716</v>
      </c>
      <c r="AC98">
        <f>SilvertopAsh!AZ69</f>
        <v>98</v>
      </c>
      <c r="AD98">
        <f>SilvertopAsh!BA69</f>
        <v>190797</v>
      </c>
    </row>
    <row r="99" spans="1:30" x14ac:dyDescent="0.35">
      <c r="A99" t="str">
        <f>SilvertopAsh!A70</f>
        <v>data/Silvertop Ash/SA-35 (19).txt</v>
      </c>
      <c r="B99">
        <f>VALUE(LEFT(SilvertopAsh!C70,2))</f>
        <v>35</v>
      </c>
      <c r="C99">
        <f>SilvertopAsh!E70</f>
        <v>0.99151</v>
      </c>
      <c r="D99">
        <f>SilvertopAsh!F70</f>
        <v>1365</v>
      </c>
      <c r="E99">
        <f>SilvertopAsh!H70</f>
        <v>200</v>
      </c>
      <c r="F99">
        <f>SilvertopAsh!I70</f>
        <v>4511850</v>
      </c>
      <c r="G99" s="1">
        <f>SilvertopAsh!O70</f>
        <v>1592</v>
      </c>
      <c r="H99">
        <f>SilvertopAsh!Q70</f>
        <v>101</v>
      </c>
      <c r="I99">
        <f>SilvertopAsh!R70</f>
        <v>3009130</v>
      </c>
      <c r="J99">
        <f>SilvertopAsh!T70</f>
        <v>1073</v>
      </c>
      <c r="K99">
        <f>SilvertopAsh!V70</f>
        <v>130</v>
      </c>
      <c r="L99">
        <f>SilvertopAsh!W70</f>
        <v>212138</v>
      </c>
      <c r="M99">
        <f>SilvertopAsh!Y70</f>
        <v>1186</v>
      </c>
      <c r="N99">
        <f>SilvertopAsh!AA70</f>
        <v>114</v>
      </c>
      <c r="O99">
        <f>SilvertopAsh!AB70</f>
        <v>604441</v>
      </c>
      <c r="P99">
        <f>SilvertopAsh!AD70</f>
        <v>1264</v>
      </c>
      <c r="Q99">
        <f>SilvertopAsh!AF70</f>
        <v>50</v>
      </c>
      <c r="R99">
        <f>SilvertopAsh!AG70</f>
        <v>33052</v>
      </c>
      <c r="S99">
        <f>SilvertopAsh!AI70</f>
        <v>1458</v>
      </c>
      <c r="T99">
        <f>SilvertopAsh!AK70</f>
        <v>50</v>
      </c>
      <c r="U99">
        <f>SilvertopAsh!AL70</f>
        <v>71798</v>
      </c>
      <c r="V99">
        <f>SilvertopAsh!AN70</f>
        <v>1498</v>
      </c>
      <c r="W99">
        <f>SilvertopAsh!AP70</f>
        <v>50</v>
      </c>
      <c r="X99">
        <f>SilvertopAsh!AQ70</f>
        <v>227530</v>
      </c>
      <c r="Y99">
        <f>SilvertopAsh!AS70</f>
        <v>1598</v>
      </c>
      <c r="Z99">
        <f>SilvertopAsh!AU70</f>
        <v>50</v>
      </c>
      <c r="AA99">
        <f>SilvertopAsh!AV70</f>
        <v>86807</v>
      </c>
      <c r="AB99">
        <f>SilvertopAsh!AX70</f>
        <v>1724</v>
      </c>
      <c r="AC99">
        <f>SilvertopAsh!AZ70</f>
        <v>108</v>
      </c>
      <c r="AD99">
        <f>SilvertopAsh!BA70</f>
        <v>207047</v>
      </c>
    </row>
    <row r="100" spans="1:30" x14ac:dyDescent="0.35">
      <c r="A100" t="str">
        <f>SilvertopAsh!A71</f>
        <v>data/Silvertop Ash/SA-35 (2).txt</v>
      </c>
      <c r="B100">
        <f>VALUE(LEFT(SilvertopAsh!C71,2))</f>
        <v>35</v>
      </c>
      <c r="C100">
        <f>SilvertopAsh!E71</f>
        <v>0.98759600000000003</v>
      </c>
      <c r="D100">
        <f>SilvertopAsh!F71</f>
        <v>1365</v>
      </c>
      <c r="E100">
        <f>SilvertopAsh!H71</f>
        <v>200</v>
      </c>
      <c r="F100">
        <f>SilvertopAsh!I71</f>
        <v>6007639</v>
      </c>
      <c r="G100" s="1">
        <f>SilvertopAsh!O71</f>
        <v>1590</v>
      </c>
      <c r="H100">
        <f>SilvertopAsh!Q71</f>
        <v>111</v>
      </c>
      <c r="I100">
        <f>SilvertopAsh!R71</f>
        <v>4181417</v>
      </c>
      <c r="J100">
        <f>SilvertopAsh!T71</f>
        <v>1073</v>
      </c>
      <c r="K100">
        <f>SilvertopAsh!V71</f>
        <v>154</v>
      </c>
      <c r="L100">
        <f>SilvertopAsh!W71</f>
        <v>476538</v>
      </c>
      <c r="M100">
        <f>SilvertopAsh!Y71</f>
        <v>1194</v>
      </c>
      <c r="N100">
        <f>SilvertopAsh!AA71</f>
        <v>122</v>
      </c>
      <c r="O100">
        <f>SilvertopAsh!AB71</f>
        <v>835681</v>
      </c>
      <c r="P100">
        <f>SilvertopAsh!AD71</f>
        <v>1286</v>
      </c>
      <c r="Q100">
        <f>SilvertopAsh!AF71</f>
        <v>50</v>
      </c>
      <c r="R100">
        <f>SilvertopAsh!AG71</f>
        <v>16765</v>
      </c>
      <c r="S100">
        <f>SilvertopAsh!AI71</f>
        <v>1458</v>
      </c>
      <c r="T100">
        <f>SilvertopAsh!AK71</f>
        <v>50</v>
      </c>
      <c r="U100">
        <f>SilvertopAsh!AL71</f>
        <v>70414</v>
      </c>
      <c r="V100">
        <f>SilvertopAsh!AN71</f>
        <v>1498</v>
      </c>
      <c r="W100">
        <f>SilvertopAsh!AP71</f>
        <v>54</v>
      </c>
      <c r="X100">
        <f>SilvertopAsh!AQ71</f>
        <v>334828</v>
      </c>
      <c r="Y100">
        <f>SilvertopAsh!AS71</f>
        <v>1584</v>
      </c>
      <c r="Z100">
        <f>SilvertopAsh!AU71</f>
        <v>50</v>
      </c>
      <c r="AA100">
        <f>SilvertopAsh!AV71</f>
        <v>50083</v>
      </c>
      <c r="AB100">
        <f>SilvertopAsh!AX71</f>
        <v>1736</v>
      </c>
      <c r="AC100">
        <f>SilvertopAsh!AZ71</f>
        <v>104</v>
      </c>
      <c r="AD100">
        <f>SilvertopAsh!BA71</f>
        <v>305877</v>
      </c>
    </row>
    <row r="101" spans="1:30" x14ac:dyDescent="0.35">
      <c r="A101" t="str">
        <f>SilvertopAsh!A72</f>
        <v>data/Silvertop Ash/SA-35 (20).txt</v>
      </c>
      <c r="B101">
        <f>VALUE(LEFT(SilvertopAsh!C72,2))</f>
        <v>35</v>
      </c>
      <c r="C101">
        <f>SilvertopAsh!E72</f>
        <v>0.985294</v>
      </c>
      <c r="D101">
        <f>SilvertopAsh!F72</f>
        <v>1365</v>
      </c>
      <c r="E101">
        <f>SilvertopAsh!H72</f>
        <v>200</v>
      </c>
      <c r="F101">
        <f>SilvertopAsh!I72</f>
        <v>2781878</v>
      </c>
      <c r="G101" s="1">
        <f>SilvertopAsh!O72</f>
        <v>1590</v>
      </c>
      <c r="H101">
        <f>SilvertopAsh!Q72</f>
        <v>103</v>
      </c>
      <c r="I101">
        <f>SilvertopAsh!R72</f>
        <v>1708960</v>
      </c>
      <c r="J101">
        <f>SilvertopAsh!T72</f>
        <v>1073</v>
      </c>
      <c r="K101">
        <f>SilvertopAsh!V72</f>
        <v>142</v>
      </c>
      <c r="L101">
        <f>SilvertopAsh!W72</f>
        <v>156747</v>
      </c>
      <c r="M101">
        <f>SilvertopAsh!Y72</f>
        <v>1182</v>
      </c>
      <c r="N101">
        <f>SilvertopAsh!AA72</f>
        <v>112</v>
      </c>
      <c r="O101">
        <f>SilvertopAsh!AB72</f>
        <v>300078</v>
      </c>
      <c r="P101">
        <f>SilvertopAsh!AD72</f>
        <v>1280</v>
      </c>
      <c r="Q101">
        <f>SilvertopAsh!AF72</f>
        <v>76</v>
      </c>
      <c r="R101">
        <f>SilvertopAsh!AG72</f>
        <v>54931</v>
      </c>
      <c r="S101">
        <f>SilvertopAsh!AI72</f>
        <v>1458</v>
      </c>
      <c r="T101">
        <f>SilvertopAsh!AK72</f>
        <v>50</v>
      </c>
      <c r="U101">
        <f>SilvertopAsh!AL72</f>
        <v>53</v>
      </c>
      <c r="V101">
        <f>SilvertopAsh!AN72</f>
        <v>1498</v>
      </c>
      <c r="W101">
        <f>SilvertopAsh!AP72</f>
        <v>50</v>
      </c>
      <c r="X101">
        <f>SilvertopAsh!AQ72</f>
        <v>125873</v>
      </c>
      <c r="Y101">
        <f>SilvertopAsh!AS72</f>
        <v>1594</v>
      </c>
      <c r="Z101">
        <f>SilvertopAsh!AU72</f>
        <v>50</v>
      </c>
      <c r="AA101">
        <f>SilvertopAsh!AV72</f>
        <v>31455</v>
      </c>
      <c r="AB101">
        <f>SilvertopAsh!AX72</f>
        <v>1730</v>
      </c>
      <c r="AC101">
        <f>SilvertopAsh!AZ72</f>
        <v>118</v>
      </c>
      <c r="AD101">
        <f>SilvertopAsh!BA72</f>
        <v>131762</v>
      </c>
    </row>
    <row r="102" spans="1:30" x14ac:dyDescent="0.35">
      <c r="A102" t="str">
        <f>SilvertopAsh!A73</f>
        <v>data/Silvertop Ash/SA-35 (3).txt</v>
      </c>
      <c r="B102">
        <f>VALUE(LEFT(SilvertopAsh!C73,2))</f>
        <v>35</v>
      </c>
      <c r="C102">
        <f>SilvertopAsh!E73</f>
        <v>0.98853599999999997</v>
      </c>
      <c r="D102">
        <f>SilvertopAsh!F73</f>
        <v>1365</v>
      </c>
      <c r="E102">
        <f>SilvertopAsh!H73</f>
        <v>200</v>
      </c>
      <c r="F102">
        <f>SilvertopAsh!I73</f>
        <v>4798830</v>
      </c>
      <c r="G102" s="1">
        <f>SilvertopAsh!O73</f>
        <v>1590</v>
      </c>
      <c r="H102">
        <f>SilvertopAsh!Q73</f>
        <v>103</v>
      </c>
      <c r="I102">
        <f>SilvertopAsh!R73</f>
        <v>3064770</v>
      </c>
      <c r="J102">
        <f>SilvertopAsh!T73</f>
        <v>1073</v>
      </c>
      <c r="K102">
        <f>SilvertopAsh!V73</f>
        <v>152</v>
      </c>
      <c r="L102">
        <f>SilvertopAsh!W73</f>
        <v>336704</v>
      </c>
      <c r="M102">
        <f>SilvertopAsh!Y73</f>
        <v>1186</v>
      </c>
      <c r="N102">
        <f>SilvertopAsh!AA73</f>
        <v>114</v>
      </c>
      <c r="O102">
        <f>SilvertopAsh!AB73</f>
        <v>577501</v>
      </c>
      <c r="P102">
        <f>SilvertopAsh!AD73</f>
        <v>1282</v>
      </c>
      <c r="Q102">
        <f>SilvertopAsh!AF73</f>
        <v>70</v>
      </c>
      <c r="R102">
        <f>SilvertopAsh!AG73</f>
        <v>58492</v>
      </c>
      <c r="S102">
        <f>SilvertopAsh!AI73</f>
        <v>1458</v>
      </c>
      <c r="T102">
        <f>SilvertopAsh!AK73</f>
        <v>50</v>
      </c>
      <c r="U102">
        <f>SilvertopAsh!AL73</f>
        <v>30071</v>
      </c>
      <c r="V102">
        <f>SilvertopAsh!AN73</f>
        <v>1498</v>
      </c>
      <c r="W102">
        <f>SilvertopAsh!AP73</f>
        <v>52</v>
      </c>
      <c r="X102">
        <f>SilvertopAsh!AQ73</f>
        <v>255119</v>
      </c>
      <c r="Y102">
        <f>SilvertopAsh!AS73</f>
        <v>1594</v>
      </c>
      <c r="Z102">
        <f>SilvertopAsh!AU73</f>
        <v>50</v>
      </c>
      <c r="AA102">
        <f>SilvertopAsh!AV73</f>
        <v>46890</v>
      </c>
      <c r="AB102">
        <f>SilvertopAsh!AX73</f>
        <v>1728</v>
      </c>
      <c r="AC102">
        <f>SilvertopAsh!AZ73</f>
        <v>110</v>
      </c>
      <c r="AD102">
        <f>SilvertopAsh!BA73</f>
        <v>281839</v>
      </c>
    </row>
    <row r="103" spans="1:30" x14ac:dyDescent="0.35">
      <c r="A103" t="str">
        <f>SilvertopAsh!A74</f>
        <v>data/Silvertop Ash/SA-35 (4).txt</v>
      </c>
      <c r="B103">
        <f>VALUE(LEFT(SilvertopAsh!C74,2))</f>
        <v>35</v>
      </c>
      <c r="C103">
        <f>SilvertopAsh!E74</f>
        <v>0.99238000000000004</v>
      </c>
      <c r="D103">
        <f>SilvertopAsh!F74</f>
        <v>1365</v>
      </c>
      <c r="E103">
        <f>SilvertopAsh!H74</f>
        <v>200</v>
      </c>
      <c r="F103">
        <f>SilvertopAsh!I74</f>
        <v>5324251</v>
      </c>
      <c r="G103" s="1">
        <f>SilvertopAsh!O74</f>
        <v>1588</v>
      </c>
      <c r="H103">
        <f>SilvertopAsh!Q74</f>
        <v>111</v>
      </c>
      <c r="I103">
        <f>SilvertopAsh!R74</f>
        <v>3528724</v>
      </c>
      <c r="J103">
        <f>SilvertopAsh!T74</f>
        <v>1073</v>
      </c>
      <c r="K103">
        <f>SilvertopAsh!V74</f>
        <v>156</v>
      </c>
      <c r="L103">
        <f>SilvertopAsh!W74</f>
        <v>439885</v>
      </c>
      <c r="M103">
        <f>SilvertopAsh!Y74</f>
        <v>1188</v>
      </c>
      <c r="N103">
        <f>SilvertopAsh!AA74</f>
        <v>118</v>
      </c>
      <c r="O103">
        <f>SilvertopAsh!AB74</f>
        <v>665341</v>
      </c>
      <c r="P103">
        <f>SilvertopAsh!AD74</f>
        <v>1278</v>
      </c>
      <c r="Q103">
        <f>SilvertopAsh!AF74</f>
        <v>60</v>
      </c>
      <c r="R103">
        <f>SilvertopAsh!AG74</f>
        <v>44644</v>
      </c>
      <c r="S103">
        <f>SilvertopAsh!AI74</f>
        <v>1458</v>
      </c>
      <c r="T103">
        <f>SilvertopAsh!AK74</f>
        <v>50</v>
      </c>
      <c r="U103">
        <f>SilvertopAsh!AL74</f>
        <v>56576</v>
      </c>
      <c r="V103">
        <f>SilvertopAsh!AN74</f>
        <v>1496</v>
      </c>
      <c r="W103">
        <f>SilvertopAsh!AP74</f>
        <v>50</v>
      </c>
      <c r="X103">
        <f>SilvertopAsh!AQ74</f>
        <v>243177</v>
      </c>
      <c r="Y103">
        <f>SilvertopAsh!AS74</f>
        <v>1588</v>
      </c>
      <c r="Z103">
        <f>SilvertopAsh!AU74</f>
        <v>50</v>
      </c>
      <c r="AA103">
        <f>SilvertopAsh!AV74</f>
        <v>98729</v>
      </c>
      <c r="AB103">
        <f>SilvertopAsh!AX74</f>
        <v>1734</v>
      </c>
      <c r="AC103">
        <f>SilvertopAsh!AZ74</f>
        <v>110</v>
      </c>
      <c r="AD103">
        <f>SilvertopAsh!BA74</f>
        <v>312283</v>
      </c>
    </row>
    <row r="104" spans="1:30" x14ac:dyDescent="0.35">
      <c r="A104" t="str">
        <f>SilvertopAsh!A75</f>
        <v>data/Silvertop Ash/SA-35 (5).txt</v>
      </c>
      <c r="B104">
        <f>VALUE(LEFT(SilvertopAsh!C75,2))</f>
        <v>35</v>
      </c>
      <c r="C104">
        <f>SilvertopAsh!E75</f>
        <v>0.98900999999999994</v>
      </c>
      <c r="D104">
        <f>SilvertopAsh!F75</f>
        <v>1365</v>
      </c>
      <c r="E104">
        <f>SilvertopAsh!H75</f>
        <v>200</v>
      </c>
      <c r="F104">
        <f>SilvertopAsh!I75</f>
        <v>4093727</v>
      </c>
      <c r="G104" s="1">
        <f>SilvertopAsh!O75</f>
        <v>1590</v>
      </c>
      <c r="H104">
        <f>SilvertopAsh!Q75</f>
        <v>103</v>
      </c>
      <c r="I104">
        <f>SilvertopAsh!R75</f>
        <v>2482800</v>
      </c>
      <c r="J104">
        <f>SilvertopAsh!T75</f>
        <v>1073</v>
      </c>
      <c r="K104">
        <f>SilvertopAsh!V75</f>
        <v>160</v>
      </c>
      <c r="L104">
        <f>SilvertopAsh!W75</f>
        <v>300605</v>
      </c>
      <c r="M104">
        <f>SilvertopAsh!Y75</f>
        <v>1190</v>
      </c>
      <c r="N104">
        <f>SilvertopAsh!AA75</f>
        <v>122</v>
      </c>
      <c r="O104">
        <f>SilvertopAsh!AB75</f>
        <v>481409</v>
      </c>
      <c r="P104">
        <f>SilvertopAsh!AD75</f>
        <v>1290</v>
      </c>
      <c r="Q104">
        <f>SilvertopAsh!AF75</f>
        <v>58</v>
      </c>
      <c r="R104">
        <f>SilvertopAsh!AG75</f>
        <v>27474</v>
      </c>
      <c r="S104">
        <f>SilvertopAsh!AI75</f>
        <v>1458</v>
      </c>
      <c r="T104">
        <f>SilvertopAsh!AK75</f>
        <v>50</v>
      </c>
      <c r="U104">
        <f>SilvertopAsh!AL75</f>
        <v>21236</v>
      </c>
      <c r="V104">
        <f>SilvertopAsh!AN75</f>
        <v>1500</v>
      </c>
      <c r="W104">
        <f>SilvertopAsh!AP75</f>
        <v>52</v>
      </c>
      <c r="X104">
        <f>SilvertopAsh!AQ75</f>
        <v>214601</v>
      </c>
      <c r="Y104">
        <f>SilvertopAsh!AS75</f>
        <v>1594</v>
      </c>
      <c r="Z104">
        <f>SilvertopAsh!AU75</f>
        <v>50</v>
      </c>
      <c r="AA104">
        <f>SilvertopAsh!AV75</f>
        <v>29326</v>
      </c>
      <c r="AB104">
        <f>SilvertopAsh!AX75</f>
        <v>1728</v>
      </c>
      <c r="AC104">
        <f>SilvertopAsh!AZ75</f>
        <v>106</v>
      </c>
      <c r="AD104">
        <f>SilvertopAsh!BA75</f>
        <v>175907</v>
      </c>
    </row>
    <row r="105" spans="1:30" x14ac:dyDescent="0.35">
      <c r="A105" t="str">
        <f>SilvertopAsh!A76</f>
        <v>data/Silvertop Ash/SA-35 (6).txt</v>
      </c>
      <c r="B105">
        <f>VALUE(LEFT(SilvertopAsh!C76,2))</f>
        <v>35</v>
      </c>
      <c r="C105">
        <f>SilvertopAsh!E76</f>
        <v>0.989375</v>
      </c>
      <c r="D105">
        <f>SilvertopAsh!F76</f>
        <v>1365</v>
      </c>
      <c r="E105">
        <f>SilvertopAsh!H76</f>
        <v>200</v>
      </c>
      <c r="F105">
        <f>SilvertopAsh!I76</f>
        <v>5318716</v>
      </c>
      <c r="G105" s="1">
        <f>SilvertopAsh!O76</f>
        <v>1592</v>
      </c>
      <c r="H105">
        <f>SilvertopAsh!Q76</f>
        <v>95</v>
      </c>
      <c r="I105">
        <f>SilvertopAsh!R76</f>
        <v>3510532</v>
      </c>
      <c r="J105">
        <f>SilvertopAsh!T76</f>
        <v>1073</v>
      </c>
      <c r="K105">
        <f>SilvertopAsh!V76</f>
        <v>120</v>
      </c>
      <c r="L105">
        <f>SilvertopAsh!W76</f>
        <v>202717</v>
      </c>
      <c r="M105">
        <f>SilvertopAsh!Y76</f>
        <v>1182</v>
      </c>
      <c r="N105">
        <f>SilvertopAsh!AA76</f>
        <v>110</v>
      </c>
      <c r="O105">
        <f>SilvertopAsh!AB76</f>
        <v>645525</v>
      </c>
      <c r="P105">
        <f>SilvertopAsh!AD76</f>
        <v>1264</v>
      </c>
      <c r="Q105">
        <f>SilvertopAsh!AF76</f>
        <v>58</v>
      </c>
      <c r="R105">
        <f>SilvertopAsh!AG76</f>
        <v>66863</v>
      </c>
      <c r="S105">
        <f>SilvertopAsh!AI76</f>
        <v>1458</v>
      </c>
      <c r="T105">
        <f>SilvertopAsh!AK76</f>
        <v>50</v>
      </c>
      <c r="U105">
        <f>SilvertopAsh!AL76</f>
        <v>40822</v>
      </c>
      <c r="V105">
        <f>SilvertopAsh!AN76</f>
        <v>1500</v>
      </c>
      <c r="W105">
        <f>SilvertopAsh!AP76</f>
        <v>50</v>
      </c>
      <c r="X105">
        <f>SilvertopAsh!AQ76</f>
        <v>283414</v>
      </c>
      <c r="Y105">
        <f>SilvertopAsh!AS76</f>
        <v>1598</v>
      </c>
      <c r="Z105">
        <f>SilvertopAsh!AU76</f>
        <v>50</v>
      </c>
      <c r="AA105">
        <f>SilvertopAsh!AV76</f>
        <v>42313</v>
      </c>
      <c r="AB105">
        <f>SilvertopAsh!AX76</f>
        <v>1722</v>
      </c>
      <c r="AC105">
        <f>SilvertopAsh!AZ76</f>
        <v>122</v>
      </c>
      <c r="AD105">
        <f>SilvertopAsh!BA76</f>
        <v>263496</v>
      </c>
    </row>
    <row r="106" spans="1:30" x14ac:dyDescent="0.35">
      <c r="A106" t="str">
        <f>SilvertopAsh!A77</f>
        <v>data/Silvertop Ash/SA-35 (7).txt</v>
      </c>
      <c r="B106">
        <f>VALUE(LEFT(SilvertopAsh!C77,2))</f>
        <v>35</v>
      </c>
      <c r="C106">
        <f>SilvertopAsh!E77</f>
        <v>0.99051900000000004</v>
      </c>
      <c r="D106">
        <f>SilvertopAsh!F77</f>
        <v>1365</v>
      </c>
      <c r="E106">
        <f>SilvertopAsh!H77</f>
        <v>200</v>
      </c>
      <c r="F106">
        <f>SilvertopAsh!I77</f>
        <v>4024324</v>
      </c>
      <c r="G106" s="1">
        <f>SilvertopAsh!O77</f>
        <v>1590</v>
      </c>
      <c r="H106">
        <f>SilvertopAsh!Q77</f>
        <v>93</v>
      </c>
      <c r="I106">
        <f>SilvertopAsh!R77</f>
        <v>2602887</v>
      </c>
      <c r="J106">
        <f>SilvertopAsh!T77</f>
        <v>1073</v>
      </c>
      <c r="K106">
        <f>SilvertopAsh!V77</f>
        <v>128</v>
      </c>
      <c r="L106">
        <f>SilvertopAsh!W77</f>
        <v>178081</v>
      </c>
      <c r="M106">
        <f>SilvertopAsh!Y77</f>
        <v>1186</v>
      </c>
      <c r="N106">
        <f>SilvertopAsh!AA77</f>
        <v>114</v>
      </c>
      <c r="O106">
        <f>SilvertopAsh!AB77</f>
        <v>531146</v>
      </c>
      <c r="P106">
        <f>SilvertopAsh!AD77</f>
        <v>1278</v>
      </c>
      <c r="Q106">
        <f>SilvertopAsh!AF77</f>
        <v>68</v>
      </c>
      <c r="R106">
        <f>SilvertopAsh!AG77</f>
        <v>36409</v>
      </c>
      <c r="S106">
        <f>SilvertopAsh!AI77</f>
        <v>1458</v>
      </c>
      <c r="T106">
        <f>SilvertopAsh!AK77</f>
        <v>50</v>
      </c>
      <c r="U106">
        <f>SilvertopAsh!AL77</f>
        <v>34755</v>
      </c>
      <c r="V106">
        <f>SilvertopAsh!AN77</f>
        <v>1500</v>
      </c>
      <c r="W106">
        <f>SilvertopAsh!AP77</f>
        <v>52</v>
      </c>
      <c r="X106">
        <f>SilvertopAsh!AQ77</f>
        <v>237406</v>
      </c>
      <c r="Y106">
        <f>SilvertopAsh!AS77</f>
        <v>1598</v>
      </c>
      <c r="Z106">
        <f>SilvertopAsh!AU77</f>
        <v>50</v>
      </c>
      <c r="AA106">
        <f>SilvertopAsh!AV77</f>
        <v>24323</v>
      </c>
      <c r="AB106">
        <f>SilvertopAsh!AX77</f>
        <v>1716</v>
      </c>
      <c r="AC106">
        <f>SilvertopAsh!AZ77</f>
        <v>110</v>
      </c>
      <c r="AD106">
        <f>SilvertopAsh!BA77</f>
        <v>233129</v>
      </c>
    </row>
    <row r="107" spans="1:30" x14ac:dyDescent="0.35">
      <c r="A107" t="str">
        <f>SilvertopAsh!A78</f>
        <v>data/Silvertop Ash/SA-35 (8).txt</v>
      </c>
      <c r="B107">
        <f>VALUE(LEFT(SilvertopAsh!C78,2))</f>
        <v>35</v>
      </c>
      <c r="C107">
        <f>SilvertopAsh!E78</f>
        <v>0.99033099999999996</v>
      </c>
      <c r="D107">
        <f>SilvertopAsh!F78</f>
        <v>1365</v>
      </c>
      <c r="E107">
        <f>SilvertopAsh!H78</f>
        <v>200</v>
      </c>
      <c r="F107">
        <f>SilvertopAsh!I78</f>
        <v>4872066</v>
      </c>
      <c r="G107" s="1">
        <f>SilvertopAsh!O78</f>
        <v>1592</v>
      </c>
      <c r="H107">
        <f>SilvertopAsh!Q78</f>
        <v>93</v>
      </c>
      <c r="I107">
        <f>SilvertopAsh!R78</f>
        <v>3169537</v>
      </c>
      <c r="J107">
        <f>SilvertopAsh!T78</f>
        <v>1073</v>
      </c>
      <c r="K107">
        <f>SilvertopAsh!V78</f>
        <v>112</v>
      </c>
      <c r="L107">
        <f>SilvertopAsh!W78</f>
        <v>143184</v>
      </c>
      <c r="M107">
        <f>SilvertopAsh!Y78</f>
        <v>1184</v>
      </c>
      <c r="N107">
        <f>SilvertopAsh!AA78</f>
        <v>116</v>
      </c>
      <c r="O107">
        <f>SilvertopAsh!AB78</f>
        <v>649125</v>
      </c>
      <c r="P107">
        <f>SilvertopAsh!AD78</f>
        <v>1280</v>
      </c>
      <c r="Q107">
        <f>SilvertopAsh!AF78</f>
        <v>76</v>
      </c>
      <c r="R107">
        <f>SilvertopAsh!AG78</f>
        <v>69654</v>
      </c>
      <c r="S107">
        <f>SilvertopAsh!AI78</f>
        <v>1458</v>
      </c>
      <c r="T107">
        <f>SilvertopAsh!AK78</f>
        <v>50</v>
      </c>
      <c r="U107">
        <f>SilvertopAsh!AL78</f>
        <v>44974</v>
      </c>
      <c r="V107">
        <f>SilvertopAsh!AN78</f>
        <v>1500</v>
      </c>
      <c r="W107">
        <f>SilvertopAsh!AP78</f>
        <v>50</v>
      </c>
      <c r="X107">
        <f>SilvertopAsh!AQ78</f>
        <v>270534</v>
      </c>
      <c r="Y107">
        <f>SilvertopAsh!AS78</f>
        <v>1598</v>
      </c>
      <c r="Z107">
        <f>SilvertopAsh!AU78</f>
        <v>50</v>
      </c>
      <c r="AA107">
        <f>SilvertopAsh!AV78</f>
        <v>16020</v>
      </c>
      <c r="AB107">
        <f>SilvertopAsh!AX78</f>
        <v>1718</v>
      </c>
      <c r="AC107">
        <f>SilvertopAsh!AZ78</f>
        <v>104</v>
      </c>
      <c r="AD107">
        <f>SilvertopAsh!BA78</f>
        <v>214213</v>
      </c>
    </row>
    <row r="108" spans="1:30" x14ac:dyDescent="0.35">
      <c r="A108" t="str">
        <f>SilvertopAsh!A79</f>
        <v>data/Silvertop Ash/SA-35 (9).txt</v>
      </c>
      <c r="B108">
        <f>VALUE(LEFT(SilvertopAsh!C79,2))</f>
        <v>35</v>
      </c>
      <c r="C108">
        <f>SilvertopAsh!E79</f>
        <v>0.99143499999999996</v>
      </c>
      <c r="D108">
        <f>SilvertopAsh!F79</f>
        <v>1365</v>
      </c>
      <c r="E108">
        <f>SilvertopAsh!H79</f>
        <v>200</v>
      </c>
      <c r="F108">
        <f>SilvertopAsh!I79</f>
        <v>2883641</v>
      </c>
      <c r="G108" s="1">
        <f>SilvertopAsh!O79</f>
        <v>1590</v>
      </c>
      <c r="H108">
        <f>SilvertopAsh!Q79</f>
        <v>93</v>
      </c>
      <c r="I108">
        <f>SilvertopAsh!R79</f>
        <v>1848146</v>
      </c>
      <c r="J108">
        <f>SilvertopAsh!T79</f>
        <v>1073</v>
      </c>
      <c r="K108">
        <f>SilvertopAsh!V79</f>
        <v>124</v>
      </c>
      <c r="L108">
        <f>SilvertopAsh!W79</f>
        <v>121038</v>
      </c>
      <c r="M108">
        <f>SilvertopAsh!Y79</f>
        <v>1184</v>
      </c>
      <c r="N108">
        <f>SilvertopAsh!AA79</f>
        <v>116</v>
      </c>
      <c r="O108">
        <f>SilvertopAsh!AB79</f>
        <v>407355</v>
      </c>
      <c r="P108">
        <f>SilvertopAsh!AD79</f>
        <v>1276</v>
      </c>
      <c r="Q108">
        <f>SilvertopAsh!AF79</f>
        <v>70</v>
      </c>
      <c r="R108">
        <f>SilvertopAsh!AG79</f>
        <v>42994</v>
      </c>
      <c r="S108">
        <f>SilvertopAsh!AI79</f>
        <v>1458</v>
      </c>
      <c r="T108">
        <f>SilvertopAsh!AK79</f>
        <v>50</v>
      </c>
      <c r="U108">
        <f>SilvertopAsh!AL79</f>
        <v>17404</v>
      </c>
      <c r="V108">
        <f>SilvertopAsh!AN79</f>
        <v>1500</v>
      </c>
      <c r="W108">
        <f>SilvertopAsh!AP79</f>
        <v>54</v>
      </c>
      <c r="X108">
        <f>SilvertopAsh!AQ79</f>
        <v>194919</v>
      </c>
      <c r="Y108">
        <f>SilvertopAsh!AS79</f>
        <v>1598</v>
      </c>
      <c r="Z108">
        <f>SilvertopAsh!AU79</f>
        <v>50</v>
      </c>
      <c r="AA108">
        <f>SilvertopAsh!AV79</f>
        <v>20597</v>
      </c>
      <c r="AB108">
        <f>SilvertopAsh!AX79</f>
        <v>1716</v>
      </c>
      <c r="AC108">
        <f>SilvertopAsh!AZ79</f>
        <v>108</v>
      </c>
      <c r="AD108">
        <f>SilvertopAsh!BA79</f>
        <v>142898</v>
      </c>
    </row>
    <row r="109" spans="1:30" x14ac:dyDescent="0.35">
      <c r="A109" t="str">
        <f>SilvertopAsh!A80</f>
        <v>data/Silvertop Ash/SA-50 (1).txt</v>
      </c>
      <c r="B109">
        <f>VALUE(LEFT(SilvertopAsh!C80,2))</f>
        <v>50</v>
      </c>
      <c r="C109">
        <f>SilvertopAsh!E80</f>
        <v>0.99314599999999997</v>
      </c>
      <c r="D109">
        <f>SilvertopAsh!F80</f>
        <v>1365</v>
      </c>
      <c r="E109">
        <f>SilvertopAsh!H80</f>
        <v>200</v>
      </c>
      <c r="F109">
        <f>SilvertopAsh!I80</f>
        <v>3737344</v>
      </c>
      <c r="G109" s="1">
        <f>SilvertopAsh!O80</f>
        <v>1590</v>
      </c>
      <c r="H109">
        <f>SilvertopAsh!Q80</f>
        <v>101</v>
      </c>
      <c r="I109">
        <f>SilvertopAsh!R80</f>
        <v>2460393</v>
      </c>
      <c r="J109">
        <f>SilvertopAsh!T80</f>
        <v>1073</v>
      </c>
      <c r="K109">
        <f>SilvertopAsh!V80</f>
        <v>156</v>
      </c>
      <c r="L109">
        <f>SilvertopAsh!W80</f>
        <v>284455</v>
      </c>
      <c r="M109">
        <f>SilvertopAsh!Y80</f>
        <v>1188</v>
      </c>
      <c r="N109">
        <f>SilvertopAsh!AA80</f>
        <v>114</v>
      </c>
      <c r="O109">
        <f>SilvertopAsh!AB80</f>
        <v>490130</v>
      </c>
      <c r="P109">
        <f>SilvertopAsh!AD80</f>
        <v>1266</v>
      </c>
      <c r="Q109">
        <f>SilvertopAsh!AF80</f>
        <v>52</v>
      </c>
      <c r="R109">
        <f>SilvertopAsh!AG80</f>
        <v>34817</v>
      </c>
      <c r="S109">
        <f>SilvertopAsh!AI80</f>
        <v>1458</v>
      </c>
      <c r="T109">
        <f>SilvertopAsh!AK80</f>
        <v>50</v>
      </c>
      <c r="U109">
        <f>SilvertopAsh!AL80</f>
        <v>54341</v>
      </c>
      <c r="V109">
        <f>SilvertopAsh!AN80</f>
        <v>1500</v>
      </c>
      <c r="W109">
        <f>SilvertopAsh!AP80</f>
        <v>54</v>
      </c>
      <c r="X109">
        <f>SilvertopAsh!AQ80</f>
        <v>237570</v>
      </c>
      <c r="Y109">
        <f>SilvertopAsh!AS80</f>
        <v>1592</v>
      </c>
      <c r="Z109">
        <f>SilvertopAsh!AU80</f>
        <v>50</v>
      </c>
      <c r="AA109">
        <f>SilvertopAsh!AV80</f>
        <v>27091</v>
      </c>
      <c r="AB109">
        <f>SilvertopAsh!AX80</f>
        <v>1726</v>
      </c>
      <c r="AC109">
        <f>SilvertopAsh!AZ80</f>
        <v>114</v>
      </c>
      <c r="AD109">
        <f>SilvertopAsh!BA80</f>
        <v>225103</v>
      </c>
    </row>
    <row r="110" spans="1:30" x14ac:dyDescent="0.35">
      <c r="A110" t="str">
        <f>SilvertopAsh!A81</f>
        <v>data/Silvertop Ash/SA-50 (10).txt</v>
      </c>
      <c r="B110">
        <f>VALUE(LEFT(SilvertopAsh!C81,2))</f>
        <v>50</v>
      </c>
      <c r="C110">
        <f>SilvertopAsh!E81</f>
        <v>0.99150899999999997</v>
      </c>
      <c r="D110">
        <f>SilvertopAsh!F81</f>
        <v>1367</v>
      </c>
      <c r="E110">
        <f>SilvertopAsh!H81</f>
        <v>200</v>
      </c>
      <c r="F110">
        <f>SilvertopAsh!I81</f>
        <v>5677229</v>
      </c>
      <c r="G110" s="1">
        <f>SilvertopAsh!O81</f>
        <v>1590</v>
      </c>
      <c r="H110">
        <f>SilvertopAsh!Q81</f>
        <v>111</v>
      </c>
      <c r="I110">
        <f>SilvertopAsh!R81</f>
        <v>4012454</v>
      </c>
      <c r="J110">
        <f>SilvertopAsh!T81</f>
        <v>1073</v>
      </c>
      <c r="K110">
        <f>SilvertopAsh!V81</f>
        <v>170</v>
      </c>
      <c r="L110">
        <f>SilvertopAsh!W81</f>
        <v>507229</v>
      </c>
      <c r="M110">
        <f>SilvertopAsh!Y81</f>
        <v>1190</v>
      </c>
      <c r="N110">
        <f>SilvertopAsh!AA81</f>
        <v>118</v>
      </c>
      <c r="O110">
        <f>SilvertopAsh!AB81</f>
        <v>706289</v>
      </c>
      <c r="P110">
        <f>SilvertopAsh!AD81</f>
        <v>1272</v>
      </c>
      <c r="Q110">
        <f>SilvertopAsh!AF81</f>
        <v>50</v>
      </c>
      <c r="R110">
        <f>SilvertopAsh!AG81</f>
        <v>35713</v>
      </c>
      <c r="S110">
        <f>SilvertopAsh!AI81</f>
        <v>1458</v>
      </c>
      <c r="T110">
        <f>SilvertopAsh!AK81</f>
        <v>50</v>
      </c>
      <c r="U110">
        <f>SilvertopAsh!AL81</f>
        <v>84359</v>
      </c>
      <c r="V110">
        <f>SilvertopAsh!AN81</f>
        <v>1498</v>
      </c>
      <c r="W110">
        <f>SilvertopAsh!AP81</f>
        <v>54</v>
      </c>
      <c r="X110">
        <f>SilvertopAsh!AQ81</f>
        <v>283210</v>
      </c>
      <c r="Y110">
        <f>SilvertopAsh!AS81</f>
        <v>1588</v>
      </c>
      <c r="Z110">
        <f>SilvertopAsh!AU81</f>
        <v>50</v>
      </c>
      <c r="AA110">
        <f>SilvertopAsh!AV81</f>
        <v>75311</v>
      </c>
      <c r="AB110">
        <f>SilvertopAsh!AX81</f>
        <v>1740</v>
      </c>
      <c r="AC110">
        <f>SilvertopAsh!AZ81</f>
        <v>124</v>
      </c>
      <c r="AD110">
        <f>SilvertopAsh!BA81</f>
        <v>343052</v>
      </c>
    </row>
    <row r="111" spans="1:30" x14ac:dyDescent="0.35">
      <c r="A111" t="str">
        <f>SilvertopAsh!A82</f>
        <v>data/Silvertop Ash/SA-50 (11).txt</v>
      </c>
      <c r="B111">
        <f>VALUE(LEFT(SilvertopAsh!C82,2))</f>
        <v>50</v>
      </c>
      <c r="C111">
        <f>SilvertopAsh!E82</f>
        <v>0.99466299999999996</v>
      </c>
      <c r="D111">
        <f>SilvertopAsh!F82</f>
        <v>1365</v>
      </c>
      <c r="E111">
        <f>SilvertopAsh!H82</f>
        <v>200</v>
      </c>
      <c r="F111">
        <f>SilvertopAsh!I82</f>
        <v>6401918</v>
      </c>
      <c r="G111" s="1">
        <f>SilvertopAsh!O82</f>
        <v>1586</v>
      </c>
      <c r="H111">
        <f>SilvertopAsh!Q82</f>
        <v>109</v>
      </c>
      <c r="I111">
        <f>SilvertopAsh!R82</f>
        <v>4255983</v>
      </c>
      <c r="J111">
        <f>SilvertopAsh!T82</f>
        <v>1073</v>
      </c>
      <c r="K111">
        <f>SilvertopAsh!V82</f>
        <v>170</v>
      </c>
      <c r="L111">
        <f>SilvertopAsh!W82</f>
        <v>572013</v>
      </c>
      <c r="M111">
        <f>SilvertopAsh!Y82</f>
        <v>1190</v>
      </c>
      <c r="N111">
        <f>SilvertopAsh!AA82</f>
        <v>118</v>
      </c>
      <c r="O111">
        <f>SilvertopAsh!AB82</f>
        <v>753266</v>
      </c>
      <c r="P111">
        <f>SilvertopAsh!AD82</f>
        <v>1274</v>
      </c>
      <c r="Q111">
        <f>SilvertopAsh!AF82</f>
        <v>50</v>
      </c>
      <c r="R111">
        <f>SilvertopAsh!AG82</f>
        <v>21875</v>
      </c>
      <c r="S111">
        <f>SilvertopAsh!AI82</f>
        <v>1458</v>
      </c>
      <c r="T111">
        <f>SilvertopAsh!AK82</f>
        <v>50</v>
      </c>
      <c r="U111">
        <f>SilvertopAsh!AL82</f>
        <v>90746</v>
      </c>
      <c r="V111">
        <f>SilvertopAsh!AN82</f>
        <v>1494</v>
      </c>
      <c r="W111">
        <f>SilvertopAsh!AP82</f>
        <v>50</v>
      </c>
      <c r="X111">
        <f>SilvertopAsh!AQ82</f>
        <v>257228</v>
      </c>
      <c r="Y111">
        <f>SilvertopAsh!AS82</f>
        <v>1592</v>
      </c>
      <c r="Z111">
        <f>SilvertopAsh!AU82</f>
        <v>50</v>
      </c>
      <c r="AA111">
        <f>SilvertopAsh!AV82</f>
        <v>146098</v>
      </c>
      <c r="AB111">
        <f>SilvertopAsh!AX82</f>
        <v>1728</v>
      </c>
      <c r="AC111">
        <f>SilvertopAsh!AZ82</f>
        <v>112</v>
      </c>
      <c r="AD111">
        <f>SilvertopAsh!BA82</f>
        <v>414052</v>
      </c>
    </row>
    <row r="112" spans="1:30" x14ac:dyDescent="0.35">
      <c r="A112" t="str">
        <f>SilvertopAsh!A83</f>
        <v>data/Silvertop Ash/SA-50 (12).txt</v>
      </c>
      <c r="B112">
        <f>VALUE(LEFT(SilvertopAsh!C83,2))</f>
        <v>50</v>
      </c>
      <c r="C112">
        <f>SilvertopAsh!E83</f>
        <v>0.991954</v>
      </c>
      <c r="D112">
        <f>SilvertopAsh!F83</f>
        <v>1365</v>
      </c>
      <c r="E112">
        <f>SilvertopAsh!H83</f>
        <v>200</v>
      </c>
      <c r="F112">
        <f>SilvertopAsh!I83</f>
        <v>3282603</v>
      </c>
      <c r="G112" s="1">
        <f>SilvertopAsh!O83</f>
        <v>1588</v>
      </c>
      <c r="H112">
        <f>SilvertopAsh!Q83</f>
        <v>111</v>
      </c>
      <c r="I112">
        <f>SilvertopAsh!R83</f>
        <v>2430111</v>
      </c>
      <c r="J112">
        <f>SilvertopAsh!T83</f>
        <v>1073</v>
      </c>
      <c r="K112">
        <f>SilvertopAsh!V83</f>
        <v>170</v>
      </c>
      <c r="L112">
        <f>SilvertopAsh!W83</f>
        <v>274153</v>
      </c>
      <c r="M112">
        <f>SilvertopAsh!Y83</f>
        <v>1190</v>
      </c>
      <c r="N112">
        <f>SilvertopAsh!AA83</f>
        <v>116</v>
      </c>
      <c r="O112">
        <f>SilvertopAsh!AB83</f>
        <v>414022</v>
      </c>
      <c r="P112">
        <f>SilvertopAsh!AD83</f>
        <v>1266</v>
      </c>
      <c r="Q112">
        <f>SilvertopAsh!AF83</f>
        <v>50</v>
      </c>
      <c r="R112">
        <f>SilvertopAsh!AG83</f>
        <v>20172</v>
      </c>
      <c r="S112">
        <f>SilvertopAsh!AI83</f>
        <v>1458</v>
      </c>
      <c r="T112">
        <f>SilvertopAsh!AK83</f>
        <v>50</v>
      </c>
      <c r="U112">
        <f>SilvertopAsh!AL83</f>
        <v>41142</v>
      </c>
      <c r="V112">
        <f>SilvertopAsh!AN83</f>
        <v>1490</v>
      </c>
      <c r="W112">
        <f>SilvertopAsh!AP83</f>
        <v>52</v>
      </c>
      <c r="X112">
        <f>SilvertopAsh!AQ83</f>
        <v>146628</v>
      </c>
      <c r="Y112">
        <f>SilvertopAsh!AS83</f>
        <v>1590</v>
      </c>
      <c r="Z112">
        <f>SilvertopAsh!AU83</f>
        <v>50</v>
      </c>
      <c r="AA112">
        <f>SilvertopAsh!AV83</f>
        <v>42419</v>
      </c>
      <c r="AB112">
        <f>SilvertopAsh!AX83</f>
        <v>1738</v>
      </c>
      <c r="AC112">
        <f>SilvertopAsh!AZ83</f>
        <v>106</v>
      </c>
      <c r="AD112">
        <f>SilvertopAsh!BA83</f>
        <v>159434</v>
      </c>
    </row>
    <row r="113" spans="1:30" x14ac:dyDescent="0.35">
      <c r="A113" t="str">
        <f>SilvertopAsh!A84</f>
        <v>data/Silvertop Ash/SA-50 (13).txt</v>
      </c>
      <c r="B113">
        <f>VALUE(LEFT(SilvertopAsh!C84,2))</f>
        <v>50</v>
      </c>
      <c r="C113">
        <f>SilvertopAsh!E84</f>
        <v>0.99434800000000001</v>
      </c>
      <c r="D113">
        <f>SilvertopAsh!F84</f>
        <v>1367</v>
      </c>
      <c r="E113">
        <f>SilvertopAsh!H84</f>
        <v>200</v>
      </c>
      <c r="F113">
        <f>SilvertopAsh!I84</f>
        <v>3512954</v>
      </c>
      <c r="G113" s="1">
        <f>SilvertopAsh!O84</f>
        <v>1588</v>
      </c>
      <c r="H113">
        <f>SilvertopAsh!Q84</f>
        <v>109</v>
      </c>
      <c r="I113">
        <f>SilvertopAsh!R84</f>
        <v>2417421</v>
      </c>
      <c r="J113">
        <f>SilvertopAsh!T84</f>
        <v>1073</v>
      </c>
      <c r="K113">
        <f>SilvertopAsh!V84</f>
        <v>180</v>
      </c>
      <c r="L113">
        <f>SilvertopAsh!W84</f>
        <v>355426</v>
      </c>
      <c r="M113">
        <f>SilvertopAsh!Y84</f>
        <v>1190</v>
      </c>
      <c r="N113">
        <f>SilvertopAsh!AA84</f>
        <v>116</v>
      </c>
      <c r="O113">
        <f>SilvertopAsh!AB84</f>
        <v>400193</v>
      </c>
      <c r="P113">
        <f>SilvertopAsh!AD84</f>
        <v>1264</v>
      </c>
      <c r="Q113">
        <f>SilvertopAsh!AF84</f>
        <v>50</v>
      </c>
      <c r="R113">
        <f>SilvertopAsh!AG84</f>
        <v>24536</v>
      </c>
      <c r="S113">
        <f>SilvertopAsh!AI84</f>
        <v>1458</v>
      </c>
      <c r="T113">
        <f>SilvertopAsh!AK84</f>
        <v>50</v>
      </c>
      <c r="U113">
        <f>SilvertopAsh!AL84</f>
        <v>57960</v>
      </c>
      <c r="V113">
        <f>SilvertopAsh!AN84</f>
        <v>1498</v>
      </c>
      <c r="W113">
        <f>SilvertopAsh!AP84</f>
        <v>52</v>
      </c>
      <c r="X113">
        <f>SilvertopAsh!AQ84</f>
        <v>167883</v>
      </c>
      <c r="Y113">
        <f>SilvertopAsh!AS84</f>
        <v>1584</v>
      </c>
      <c r="Z113">
        <f>SilvertopAsh!AU84</f>
        <v>50</v>
      </c>
      <c r="AA113">
        <f>SilvertopAsh!AV84</f>
        <v>63921</v>
      </c>
      <c r="AB113">
        <f>SilvertopAsh!AX84</f>
        <v>1732</v>
      </c>
      <c r="AC113">
        <f>SilvertopAsh!AZ84</f>
        <v>116</v>
      </c>
      <c r="AD113">
        <f>SilvertopAsh!BA84</f>
        <v>258934</v>
      </c>
    </row>
    <row r="114" spans="1:30" x14ac:dyDescent="0.35">
      <c r="A114" t="str">
        <f>SilvertopAsh!A85</f>
        <v>data/Silvertop Ash/SA-50 (14).txt</v>
      </c>
      <c r="B114">
        <f>VALUE(LEFT(SilvertopAsh!C85,2))</f>
        <v>50</v>
      </c>
      <c r="C114">
        <f>SilvertopAsh!E85</f>
        <v>0.99604400000000004</v>
      </c>
      <c r="D114">
        <f>SilvertopAsh!F85</f>
        <v>1365</v>
      </c>
      <c r="E114">
        <f>SilvertopAsh!H85</f>
        <v>200</v>
      </c>
      <c r="F114">
        <f>SilvertopAsh!I85</f>
        <v>4995118</v>
      </c>
      <c r="G114" s="1">
        <f>SilvertopAsh!O85</f>
        <v>1584</v>
      </c>
      <c r="H114">
        <f>SilvertopAsh!Q85</f>
        <v>119</v>
      </c>
      <c r="I114">
        <f>SilvertopAsh!R85</f>
        <v>3890464</v>
      </c>
      <c r="J114">
        <f>SilvertopAsh!T85</f>
        <v>1073</v>
      </c>
      <c r="K114">
        <f>SilvertopAsh!V85</f>
        <v>154</v>
      </c>
      <c r="L114">
        <f>SilvertopAsh!W85</f>
        <v>396214</v>
      </c>
      <c r="M114">
        <f>SilvertopAsh!Y85</f>
        <v>1188</v>
      </c>
      <c r="N114">
        <f>SilvertopAsh!AA85</f>
        <v>118</v>
      </c>
      <c r="O114">
        <f>SilvertopAsh!AB85</f>
        <v>656046</v>
      </c>
      <c r="P114">
        <f>SilvertopAsh!AD85</f>
        <v>1258</v>
      </c>
      <c r="Q114">
        <f>SilvertopAsh!AF85</f>
        <v>50</v>
      </c>
      <c r="R114">
        <f>SilvertopAsh!AG85</f>
        <v>43164</v>
      </c>
      <c r="S114">
        <f>SilvertopAsh!AI85</f>
        <v>1458</v>
      </c>
      <c r="T114">
        <f>SilvertopAsh!AK85</f>
        <v>50</v>
      </c>
      <c r="U114">
        <f>SilvertopAsh!AL85</f>
        <v>93726</v>
      </c>
      <c r="V114">
        <f>SilvertopAsh!AN85</f>
        <v>1488</v>
      </c>
      <c r="W114">
        <f>SilvertopAsh!AP85</f>
        <v>50</v>
      </c>
      <c r="X114">
        <f>SilvertopAsh!AQ85</f>
        <v>149824</v>
      </c>
      <c r="Y114">
        <f>SilvertopAsh!AS85</f>
        <v>1590</v>
      </c>
      <c r="Z114">
        <f>SilvertopAsh!AU85</f>
        <v>50</v>
      </c>
      <c r="AA114">
        <f>SilvertopAsh!AV85</f>
        <v>168345</v>
      </c>
      <c r="AB114">
        <f>SilvertopAsh!AX85</f>
        <v>1740</v>
      </c>
      <c r="AC114">
        <f>SilvertopAsh!AZ85</f>
        <v>104</v>
      </c>
      <c r="AD114">
        <f>SilvertopAsh!BA85</f>
        <v>299899</v>
      </c>
    </row>
    <row r="115" spans="1:30" x14ac:dyDescent="0.35">
      <c r="A115" t="str">
        <f>SilvertopAsh!A86</f>
        <v>data/Silvertop Ash/SA-50 (15).txt</v>
      </c>
      <c r="B115">
        <f>VALUE(LEFT(SilvertopAsh!C86,2))</f>
        <v>50</v>
      </c>
      <c r="C115">
        <f>SilvertopAsh!E86</f>
        <v>0.99507400000000001</v>
      </c>
      <c r="D115">
        <f>SilvertopAsh!F86</f>
        <v>1365</v>
      </c>
      <c r="E115">
        <f>SilvertopAsh!H86</f>
        <v>200</v>
      </c>
      <c r="F115">
        <f>SilvertopAsh!I86</f>
        <v>4323226</v>
      </c>
      <c r="G115" s="1">
        <f>SilvertopAsh!O86</f>
        <v>1586</v>
      </c>
      <c r="H115">
        <f>SilvertopAsh!Q86</f>
        <v>109</v>
      </c>
      <c r="I115">
        <f>SilvertopAsh!R86</f>
        <v>3026098</v>
      </c>
      <c r="J115">
        <f>SilvertopAsh!T86</f>
        <v>1073</v>
      </c>
      <c r="K115">
        <f>SilvertopAsh!V86</f>
        <v>186</v>
      </c>
      <c r="L115">
        <f>SilvertopAsh!W86</f>
        <v>415187</v>
      </c>
      <c r="M115">
        <f>SilvertopAsh!Y86</f>
        <v>1190</v>
      </c>
      <c r="N115">
        <f>SilvertopAsh!AA86</f>
        <v>116</v>
      </c>
      <c r="O115">
        <f>SilvertopAsh!AB86</f>
        <v>498728</v>
      </c>
      <c r="P115">
        <f>SilvertopAsh!AD86</f>
        <v>1264</v>
      </c>
      <c r="Q115">
        <f>SilvertopAsh!AF86</f>
        <v>50</v>
      </c>
      <c r="R115">
        <f>SilvertopAsh!AG86</f>
        <v>19746</v>
      </c>
      <c r="S115">
        <f>SilvertopAsh!AI86</f>
        <v>1458</v>
      </c>
      <c r="T115">
        <f>SilvertopAsh!AK86</f>
        <v>50</v>
      </c>
      <c r="U115">
        <f>SilvertopAsh!AL86</f>
        <v>85423</v>
      </c>
      <c r="V115">
        <f>SilvertopAsh!AN86</f>
        <v>1494</v>
      </c>
      <c r="W115">
        <f>SilvertopAsh!AP86</f>
        <v>50</v>
      </c>
      <c r="X115">
        <f>SilvertopAsh!AQ86</f>
        <v>171645</v>
      </c>
      <c r="Y115">
        <f>SilvertopAsh!AS86</f>
        <v>1592</v>
      </c>
      <c r="Z115">
        <f>SilvertopAsh!AU86</f>
        <v>50</v>
      </c>
      <c r="AA115">
        <f>SilvertopAsh!AV86</f>
        <v>120870</v>
      </c>
      <c r="AB115">
        <f>SilvertopAsh!AX86</f>
        <v>1732</v>
      </c>
      <c r="AC115">
        <f>SilvertopAsh!AZ86</f>
        <v>124</v>
      </c>
      <c r="AD115">
        <f>SilvertopAsh!BA86</f>
        <v>322725</v>
      </c>
    </row>
    <row r="116" spans="1:30" x14ac:dyDescent="0.35">
      <c r="A116" t="str">
        <f>SilvertopAsh!A87</f>
        <v>data/Silvertop Ash/SA-50 (16).txt</v>
      </c>
      <c r="B116">
        <f>VALUE(LEFT(SilvertopAsh!C87,2))</f>
        <v>50</v>
      </c>
      <c r="C116">
        <f>SilvertopAsh!E87</f>
        <v>0.99424100000000004</v>
      </c>
      <c r="D116">
        <f>SilvertopAsh!F87</f>
        <v>1365</v>
      </c>
      <c r="E116">
        <f>SilvertopAsh!H87</f>
        <v>200</v>
      </c>
      <c r="F116">
        <f>SilvertopAsh!I87</f>
        <v>4278519</v>
      </c>
      <c r="G116" s="1">
        <f>SilvertopAsh!O87</f>
        <v>1588</v>
      </c>
      <c r="H116">
        <f>SilvertopAsh!Q87</f>
        <v>109</v>
      </c>
      <c r="I116">
        <f>SilvertopAsh!R87</f>
        <v>2962979</v>
      </c>
      <c r="J116">
        <f>SilvertopAsh!T87</f>
        <v>1073</v>
      </c>
      <c r="K116">
        <f>SilvertopAsh!V87</f>
        <v>154</v>
      </c>
      <c r="L116">
        <f>SilvertopAsh!W87</f>
        <v>344413</v>
      </c>
      <c r="M116">
        <f>SilvertopAsh!Y87</f>
        <v>1190</v>
      </c>
      <c r="N116">
        <f>SilvertopAsh!AA87</f>
        <v>118</v>
      </c>
      <c r="O116">
        <f>SilvertopAsh!AB87</f>
        <v>562343</v>
      </c>
      <c r="P116">
        <f>SilvertopAsh!AD87</f>
        <v>1272</v>
      </c>
      <c r="Q116">
        <f>SilvertopAsh!AF87</f>
        <v>50</v>
      </c>
      <c r="R116">
        <f>SilvertopAsh!AG87</f>
        <v>16020</v>
      </c>
      <c r="S116">
        <f>SilvertopAsh!AI87</f>
        <v>1458</v>
      </c>
      <c r="T116">
        <f>SilvertopAsh!AK87</f>
        <v>50</v>
      </c>
      <c r="U116">
        <f>SilvertopAsh!AL87</f>
        <v>88510</v>
      </c>
      <c r="V116">
        <f>SilvertopAsh!AN87</f>
        <v>1498</v>
      </c>
      <c r="W116">
        <f>SilvertopAsh!AP87</f>
        <v>52</v>
      </c>
      <c r="X116">
        <f>SilvertopAsh!AQ87</f>
        <v>219029</v>
      </c>
      <c r="Y116">
        <f>SilvertopAsh!AS87</f>
        <v>1590</v>
      </c>
      <c r="Z116">
        <f>SilvertopAsh!AU87</f>
        <v>50</v>
      </c>
      <c r="AA116">
        <f>SilvertopAsh!AV87</f>
        <v>85849</v>
      </c>
      <c r="AB116">
        <f>SilvertopAsh!AX87</f>
        <v>1734</v>
      </c>
      <c r="AC116">
        <f>SilvertopAsh!AZ87</f>
        <v>122</v>
      </c>
      <c r="AD116">
        <f>SilvertopAsh!BA87</f>
        <v>321156</v>
      </c>
    </row>
    <row r="117" spans="1:30" x14ac:dyDescent="0.35">
      <c r="A117" t="str">
        <f>SilvertopAsh!A88</f>
        <v>data/Silvertop Ash/SA-50 (17).txt</v>
      </c>
      <c r="B117">
        <f>VALUE(LEFT(SilvertopAsh!C88,2))</f>
        <v>50</v>
      </c>
      <c r="C117">
        <f>SilvertopAsh!E88</f>
        <v>0.99232600000000004</v>
      </c>
      <c r="D117">
        <f>SilvertopAsh!F88</f>
        <v>1367</v>
      </c>
      <c r="E117">
        <f>SilvertopAsh!H88</f>
        <v>200</v>
      </c>
      <c r="F117">
        <f>SilvertopAsh!I88</f>
        <v>3198723</v>
      </c>
      <c r="G117" s="1">
        <f>SilvertopAsh!O88</f>
        <v>1590</v>
      </c>
      <c r="H117">
        <f>SilvertopAsh!Q88</f>
        <v>111</v>
      </c>
      <c r="I117">
        <f>SilvertopAsh!R88</f>
        <v>2209869</v>
      </c>
      <c r="J117">
        <f>SilvertopAsh!T88</f>
        <v>1073</v>
      </c>
      <c r="K117">
        <f>SilvertopAsh!V88</f>
        <v>184</v>
      </c>
      <c r="L117">
        <f>SilvertopAsh!W88</f>
        <v>334336</v>
      </c>
      <c r="M117">
        <f>SilvertopAsh!Y88</f>
        <v>1192</v>
      </c>
      <c r="N117">
        <f>SilvertopAsh!AA88</f>
        <v>116</v>
      </c>
      <c r="O117">
        <f>SilvertopAsh!AB88</f>
        <v>373028</v>
      </c>
      <c r="P117">
        <f>SilvertopAsh!AD88</f>
        <v>1274</v>
      </c>
      <c r="Q117">
        <f>SilvertopAsh!AF88</f>
        <v>50</v>
      </c>
      <c r="R117">
        <f>SilvertopAsh!AG88</f>
        <v>18469</v>
      </c>
      <c r="S117">
        <f>SilvertopAsh!AI88</f>
        <v>1458</v>
      </c>
      <c r="T117">
        <f>SilvertopAsh!AK88</f>
        <v>50</v>
      </c>
      <c r="U117">
        <f>SilvertopAsh!AL88</f>
        <v>45293</v>
      </c>
      <c r="V117">
        <f>SilvertopAsh!AN88</f>
        <v>1498</v>
      </c>
      <c r="W117">
        <f>SilvertopAsh!AP88</f>
        <v>54</v>
      </c>
      <c r="X117">
        <f>SilvertopAsh!AQ88</f>
        <v>162155</v>
      </c>
      <c r="Y117">
        <f>SilvertopAsh!AS88</f>
        <v>1590</v>
      </c>
      <c r="Z117">
        <f>SilvertopAsh!AU88</f>
        <v>50</v>
      </c>
      <c r="AA117">
        <f>SilvertopAsh!AV88</f>
        <v>25707</v>
      </c>
      <c r="AB117">
        <f>SilvertopAsh!AX88</f>
        <v>1732</v>
      </c>
      <c r="AC117">
        <f>SilvertopAsh!AZ88</f>
        <v>96</v>
      </c>
      <c r="AD117">
        <f>SilvertopAsh!BA88</f>
        <v>156042</v>
      </c>
    </row>
    <row r="118" spans="1:30" x14ac:dyDescent="0.35">
      <c r="A118" t="str">
        <f>SilvertopAsh!A89</f>
        <v>data/Silvertop Ash/SA-50 (18).txt</v>
      </c>
      <c r="B118">
        <f>VALUE(LEFT(SilvertopAsh!C89,2))</f>
        <v>50</v>
      </c>
      <c r="C118">
        <f>SilvertopAsh!E89</f>
        <v>0.99466200000000005</v>
      </c>
      <c r="D118">
        <f>SilvertopAsh!F89</f>
        <v>1367</v>
      </c>
      <c r="E118">
        <f>SilvertopAsh!H89</f>
        <v>200</v>
      </c>
      <c r="F118">
        <f>SilvertopAsh!I89</f>
        <v>4538249</v>
      </c>
      <c r="G118" s="1">
        <f>SilvertopAsh!O89</f>
        <v>1588</v>
      </c>
      <c r="H118">
        <f>SilvertopAsh!Q89</f>
        <v>109</v>
      </c>
      <c r="I118">
        <f>SilvertopAsh!R89</f>
        <v>3255599</v>
      </c>
      <c r="J118">
        <f>SilvertopAsh!T89</f>
        <v>1073</v>
      </c>
      <c r="K118">
        <f>SilvertopAsh!V89</f>
        <v>188</v>
      </c>
      <c r="L118">
        <f>SilvertopAsh!W89</f>
        <v>491294</v>
      </c>
      <c r="M118">
        <f>SilvertopAsh!Y89</f>
        <v>1196</v>
      </c>
      <c r="N118">
        <f>SilvertopAsh!AA89</f>
        <v>116</v>
      </c>
      <c r="O118">
        <f>SilvertopAsh!AB89</f>
        <v>563431</v>
      </c>
      <c r="P118">
        <f>SilvertopAsh!AD89</f>
        <v>1270</v>
      </c>
      <c r="Q118">
        <f>SilvertopAsh!AF89</f>
        <v>50</v>
      </c>
      <c r="R118">
        <f>SilvertopAsh!AG89</f>
        <v>15488</v>
      </c>
      <c r="S118">
        <f>SilvertopAsh!AI89</f>
        <v>1458</v>
      </c>
      <c r="T118">
        <f>SilvertopAsh!AK89</f>
        <v>50</v>
      </c>
      <c r="U118">
        <f>SilvertopAsh!AL89</f>
        <v>85530</v>
      </c>
      <c r="V118">
        <f>SilvertopAsh!AN89</f>
        <v>1498</v>
      </c>
      <c r="W118">
        <f>SilvertopAsh!AP89</f>
        <v>52</v>
      </c>
      <c r="X118">
        <f>SilvertopAsh!AQ89</f>
        <v>240063</v>
      </c>
      <c r="Y118">
        <f>SilvertopAsh!AS89</f>
        <v>1584</v>
      </c>
      <c r="Z118">
        <f>SilvertopAsh!AU89</f>
        <v>50</v>
      </c>
      <c r="AA118">
        <f>SilvertopAsh!AV89</f>
        <v>75524</v>
      </c>
      <c r="AB118">
        <f>SilvertopAsh!AX89</f>
        <v>1734</v>
      </c>
      <c r="AC118">
        <f>SilvertopAsh!AZ89</f>
        <v>122</v>
      </c>
      <c r="AD118">
        <f>SilvertopAsh!BA89</f>
        <v>359336</v>
      </c>
    </row>
    <row r="119" spans="1:30" x14ac:dyDescent="0.35">
      <c r="A119" t="str">
        <f>SilvertopAsh!A90</f>
        <v>data/Silvertop Ash/SA-50 (19).txt</v>
      </c>
      <c r="B119">
        <f>VALUE(LEFT(SilvertopAsh!C90,2))</f>
        <v>50</v>
      </c>
      <c r="C119">
        <f>SilvertopAsh!E90</f>
        <v>0.99419900000000005</v>
      </c>
      <c r="D119">
        <f>SilvertopAsh!F90</f>
        <v>1365</v>
      </c>
      <c r="E119">
        <f>SilvertopAsh!H90</f>
        <v>200</v>
      </c>
      <c r="F119">
        <f>SilvertopAsh!I90</f>
        <v>6333366</v>
      </c>
      <c r="G119" s="1">
        <f>SilvertopAsh!O90</f>
        <v>1588</v>
      </c>
      <c r="H119">
        <f>SilvertopAsh!Q90</f>
        <v>109</v>
      </c>
      <c r="I119">
        <f>SilvertopAsh!R90</f>
        <v>4562062</v>
      </c>
      <c r="J119">
        <f>SilvertopAsh!T90</f>
        <v>1073</v>
      </c>
      <c r="K119">
        <f>SilvertopAsh!V90</f>
        <v>152</v>
      </c>
      <c r="L119">
        <f>SilvertopAsh!W90</f>
        <v>522125</v>
      </c>
      <c r="M119">
        <f>SilvertopAsh!Y90</f>
        <v>1190</v>
      </c>
      <c r="N119">
        <f>SilvertopAsh!AA90</f>
        <v>116</v>
      </c>
      <c r="O119">
        <f>SilvertopAsh!AB90</f>
        <v>836812</v>
      </c>
      <c r="P119">
        <f>SilvertopAsh!AD90</f>
        <v>1266</v>
      </c>
      <c r="Q119">
        <f>SilvertopAsh!AF90</f>
        <v>50</v>
      </c>
      <c r="R119">
        <f>SilvertopAsh!AG90</f>
        <v>38161</v>
      </c>
      <c r="S119">
        <f>SilvertopAsh!AI90</f>
        <v>1458</v>
      </c>
      <c r="T119">
        <f>SilvertopAsh!AK90</f>
        <v>54</v>
      </c>
      <c r="U119">
        <f>SilvertopAsh!AL90</f>
        <v>158016</v>
      </c>
      <c r="V119">
        <f>SilvertopAsh!AN90</f>
        <v>1498</v>
      </c>
      <c r="W119">
        <f>SilvertopAsh!AP90</f>
        <v>54</v>
      </c>
      <c r="X119">
        <f>SilvertopAsh!AQ90</f>
        <v>352647</v>
      </c>
      <c r="Y119">
        <f>SilvertopAsh!AS90</f>
        <v>1584</v>
      </c>
      <c r="Z119">
        <f>SilvertopAsh!AU90</f>
        <v>50</v>
      </c>
      <c r="AA119">
        <f>SilvertopAsh!AV90</f>
        <v>103307</v>
      </c>
      <c r="AB119">
        <f>SilvertopAsh!AX90</f>
        <v>1730</v>
      </c>
      <c r="AC119">
        <f>SilvertopAsh!AZ90</f>
        <v>108</v>
      </c>
      <c r="AD119">
        <f>SilvertopAsh!BA90</f>
        <v>413290</v>
      </c>
    </row>
    <row r="120" spans="1:30" x14ac:dyDescent="0.35">
      <c r="A120" t="str">
        <f>SilvertopAsh!A91</f>
        <v>data/Silvertop Ash/SA-50 (2).txt</v>
      </c>
      <c r="B120">
        <f>VALUE(LEFT(SilvertopAsh!C91,2))</f>
        <v>50</v>
      </c>
      <c r="C120">
        <f>SilvertopAsh!E91</f>
        <v>0.98883200000000004</v>
      </c>
      <c r="D120">
        <f>SilvertopAsh!F91</f>
        <v>1367</v>
      </c>
      <c r="E120">
        <f>SilvertopAsh!H91</f>
        <v>200</v>
      </c>
      <c r="F120">
        <f>SilvertopAsh!I91</f>
        <v>6026374</v>
      </c>
      <c r="G120" s="1">
        <f>SilvertopAsh!O91</f>
        <v>1592</v>
      </c>
      <c r="H120">
        <f>SilvertopAsh!Q91</f>
        <v>101</v>
      </c>
      <c r="I120">
        <f>SilvertopAsh!R91</f>
        <v>4251959</v>
      </c>
      <c r="J120">
        <f>SilvertopAsh!T91</f>
        <v>1073</v>
      </c>
      <c r="K120">
        <f>SilvertopAsh!V91</f>
        <v>142</v>
      </c>
      <c r="L120">
        <f>SilvertopAsh!W91</f>
        <v>363224</v>
      </c>
      <c r="M120">
        <f>SilvertopAsh!Y91</f>
        <v>1190</v>
      </c>
      <c r="N120">
        <f>SilvertopAsh!AA91</f>
        <v>118</v>
      </c>
      <c r="O120">
        <f>SilvertopAsh!AB91</f>
        <v>940923</v>
      </c>
      <c r="P120">
        <f>SilvertopAsh!AD91</f>
        <v>1274</v>
      </c>
      <c r="Q120">
        <f>SilvertopAsh!AF91</f>
        <v>54</v>
      </c>
      <c r="R120">
        <f>SilvertopAsh!AG91</f>
        <v>65011</v>
      </c>
      <c r="S120">
        <f>SilvertopAsh!AI91</f>
        <v>1458</v>
      </c>
      <c r="T120">
        <f>SilvertopAsh!AK91</f>
        <v>50</v>
      </c>
      <c r="U120">
        <f>SilvertopAsh!AL91</f>
        <v>79356</v>
      </c>
      <c r="V120">
        <f>SilvertopAsh!AN91</f>
        <v>1500</v>
      </c>
      <c r="W120">
        <f>SilvertopAsh!AP91</f>
        <v>54</v>
      </c>
      <c r="X120">
        <f>SilvertopAsh!AQ91</f>
        <v>363109</v>
      </c>
      <c r="Y120">
        <f>SilvertopAsh!AS91</f>
        <v>1588</v>
      </c>
      <c r="Z120">
        <f>SilvertopAsh!AU91</f>
        <v>50</v>
      </c>
      <c r="AA120">
        <f>SilvertopAsh!AV91</f>
        <v>32307</v>
      </c>
      <c r="AB120">
        <f>SilvertopAsh!AX91</f>
        <v>1728</v>
      </c>
      <c r="AC120">
        <f>SilvertopAsh!AZ91</f>
        <v>98</v>
      </c>
      <c r="AD120">
        <f>SilvertopAsh!BA91</f>
        <v>269870</v>
      </c>
    </row>
    <row r="121" spans="1:30" x14ac:dyDescent="0.35">
      <c r="A121" t="str">
        <f>SilvertopAsh!A92</f>
        <v>data/Silvertop Ash/SA-50 (20).txt</v>
      </c>
      <c r="B121">
        <f>VALUE(LEFT(SilvertopAsh!C92,2))</f>
        <v>50</v>
      </c>
      <c r="C121">
        <f>SilvertopAsh!E92</f>
        <v>0.99523799999999996</v>
      </c>
      <c r="D121">
        <f>SilvertopAsh!F92</f>
        <v>1367</v>
      </c>
      <c r="E121">
        <f>SilvertopAsh!H92</f>
        <v>200</v>
      </c>
      <c r="F121">
        <f>SilvertopAsh!I92</f>
        <v>4876749</v>
      </c>
      <c r="G121" s="1">
        <f>SilvertopAsh!O92</f>
        <v>1588</v>
      </c>
      <c r="H121">
        <f>SilvertopAsh!Q92</f>
        <v>109</v>
      </c>
      <c r="I121">
        <f>SilvertopAsh!R92</f>
        <v>3538008</v>
      </c>
      <c r="J121">
        <f>SilvertopAsh!T92</f>
        <v>1073</v>
      </c>
      <c r="K121">
        <f>SilvertopAsh!V92</f>
        <v>172</v>
      </c>
      <c r="L121">
        <f>SilvertopAsh!W92</f>
        <v>437764</v>
      </c>
      <c r="M121">
        <f>SilvertopAsh!Y92</f>
        <v>1192</v>
      </c>
      <c r="N121">
        <f>SilvertopAsh!AA92</f>
        <v>118</v>
      </c>
      <c r="O121">
        <f>SilvertopAsh!AB92</f>
        <v>644239</v>
      </c>
      <c r="P121">
        <f>SilvertopAsh!AD92</f>
        <v>1270</v>
      </c>
      <c r="Q121">
        <f>SilvertopAsh!AF92</f>
        <v>50</v>
      </c>
      <c r="R121">
        <f>SilvertopAsh!AG92</f>
        <v>34436</v>
      </c>
      <c r="S121">
        <f>SilvertopAsh!AI92</f>
        <v>1458</v>
      </c>
      <c r="T121">
        <f>SilvertopAsh!AK92</f>
        <v>50</v>
      </c>
      <c r="U121">
        <f>SilvertopAsh!AL92</f>
        <v>108948</v>
      </c>
      <c r="V121">
        <f>SilvertopAsh!AN92</f>
        <v>1498</v>
      </c>
      <c r="W121">
        <f>SilvertopAsh!AP92</f>
        <v>50</v>
      </c>
      <c r="X121">
        <f>SilvertopAsh!AQ92</f>
        <v>231043</v>
      </c>
      <c r="Y121">
        <f>SilvertopAsh!AS92</f>
        <v>1586</v>
      </c>
      <c r="Z121">
        <f>SilvertopAsh!AU92</f>
        <v>50</v>
      </c>
      <c r="AA121">
        <f>SilvertopAsh!AV92</f>
        <v>94259</v>
      </c>
      <c r="AB121">
        <f>SilvertopAsh!AX92</f>
        <v>1732</v>
      </c>
      <c r="AC121">
        <f>SilvertopAsh!AZ92</f>
        <v>114</v>
      </c>
      <c r="AD121">
        <f>SilvertopAsh!BA92</f>
        <v>344025</v>
      </c>
    </row>
    <row r="122" spans="1:30" x14ac:dyDescent="0.35">
      <c r="A122" t="str">
        <f>SilvertopAsh!A93</f>
        <v>data/Silvertop Ash/SA-50 (3).txt</v>
      </c>
      <c r="B122">
        <f>VALUE(LEFT(SilvertopAsh!C93,2))</f>
        <v>50</v>
      </c>
      <c r="C122">
        <f>SilvertopAsh!E93</f>
        <v>0.98923499999999998</v>
      </c>
      <c r="D122">
        <f>SilvertopAsh!F93</f>
        <v>1367</v>
      </c>
      <c r="E122">
        <f>SilvertopAsh!H93</f>
        <v>200</v>
      </c>
      <c r="F122">
        <f>SilvertopAsh!I93</f>
        <v>7333113</v>
      </c>
      <c r="G122" s="1">
        <f>SilvertopAsh!O93</f>
        <v>1592</v>
      </c>
      <c r="H122">
        <f>SilvertopAsh!Q93</f>
        <v>91</v>
      </c>
      <c r="I122">
        <f>SilvertopAsh!R93</f>
        <v>4936414</v>
      </c>
      <c r="J122">
        <f>SilvertopAsh!T93</f>
        <v>1073</v>
      </c>
      <c r="K122">
        <f>SilvertopAsh!V93</f>
        <v>122</v>
      </c>
      <c r="L122">
        <f>SilvertopAsh!W93</f>
        <v>318559</v>
      </c>
      <c r="M122">
        <f>SilvertopAsh!Y93</f>
        <v>1186</v>
      </c>
      <c r="N122">
        <f>SilvertopAsh!AA93</f>
        <v>110</v>
      </c>
      <c r="O122">
        <f>SilvertopAsh!AB93</f>
        <v>1146442</v>
      </c>
      <c r="P122">
        <f>SilvertopAsh!AD93</f>
        <v>1274</v>
      </c>
      <c r="Q122">
        <f>SilvertopAsh!AF93</f>
        <v>62</v>
      </c>
      <c r="R122">
        <f>SilvertopAsh!AG93</f>
        <v>145523</v>
      </c>
      <c r="S122">
        <f>SilvertopAsh!AI93</f>
        <v>1458</v>
      </c>
      <c r="T122">
        <f>SilvertopAsh!AK93</f>
        <v>50</v>
      </c>
      <c r="U122">
        <f>SilvertopAsh!AL93</f>
        <v>93726</v>
      </c>
      <c r="V122">
        <f>SilvertopAsh!AN93</f>
        <v>1506</v>
      </c>
      <c r="W122">
        <f>SilvertopAsh!AP93</f>
        <v>56</v>
      </c>
      <c r="X122">
        <f>SilvertopAsh!AQ93</f>
        <v>542274</v>
      </c>
      <c r="Y122">
        <f>SilvertopAsh!AS93</f>
        <v>1586</v>
      </c>
      <c r="Z122">
        <f>SilvertopAsh!AU93</f>
        <v>50</v>
      </c>
      <c r="AA122">
        <f>SilvertopAsh!AV93</f>
        <v>12507</v>
      </c>
      <c r="AB122">
        <f>SilvertopAsh!AX93</f>
        <v>1720</v>
      </c>
      <c r="AC122">
        <f>SilvertopAsh!AZ93</f>
        <v>110</v>
      </c>
      <c r="AD122">
        <f>SilvertopAsh!BA93</f>
        <v>367316</v>
      </c>
    </row>
    <row r="123" spans="1:30" x14ac:dyDescent="0.35">
      <c r="A123" t="str">
        <f>SilvertopAsh!A94</f>
        <v>data/Silvertop Ash/SA-50 (4).txt</v>
      </c>
      <c r="B123">
        <f>VALUE(LEFT(SilvertopAsh!C94,2))</f>
        <v>50</v>
      </c>
      <c r="C123">
        <f>SilvertopAsh!E94</f>
        <v>0.99219299999999999</v>
      </c>
      <c r="D123">
        <f>SilvertopAsh!F94</f>
        <v>1365</v>
      </c>
      <c r="E123">
        <f>SilvertopAsh!H94</f>
        <v>200</v>
      </c>
      <c r="F123">
        <f>SilvertopAsh!I94</f>
        <v>6909456</v>
      </c>
      <c r="G123" s="1">
        <f>SilvertopAsh!O94</f>
        <v>1590</v>
      </c>
      <c r="H123">
        <f>SilvertopAsh!Q94</f>
        <v>101</v>
      </c>
      <c r="I123">
        <f>SilvertopAsh!R94</f>
        <v>4905627</v>
      </c>
      <c r="J123">
        <f>SilvertopAsh!T94</f>
        <v>1073</v>
      </c>
      <c r="K123">
        <f>SilvertopAsh!V94</f>
        <v>140</v>
      </c>
      <c r="L123">
        <f>SilvertopAsh!W94</f>
        <v>433813</v>
      </c>
      <c r="M123">
        <f>SilvertopAsh!Y94</f>
        <v>1188</v>
      </c>
      <c r="N123">
        <f>SilvertopAsh!AA94</f>
        <v>114</v>
      </c>
      <c r="O123">
        <f>SilvertopAsh!AB94</f>
        <v>1017271</v>
      </c>
      <c r="P123">
        <f>SilvertopAsh!AD94</f>
        <v>1266</v>
      </c>
      <c r="Q123">
        <f>SilvertopAsh!AF94</f>
        <v>50</v>
      </c>
      <c r="R123">
        <f>SilvertopAsh!AG94</f>
        <v>74353</v>
      </c>
      <c r="S123">
        <f>SilvertopAsh!AI94</f>
        <v>1458</v>
      </c>
      <c r="T123">
        <f>SilvertopAsh!AK94</f>
        <v>50</v>
      </c>
      <c r="U123">
        <f>SilvertopAsh!AL94</f>
        <v>107564</v>
      </c>
      <c r="V123">
        <f>SilvertopAsh!AN94</f>
        <v>1498</v>
      </c>
      <c r="W123">
        <f>SilvertopAsh!AP94</f>
        <v>54</v>
      </c>
      <c r="X123">
        <f>SilvertopAsh!AQ94</f>
        <v>438984</v>
      </c>
      <c r="Y123">
        <f>SilvertopAsh!AS94</f>
        <v>1590</v>
      </c>
      <c r="Z123">
        <f>SilvertopAsh!AU94</f>
        <v>50</v>
      </c>
      <c r="AA123">
        <f>SilvertopAsh!AV94</f>
        <v>51786</v>
      </c>
      <c r="AB123">
        <f>SilvertopAsh!AX94</f>
        <v>1726</v>
      </c>
      <c r="AC123">
        <f>SilvertopAsh!AZ94</f>
        <v>114</v>
      </c>
      <c r="AD123">
        <f>SilvertopAsh!BA94</f>
        <v>409068</v>
      </c>
    </row>
    <row r="124" spans="1:30" x14ac:dyDescent="0.35">
      <c r="A124" t="str">
        <f>SilvertopAsh!A95</f>
        <v>data/Silvertop Ash/SA-50 (5).txt</v>
      </c>
      <c r="B124">
        <f>VALUE(LEFT(SilvertopAsh!C95,2))</f>
        <v>50</v>
      </c>
      <c r="C124">
        <f>SilvertopAsh!E95</f>
        <v>0.99288100000000001</v>
      </c>
      <c r="D124">
        <f>SilvertopAsh!F95</f>
        <v>1365</v>
      </c>
      <c r="E124">
        <f>SilvertopAsh!H95</f>
        <v>200</v>
      </c>
      <c r="F124">
        <f>SilvertopAsh!I95</f>
        <v>9179325</v>
      </c>
      <c r="G124" s="1">
        <f>SilvertopAsh!O95</f>
        <v>1588</v>
      </c>
      <c r="H124">
        <f>SilvertopAsh!Q95</f>
        <v>109</v>
      </c>
      <c r="I124">
        <f>SilvertopAsh!R95</f>
        <v>6736638</v>
      </c>
      <c r="J124">
        <f>SilvertopAsh!T95</f>
        <v>1073</v>
      </c>
      <c r="K124">
        <f>SilvertopAsh!V95</f>
        <v>142</v>
      </c>
      <c r="L124">
        <f>SilvertopAsh!W95</f>
        <v>593281</v>
      </c>
      <c r="M124">
        <f>SilvertopAsh!Y95</f>
        <v>1188</v>
      </c>
      <c r="N124">
        <f>SilvertopAsh!AA95</f>
        <v>122</v>
      </c>
      <c r="O124">
        <f>SilvertopAsh!AB95</f>
        <v>1298520</v>
      </c>
      <c r="P124">
        <f>SilvertopAsh!AD95</f>
        <v>1260</v>
      </c>
      <c r="Q124">
        <f>SilvertopAsh!AF95</f>
        <v>54</v>
      </c>
      <c r="R124">
        <f>SilvertopAsh!AG95</f>
        <v>110077</v>
      </c>
      <c r="S124">
        <f>SilvertopAsh!AI95</f>
        <v>1458</v>
      </c>
      <c r="T124">
        <f>SilvertopAsh!AK95</f>
        <v>50</v>
      </c>
      <c r="U124">
        <f>SilvertopAsh!AL95</f>
        <v>140563</v>
      </c>
      <c r="V124">
        <f>SilvertopAsh!AN95</f>
        <v>1492</v>
      </c>
      <c r="W124">
        <f>SilvertopAsh!AP95</f>
        <v>50</v>
      </c>
      <c r="X124">
        <f>SilvertopAsh!AQ95</f>
        <v>393374</v>
      </c>
      <c r="Y124">
        <f>SilvertopAsh!AS95</f>
        <v>1590</v>
      </c>
      <c r="Z124">
        <f>SilvertopAsh!AU95</f>
        <v>50</v>
      </c>
      <c r="AA124">
        <f>SilvertopAsh!AV95</f>
        <v>207624</v>
      </c>
      <c r="AB124">
        <f>SilvertopAsh!AX95</f>
        <v>1736</v>
      </c>
      <c r="AC124">
        <f>SilvertopAsh!AZ95</f>
        <v>110</v>
      </c>
      <c r="AD124">
        <f>SilvertopAsh!BA95</f>
        <v>504547</v>
      </c>
    </row>
    <row r="125" spans="1:30" x14ac:dyDescent="0.35">
      <c r="A125" t="str">
        <f>SilvertopAsh!A96</f>
        <v>data/Silvertop Ash/SA-50 (6).txt</v>
      </c>
      <c r="B125">
        <f>VALUE(LEFT(SilvertopAsh!C96,2))</f>
        <v>50</v>
      </c>
      <c r="C125">
        <f>SilvertopAsh!E96</f>
        <v>0.99387800000000004</v>
      </c>
      <c r="D125">
        <f>SilvertopAsh!F96</f>
        <v>1365</v>
      </c>
      <c r="E125">
        <f>SilvertopAsh!H96</f>
        <v>200</v>
      </c>
      <c r="F125">
        <f>SilvertopAsh!I96</f>
        <v>3777794</v>
      </c>
      <c r="G125" s="1">
        <f>SilvertopAsh!O96</f>
        <v>1588</v>
      </c>
      <c r="H125">
        <f>SilvertopAsh!Q96</f>
        <v>109</v>
      </c>
      <c r="I125">
        <f>SilvertopAsh!R96</f>
        <v>2633463</v>
      </c>
      <c r="J125">
        <f>SilvertopAsh!T96</f>
        <v>1073</v>
      </c>
      <c r="K125">
        <f>SilvertopAsh!V96</f>
        <v>146</v>
      </c>
      <c r="L125">
        <f>SilvertopAsh!W96</f>
        <v>275857</v>
      </c>
      <c r="M125">
        <f>SilvertopAsh!Y96</f>
        <v>1188</v>
      </c>
      <c r="N125">
        <f>SilvertopAsh!AA96</f>
        <v>114</v>
      </c>
      <c r="O125">
        <f>SilvertopAsh!AB96</f>
        <v>505662</v>
      </c>
      <c r="P125">
        <f>SilvertopAsh!AD96</f>
        <v>1268</v>
      </c>
      <c r="Q125">
        <f>SilvertopAsh!AF96</f>
        <v>50</v>
      </c>
      <c r="R125">
        <f>SilvertopAsh!AG96</f>
        <v>35819</v>
      </c>
      <c r="S125">
        <f>SilvertopAsh!AI96</f>
        <v>1458</v>
      </c>
      <c r="T125">
        <f>SilvertopAsh!AK96</f>
        <v>50</v>
      </c>
      <c r="U125">
        <f>SilvertopAsh!AL96</f>
        <v>69137</v>
      </c>
      <c r="V125">
        <f>SilvertopAsh!AN96</f>
        <v>1498</v>
      </c>
      <c r="W125">
        <f>SilvertopAsh!AP96</f>
        <v>54</v>
      </c>
      <c r="X125">
        <f>SilvertopAsh!AQ96</f>
        <v>213198</v>
      </c>
      <c r="Y125">
        <f>SilvertopAsh!AS96</f>
        <v>1582</v>
      </c>
      <c r="Z125">
        <f>SilvertopAsh!AU96</f>
        <v>50</v>
      </c>
      <c r="AA125">
        <f>SilvertopAsh!AV96</f>
        <v>60834</v>
      </c>
      <c r="AB125">
        <f>SilvertopAsh!AX96</f>
        <v>1732</v>
      </c>
      <c r="AC125">
        <f>SilvertopAsh!AZ96</f>
        <v>112</v>
      </c>
      <c r="AD125">
        <f>SilvertopAsh!BA96</f>
        <v>229976</v>
      </c>
    </row>
    <row r="126" spans="1:30" x14ac:dyDescent="0.35">
      <c r="A126" t="str">
        <f>SilvertopAsh!A97</f>
        <v>data/Silvertop Ash/SA-50 (7).txt</v>
      </c>
      <c r="B126">
        <f>VALUE(LEFT(SilvertopAsh!C97,2))</f>
        <v>50</v>
      </c>
      <c r="C126">
        <f>SilvertopAsh!E97</f>
        <v>0.99614100000000005</v>
      </c>
      <c r="D126">
        <f>SilvertopAsh!F97</f>
        <v>1365</v>
      </c>
      <c r="E126">
        <f>SilvertopAsh!H97</f>
        <v>200</v>
      </c>
      <c r="F126">
        <f>SilvertopAsh!I97</f>
        <v>4967442</v>
      </c>
      <c r="G126" s="1">
        <f>SilvertopAsh!O97</f>
        <v>1584</v>
      </c>
      <c r="H126">
        <f>SilvertopAsh!Q97</f>
        <v>119</v>
      </c>
      <c r="I126">
        <f>SilvertopAsh!R97</f>
        <v>3885144</v>
      </c>
      <c r="J126">
        <f>SilvertopAsh!T97</f>
        <v>1073</v>
      </c>
      <c r="K126">
        <f>SilvertopAsh!V97</f>
        <v>160</v>
      </c>
      <c r="L126">
        <f>SilvertopAsh!W97</f>
        <v>432088</v>
      </c>
      <c r="M126">
        <f>SilvertopAsh!Y97</f>
        <v>1184</v>
      </c>
      <c r="N126">
        <f>SilvertopAsh!AA97</f>
        <v>110</v>
      </c>
      <c r="O126">
        <f>SilvertopAsh!AB97</f>
        <v>589087</v>
      </c>
      <c r="P126">
        <f>SilvertopAsh!AD97</f>
        <v>1256</v>
      </c>
      <c r="Q126">
        <f>SilvertopAsh!AF97</f>
        <v>50</v>
      </c>
      <c r="R126">
        <f>SilvertopAsh!AG97</f>
        <v>66476</v>
      </c>
      <c r="S126">
        <f>SilvertopAsh!AI97</f>
        <v>1454</v>
      </c>
      <c r="T126">
        <f>SilvertopAsh!AK97</f>
        <v>50</v>
      </c>
      <c r="U126">
        <f>SilvertopAsh!AL97</f>
        <v>108842</v>
      </c>
      <c r="V126">
        <f>SilvertopAsh!AN97</f>
        <v>1488</v>
      </c>
      <c r="W126">
        <f>SilvertopAsh!AP97</f>
        <v>50</v>
      </c>
      <c r="X126">
        <f>SilvertopAsh!AQ97</f>
        <v>154401</v>
      </c>
      <c r="Y126">
        <f>SilvertopAsh!AS97</f>
        <v>1592</v>
      </c>
      <c r="Z126">
        <f>SilvertopAsh!AU97</f>
        <v>50</v>
      </c>
      <c r="AA126">
        <f>SilvertopAsh!AV97</f>
        <v>193893</v>
      </c>
      <c r="AB126">
        <f>SilvertopAsh!AX97</f>
        <v>1746</v>
      </c>
      <c r="AC126">
        <f>SilvertopAsh!AZ97</f>
        <v>124</v>
      </c>
      <c r="AD126">
        <f>SilvertopAsh!BA97</f>
        <v>338564</v>
      </c>
    </row>
    <row r="127" spans="1:30" x14ac:dyDescent="0.35">
      <c r="A127" t="str">
        <f>SilvertopAsh!A98</f>
        <v>data/Silvertop Ash/SA-50 (8).txt</v>
      </c>
      <c r="B127">
        <f>VALUE(LEFT(SilvertopAsh!C98,2))</f>
        <v>50</v>
      </c>
      <c r="C127">
        <f>SilvertopAsh!E98</f>
        <v>0.99602299999999999</v>
      </c>
      <c r="D127">
        <f>SilvertopAsh!F98</f>
        <v>1365</v>
      </c>
      <c r="E127">
        <f>SilvertopAsh!H98</f>
        <v>200</v>
      </c>
      <c r="F127">
        <f>SilvertopAsh!I98</f>
        <v>4037098</v>
      </c>
      <c r="G127" s="1">
        <f>SilvertopAsh!O98</f>
        <v>1588</v>
      </c>
      <c r="H127">
        <f>SilvertopAsh!Q98</f>
        <v>109</v>
      </c>
      <c r="I127">
        <f>SilvertopAsh!R98</f>
        <v>3038165</v>
      </c>
      <c r="J127">
        <f>SilvertopAsh!T98</f>
        <v>1073</v>
      </c>
      <c r="K127">
        <f>SilvertopAsh!V98</f>
        <v>156</v>
      </c>
      <c r="L127">
        <f>SilvertopAsh!W98</f>
        <v>325970</v>
      </c>
      <c r="M127">
        <f>SilvertopAsh!Y98</f>
        <v>1190</v>
      </c>
      <c r="N127">
        <f>SilvertopAsh!AA98</f>
        <v>118</v>
      </c>
      <c r="O127">
        <f>SilvertopAsh!AB98</f>
        <v>555058</v>
      </c>
      <c r="P127">
        <f>SilvertopAsh!AD98</f>
        <v>1264</v>
      </c>
      <c r="Q127">
        <f>SilvertopAsh!AF98</f>
        <v>50</v>
      </c>
      <c r="R127">
        <f>SilvertopAsh!AG98</f>
        <v>26133</v>
      </c>
      <c r="S127">
        <f>SilvertopAsh!AI98</f>
        <v>1458</v>
      </c>
      <c r="T127">
        <f>SilvertopAsh!AK98</f>
        <v>52</v>
      </c>
      <c r="U127">
        <f>SilvertopAsh!AL98</f>
        <v>129912</v>
      </c>
      <c r="V127">
        <f>SilvertopAsh!AN98</f>
        <v>1498</v>
      </c>
      <c r="W127">
        <f>SilvertopAsh!AP98</f>
        <v>52</v>
      </c>
      <c r="X127">
        <f>SilvertopAsh!AQ98</f>
        <v>211390</v>
      </c>
      <c r="Y127">
        <f>SilvertopAsh!AS98</f>
        <v>1582</v>
      </c>
      <c r="Z127">
        <f>SilvertopAsh!AU98</f>
        <v>50</v>
      </c>
      <c r="AA127">
        <f>SilvertopAsh!AV98</f>
        <v>61260</v>
      </c>
      <c r="AB127">
        <f>SilvertopAsh!AX98</f>
        <v>1732</v>
      </c>
      <c r="AC127">
        <f>SilvertopAsh!AZ98</f>
        <v>110</v>
      </c>
      <c r="AD127">
        <f>SilvertopAsh!BA98</f>
        <v>265680</v>
      </c>
    </row>
    <row r="128" spans="1:30" x14ac:dyDescent="0.35">
      <c r="A128" t="str">
        <f>SilvertopAsh!A99</f>
        <v>data/Silvertop Ash/SA-50 (9).txt</v>
      </c>
      <c r="B128">
        <f>VALUE(LEFT(SilvertopAsh!C99,2))</f>
        <v>50</v>
      </c>
      <c r="C128">
        <f>SilvertopAsh!E99</f>
        <v>0.995506</v>
      </c>
      <c r="D128">
        <f>SilvertopAsh!F99</f>
        <v>1365</v>
      </c>
      <c r="E128">
        <f>SilvertopAsh!H99</f>
        <v>200</v>
      </c>
      <c r="F128">
        <f>SilvertopAsh!I99</f>
        <v>4703028</v>
      </c>
      <c r="G128" s="1">
        <f>SilvertopAsh!O99</f>
        <v>1588</v>
      </c>
      <c r="H128">
        <f>SilvertopAsh!Q99</f>
        <v>109</v>
      </c>
      <c r="I128">
        <f>SilvertopAsh!R99</f>
        <v>3359327</v>
      </c>
      <c r="J128">
        <f>SilvertopAsh!T99</f>
        <v>1073</v>
      </c>
      <c r="K128">
        <f>SilvertopAsh!V99</f>
        <v>168</v>
      </c>
      <c r="L128">
        <f>SilvertopAsh!W99</f>
        <v>425795</v>
      </c>
      <c r="M128">
        <f>SilvertopAsh!Y99</f>
        <v>1190</v>
      </c>
      <c r="N128">
        <f>SilvertopAsh!AA99</f>
        <v>114</v>
      </c>
      <c r="O128">
        <f>SilvertopAsh!AB99</f>
        <v>594005</v>
      </c>
      <c r="P128">
        <f>SilvertopAsh!AD99</f>
        <v>1264</v>
      </c>
      <c r="Q128">
        <f>SilvertopAsh!AF99</f>
        <v>50</v>
      </c>
      <c r="R128">
        <f>SilvertopAsh!AG99</f>
        <v>37097</v>
      </c>
      <c r="S128">
        <f>SilvertopAsh!AI99</f>
        <v>1458</v>
      </c>
      <c r="T128">
        <f>SilvertopAsh!AK99</f>
        <v>50</v>
      </c>
      <c r="U128">
        <f>SilvertopAsh!AL99</f>
        <v>103200</v>
      </c>
      <c r="V128">
        <f>SilvertopAsh!AN99</f>
        <v>1498</v>
      </c>
      <c r="W128">
        <f>SilvertopAsh!AP99</f>
        <v>54</v>
      </c>
      <c r="X128">
        <f>SilvertopAsh!AQ99</f>
        <v>280451</v>
      </c>
      <c r="Y128">
        <f>SilvertopAsh!AS99</f>
        <v>1584</v>
      </c>
      <c r="Z128">
        <f>SilvertopAsh!AU99</f>
        <v>50</v>
      </c>
      <c r="AA128">
        <f>SilvertopAsh!AV99</f>
        <v>79462</v>
      </c>
      <c r="AB128">
        <f>SilvertopAsh!AX99</f>
        <v>1732</v>
      </c>
      <c r="AC128">
        <f>SilvertopAsh!AZ99</f>
        <v>108</v>
      </c>
      <c r="AD128">
        <f>SilvertopAsh!BA99</f>
        <v>269127</v>
      </c>
    </row>
    <row r="129" spans="1:30" x14ac:dyDescent="0.35">
      <c r="A129" t="str">
        <f>SpottedGum!A2</f>
        <v>data/Spotted Gum/SG-25(1).txt</v>
      </c>
      <c r="B129">
        <f>VALUE(LEFT(SpottedGum!C2,2))</f>
        <v>25</v>
      </c>
      <c r="C129">
        <f>SpottedGum!E2</f>
        <v>0.99613499999999999</v>
      </c>
      <c r="D129">
        <f>SpottedGum!F2</f>
        <v>1365</v>
      </c>
      <c r="E129">
        <f>SpottedGum!H2</f>
        <v>200</v>
      </c>
      <c r="F129">
        <f>SpottedGum!I2</f>
        <v>3123785</v>
      </c>
      <c r="G129" s="1">
        <f>SpottedGum!O2</f>
        <v>1588</v>
      </c>
      <c r="H129">
        <f>SpottedGum!Q2</f>
        <v>109</v>
      </c>
      <c r="I129">
        <f>SpottedGum!R2</f>
        <v>2634623</v>
      </c>
      <c r="J129">
        <f>SpottedGum!T2</f>
        <v>1073</v>
      </c>
      <c r="K129">
        <f>SpottedGum!V2</f>
        <v>166</v>
      </c>
      <c r="L129">
        <f>SpottedGum!W2</f>
        <v>277245</v>
      </c>
      <c r="M129">
        <f>SpottedGum!Y2</f>
        <v>1188</v>
      </c>
      <c r="N129">
        <f>SpottedGum!AA2</f>
        <v>112</v>
      </c>
      <c r="O129">
        <f>SpottedGum!AB2</f>
        <v>425736</v>
      </c>
      <c r="P129">
        <f>SpottedGum!AD2</f>
        <v>1260</v>
      </c>
      <c r="Q129">
        <f>SpottedGum!AF2</f>
        <v>50</v>
      </c>
      <c r="R129">
        <f>SpottedGum!AG2</f>
        <v>30497</v>
      </c>
      <c r="S129">
        <f>SpottedGum!AI2</f>
        <v>1458</v>
      </c>
      <c r="T129">
        <f>SpottedGum!AK2</f>
        <v>58</v>
      </c>
      <c r="U129">
        <f>SpottedGum!AL2</f>
        <v>135394</v>
      </c>
      <c r="V129">
        <f>SpottedGum!AN2</f>
        <v>1500</v>
      </c>
      <c r="W129">
        <f>SpottedGum!AP2</f>
        <v>54</v>
      </c>
      <c r="X129">
        <f>SpottedGum!AQ2</f>
        <v>180089</v>
      </c>
      <c r="Y129">
        <f>SpottedGum!AS2</f>
        <v>1590</v>
      </c>
      <c r="Z129">
        <f>SpottedGum!AU2</f>
        <v>50</v>
      </c>
      <c r="AA129">
        <f>SpottedGum!AV2</f>
        <v>62112</v>
      </c>
      <c r="AB129">
        <f>SpottedGum!AX2</f>
        <v>1734</v>
      </c>
      <c r="AC129">
        <f>SpottedGum!AZ2</f>
        <v>108</v>
      </c>
      <c r="AD129">
        <f>SpottedGum!BA2</f>
        <v>228430</v>
      </c>
    </row>
    <row r="130" spans="1:30" x14ac:dyDescent="0.35">
      <c r="A130" t="str">
        <f>SpottedGum!A3</f>
        <v>data/Spotted Gum/SG-25(2).txt</v>
      </c>
      <c r="B130">
        <f>VALUE(LEFT(SpottedGum!C3,2))</f>
        <v>25</v>
      </c>
      <c r="C130">
        <f>SpottedGum!E3</f>
        <v>0.99567899999999998</v>
      </c>
      <c r="D130">
        <f>SpottedGum!F3</f>
        <v>1365</v>
      </c>
      <c r="E130">
        <f>SpottedGum!H3</f>
        <v>200</v>
      </c>
      <c r="F130">
        <f>SpottedGum!I3</f>
        <v>5738968</v>
      </c>
      <c r="G130" s="1">
        <f>SpottedGum!O3</f>
        <v>1584</v>
      </c>
      <c r="H130">
        <f>SpottedGum!Q3</f>
        <v>117</v>
      </c>
      <c r="I130">
        <f>SpottedGum!R3</f>
        <v>5000512</v>
      </c>
      <c r="J130">
        <f>SpottedGum!T3</f>
        <v>1073</v>
      </c>
      <c r="K130">
        <f>SpottedGum!V3</f>
        <v>144</v>
      </c>
      <c r="L130">
        <f>SpottedGum!W3</f>
        <v>343508</v>
      </c>
      <c r="M130">
        <f>SpottedGum!Y3</f>
        <v>1184</v>
      </c>
      <c r="N130">
        <f>SpottedGum!AA3</f>
        <v>110</v>
      </c>
      <c r="O130">
        <f>SpottedGum!AB3</f>
        <v>642480</v>
      </c>
      <c r="P130">
        <f>SpottedGum!AD3</f>
        <v>1254</v>
      </c>
      <c r="Q130">
        <f>SpottedGum!AF3</f>
        <v>50</v>
      </c>
      <c r="R130">
        <f>SpottedGum!AG3</f>
        <v>23471</v>
      </c>
      <c r="S130">
        <f>SpottedGum!AI3</f>
        <v>1448</v>
      </c>
      <c r="T130">
        <f>SpottedGum!AK3</f>
        <v>56</v>
      </c>
      <c r="U130">
        <f>SpottedGum!AL3</f>
        <v>229678</v>
      </c>
      <c r="V130">
        <f>SpottedGum!AN3</f>
        <v>1486</v>
      </c>
      <c r="W130">
        <f>SpottedGum!AP3</f>
        <v>50</v>
      </c>
      <c r="X130">
        <f>SpottedGum!AQ3</f>
        <v>250842</v>
      </c>
      <c r="Y130">
        <f>SpottedGum!AS3</f>
        <v>1598</v>
      </c>
      <c r="Z130">
        <f>SpottedGum!AU3</f>
        <v>50</v>
      </c>
      <c r="AA130">
        <f>SpottedGum!AV3</f>
        <v>224975</v>
      </c>
      <c r="AB130">
        <f>SpottedGum!AX3</f>
        <v>1740</v>
      </c>
      <c r="AC130">
        <f>SpottedGum!AZ3</f>
        <v>120</v>
      </c>
      <c r="AD130">
        <f>SpottedGum!BA3</f>
        <v>527933</v>
      </c>
    </row>
    <row r="131" spans="1:30" x14ac:dyDescent="0.35">
      <c r="A131" t="str">
        <f>SpottedGum!A4</f>
        <v>data/Spotted Gum/SG-25(3).txt</v>
      </c>
      <c r="B131">
        <f>VALUE(LEFT(SpottedGum!C4,2))</f>
        <v>25</v>
      </c>
      <c r="C131">
        <f>SpottedGum!E4</f>
        <v>0.99513700000000005</v>
      </c>
      <c r="D131">
        <f>SpottedGum!F4</f>
        <v>1365</v>
      </c>
      <c r="E131">
        <f>SpottedGum!H4</f>
        <v>200</v>
      </c>
      <c r="F131">
        <f>SpottedGum!I4</f>
        <v>4555706</v>
      </c>
      <c r="G131" s="1">
        <f>SpottedGum!O4</f>
        <v>1586</v>
      </c>
      <c r="H131">
        <f>SpottedGum!Q4</f>
        <v>119</v>
      </c>
      <c r="I131">
        <f>SpottedGum!R4</f>
        <v>4098966</v>
      </c>
      <c r="J131">
        <f>SpottedGum!T4</f>
        <v>1073</v>
      </c>
      <c r="K131">
        <f>SpottedGum!V4</f>
        <v>158</v>
      </c>
      <c r="L131">
        <f>SpottedGum!W4</f>
        <v>363786</v>
      </c>
      <c r="M131">
        <f>SpottedGum!Y4</f>
        <v>1186</v>
      </c>
      <c r="N131">
        <f>SpottedGum!AA4</f>
        <v>110</v>
      </c>
      <c r="O131">
        <f>SpottedGum!AB4</f>
        <v>571991</v>
      </c>
      <c r="P131">
        <f>SpottedGum!AD4</f>
        <v>1252</v>
      </c>
      <c r="Q131">
        <f>SpottedGum!AF4</f>
        <v>50</v>
      </c>
      <c r="R131">
        <f>SpottedGum!AG4</f>
        <v>43483</v>
      </c>
      <c r="S131">
        <f>SpottedGum!AI4</f>
        <v>1458</v>
      </c>
      <c r="T131">
        <f>SpottedGum!AK4</f>
        <v>64</v>
      </c>
      <c r="U131">
        <f>SpottedGum!AL4</f>
        <v>196543</v>
      </c>
      <c r="V131">
        <f>SpottedGum!AN4</f>
        <v>1490</v>
      </c>
      <c r="W131">
        <f>SpottedGum!AP4</f>
        <v>52</v>
      </c>
      <c r="X131">
        <f>SpottedGum!AQ4</f>
        <v>139211</v>
      </c>
      <c r="Y131">
        <f>SpottedGum!AS4</f>
        <v>1592</v>
      </c>
      <c r="Z131">
        <f>SpottedGum!AU4</f>
        <v>50</v>
      </c>
      <c r="AA131">
        <f>SpottedGum!AV4</f>
        <v>133537</v>
      </c>
      <c r="AB131">
        <f>SpottedGum!AX4</f>
        <v>1746</v>
      </c>
      <c r="AC131">
        <f>SpottedGum!AZ4</f>
        <v>114</v>
      </c>
      <c r="AD131">
        <f>SpottedGum!BA4</f>
        <v>331405</v>
      </c>
    </row>
    <row r="132" spans="1:30" x14ac:dyDescent="0.35">
      <c r="A132" t="str">
        <f>SpottedGum!A6</f>
        <v>data/Spotted Gum/SG-25(5).txt</v>
      </c>
      <c r="B132">
        <f>VALUE(LEFT(SpottedGum!C6,2))</f>
        <v>25</v>
      </c>
      <c r="C132">
        <f>SpottedGum!E6</f>
        <v>0.99501499999999998</v>
      </c>
      <c r="D132">
        <f>SpottedGum!F6</f>
        <v>1367</v>
      </c>
      <c r="E132">
        <f>SpottedGum!H6</f>
        <v>200</v>
      </c>
      <c r="F132">
        <f>SpottedGum!I6</f>
        <v>4621277</v>
      </c>
      <c r="G132" s="1">
        <f>SpottedGum!O6</f>
        <v>1586</v>
      </c>
      <c r="H132">
        <f>SpottedGum!Q6</f>
        <v>117</v>
      </c>
      <c r="I132">
        <f>SpottedGum!R6</f>
        <v>4164831</v>
      </c>
      <c r="J132">
        <f>SpottedGum!T6</f>
        <v>1073</v>
      </c>
      <c r="K132">
        <f>SpottedGum!V6</f>
        <v>180</v>
      </c>
      <c r="L132">
        <f>SpottedGum!W6</f>
        <v>483800</v>
      </c>
      <c r="M132">
        <f>SpottedGum!Y6</f>
        <v>1188</v>
      </c>
      <c r="N132">
        <f>SpottedGum!AA6</f>
        <v>112</v>
      </c>
      <c r="O132">
        <f>SpottedGum!AB6</f>
        <v>569515</v>
      </c>
      <c r="P132">
        <f>SpottedGum!AD6</f>
        <v>1256</v>
      </c>
      <c r="Q132">
        <f>SpottedGum!AF6</f>
        <v>50</v>
      </c>
      <c r="R132">
        <f>SpottedGum!AG6</f>
        <v>42100</v>
      </c>
      <c r="S132">
        <f>SpottedGum!AI6</f>
        <v>1450</v>
      </c>
      <c r="T132">
        <f>SpottedGum!AK6</f>
        <v>58</v>
      </c>
      <c r="U132">
        <f>SpottedGum!AL6</f>
        <v>228990</v>
      </c>
      <c r="V132">
        <f>SpottedGum!AN6</f>
        <v>1496</v>
      </c>
      <c r="W132">
        <f>SpottedGum!AP6</f>
        <v>50</v>
      </c>
      <c r="X132">
        <f>SpottedGum!AQ6</f>
        <v>198470</v>
      </c>
      <c r="Y132">
        <f>SpottedGum!AS6</f>
        <v>1594</v>
      </c>
      <c r="Z132">
        <f>SpottedGum!AU6</f>
        <v>50</v>
      </c>
      <c r="AA132">
        <f>SpottedGum!AV6</f>
        <v>157594</v>
      </c>
      <c r="AB132">
        <f>SpottedGum!AX6</f>
        <v>1740</v>
      </c>
      <c r="AC132">
        <f>SpottedGum!AZ6</f>
        <v>112</v>
      </c>
      <c r="AD132">
        <f>SpottedGum!BA6</f>
        <v>421444</v>
      </c>
    </row>
    <row r="133" spans="1:30" x14ac:dyDescent="0.35">
      <c r="A133" t="str">
        <f>SpottedGum!A7</f>
        <v>data/Spotted Gum/SG-35(1).txt</v>
      </c>
      <c r="B133">
        <f>VALUE(LEFT(SpottedGum!C7,2))</f>
        <v>35</v>
      </c>
      <c r="C133">
        <f>SpottedGum!E7</f>
        <v>0.99471699999999996</v>
      </c>
      <c r="D133">
        <f>SpottedGum!F7</f>
        <v>1365</v>
      </c>
      <c r="E133">
        <f>SpottedGum!H7</f>
        <v>200</v>
      </c>
      <c r="F133">
        <f>SpottedGum!I7</f>
        <v>5245906</v>
      </c>
      <c r="G133" s="1">
        <f>SpottedGum!O7</f>
        <v>1590</v>
      </c>
      <c r="H133">
        <f>SpottedGum!Q7</f>
        <v>101</v>
      </c>
      <c r="I133">
        <f>SpottedGum!R7</f>
        <v>4224436</v>
      </c>
      <c r="J133">
        <f>SpottedGum!T7</f>
        <v>1073</v>
      </c>
      <c r="K133">
        <f>SpottedGum!V7</f>
        <v>138</v>
      </c>
      <c r="L133">
        <f>SpottedGum!W7</f>
        <v>330664</v>
      </c>
      <c r="M133">
        <f>SpottedGum!Y7</f>
        <v>1186</v>
      </c>
      <c r="N133">
        <f>SpottedGum!AA7</f>
        <v>108</v>
      </c>
      <c r="O133">
        <f>SpottedGum!AB7</f>
        <v>757717</v>
      </c>
      <c r="P133">
        <f>SpottedGum!AD7</f>
        <v>1256</v>
      </c>
      <c r="Q133">
        <f>SpottedGum!AF7</f>
        <v>50</v>
      </c>
      <c r="R133">
        <f>SpottedGum!AG7</f>
        <v>79569</v>
      </c>
      <c r="S133">
        <f>SpottedGum!AI7</f>
        <v>1458</v>
      </c>
      <c r="T133">
        <f>SpottedGum!AK7</f>
        <v>58</v>
      </c>
      <c r="U133">
        <f>SpottedGum!AL7</f>
        <v>205036</v>
      </c>
      <c r="V133">
        <f>SpottedGum!AN7</f>
        <v>1500</v>
      </c>
      <c r="W133">
        <f>SpottedGum!AP7</f>
        <v>52</v>
      </c>
      <c r="X133">
        <f>SpottedGum!AQ7</f>
        <v>320102</v>
      </c>
      <c r="Y133">
        <f>SpottedGum!AS7</f>
        <v>1592</v>
      </c>
      <c r="Z133">
        <f>SpottedGum!AU7</f>
        <v>50</v>
      </c>
      <c r="AA133">
        <f>SpottedGum!AV7</f>
        <v>49444</v>
      </c>
      <c r="AB133">
        <f>SpottedGum!AX7</f>
        <v>1730</v>
      </c>
      <c r="AC133">
        <f>SpottedGum!AZ7</f>
        <v>110</v>
      </c>
      <c r="AD133">
        <f>SpottedGum!BA7</f>
        <v>396823</v>
      </c>
    </row>
    <row r="134" spans="1:30" x14ac:dyDescent="0.35">
      <c r="A134" t="str">
        <f>SpottedGum!A8</f>
        <v>data/Spotted Gum/SG-35(2).txt</v>
      </c>
      <c r="B134">
        <f>VALUE(LEFT(SpottedGum!C8,2))</f>
        <v>35</v>
      </c>
      <c r="C134">
        <f>SpottedGum!E8</f>
        <v>0.99248999999999998</v>
      </c>
      <c r="D134">
        <f>SpottedGum!F8</f>
        <v>1367</v>
      </c>
      <c r="E134">
        <f>SpottedGum!H8</f>
        <v>200</v>
      </c>
      <c r="F134">
        <f>SpottedGum!I8</f>
        <v>5328509</v>
      </c>
      <c r="G134" s="1">
        <f>SpottedGum!O8</f>
        <v>1588</v>
      </c>
      <c r="H134">
        <f>SpottedGum!Q8</f>
        <v>111</v>
      </c>
      <c r="I134">
        <f>SpottedGum!R8</f>
        <v>4439706</v>
      </c>
      <c r="J134">
        <f>SpottedGum!T8</f>
        <v>1073</v>
      </c>
      <c r="K134">
        <f>SpottedGum!V8</f>
        <v>170</v>
      </c>
      <c r="L134">
        <f>SpottedGum!W8</f>
        <v>439912</v>
      </c>
      <c r="M134">
        <f>SpottedGum!Y8</f>
        <v>1190</v>
      </c>
      <c r="N134">
        <f>SpottedGum!AA8</f>
        <v>112</v>
      </c>
      <c r="O134">
        <f>SpottedGum!AB8</f>
        <v>753592</v>
      </c>
      <c r="P134">
        <f>SpottedGum!AD8</f>
        <v>1260</v>
      </c>
      <c r="Q134">
        <f>SpottedGum!AF8</f>
        <v>50</v>
      </c>
      <c r="R134">
        <f>SpottedGum!AG8</f>
        <v>68073</v>
      </c>
      <c r="S134">
        <f>SpottedGum!AI8</f>
        <v>1458</v>
      </c>
      <c r="T134">
        <f>SpottedGum!AK8</f>
        <v>54</v>
      </c>
      <c r="U134">
        <f>SpottedGum!AL8</f>
        <v>145140</v>
      </c>
      <c r="V134">
        <f>SpottedGum!AN8</f>
        <v>1492</v>
      </c>
      <c r="W134">
        <f>SpottedGum!AP8</f>
        <v>50</v>
      </c>
      <c r="X134">
        <f>SpottedGum!AQ8</f>
        <v>205708</v>
      </c>
      <c r="Y134">
        <f>SpottedGum!AS8</f>
        <v>1592</v>
      </c>
      <c r="Z134">
        <f>SpottedGum!AU8</f>
        <v>50</v>
      </c>
      <c r="AA134">
        <f>SpottedGum!AV8</f>
        <v>116719</v>
      </c>
      <c r="AB134">
        <f>SpottedGum!AX8</f>
        <v>1738</v>
      </c>
      <c r="AC134">
        <f>SpottedGum!AZ8</f>
        <v>120</v>
      </c>
      <c r="AD134">
        <f>SpottedGum!BA8</f>
        <v>391511</v>
      </c>
    </row>
    <row r="135" spans="1:30" x14ac:dyDescent="0.35">
      <c r="A135" t="str">
        <f>SpottedGum!A9</f>
        <v>data/Spotted Gum/SG-35(3).txt</v>
      </c>
      <c r="B135">
        <f>VALUE(LEFT(SpottedGum!C9,2))</f>
        <v>35</v>
      </c>
      <c r="C135">
        <f>SpottedGum!E9</f>
        <v>0.99427100000000002</v>
      </c>
      <c r="D135">
        <f>SpottedGum!F9</f>
        <v>1365</v>
      </c>
      <c r="E135">
        <f>SpottedGum!H9</f>
        <v>200</v>
      </c>
      <c r="F135">
        <f>SpottedGum!I9</f>
        <v>6985246</v>
      </c>
      <c r="G135" s="1">
        <f>SpottedGum!O9</f>
        <v>1590</v>
      </c>
      <c r="H135">
        <f>SpottedGum!Q9</f>
        <v>101</v>
      </c>
      <c r="I135">
        <f>SpottedGum!R9</f>
        <v>5601870</v>
      </c>
      <c r="J135">
        <f>SpottedGum!T9</f>
        <v>1073</v>
      </c>
      <c r="K135">
        <f>SpottedGum!V9</f>
        <v>172</v>
      </c>
      <c r="L135">
        <f>SpottedGum!W9</f>
        <v>552377</v>
      </c>
      <c r="M135">
        <f>SpottedGum!Y9</f>
        <v>1188</v>
      </c>
      <c r="N135">
        <f>SpottedGum!AA9</f>
        <v>110</v>
      </c>
      <c r="O135">
        <f>SpottedGum!AB9</f>
        <v>952773</v>
      </c>
      <c r="P135">
        <f>SpottedGum!AD9</f>
        <v>1256</v>
      </c>
      <c r="Q135">
        <f>SpottedGum!AF9</f>
        <v>50</v>
      </c>
      <c r="R135">
        <f>SpottedGum!AG9</f>
        <v>91065</v>
      </c>
      <c r="S135">
        <f>SpottedGum!AI9</f>
        <v>1458</v>
      </c>
      <c r="T135">
        <f>SpottedGum!AK9</f>
        <v>60</v>
      </c>
      <c r="U135">
        <f>SpottedGum!AL9</f>
        <v>286704</v>
      </c>
      <c r="V135">
        <f>SpottedGum!AN9</f>
        <v>1500</v>
      </c>
      <c r="W135">
        <f>SpottedGum!AP9</f>
        <v>52</v>
      </c>
      <c r="X135">
        <f>SpottedGum!AQ9</f>
        <v>409773</v>
      </c>
      <c r="Y135">
        <f>SpottedGum!AS9</f>
        <v>1592</v>
      </c>
      <c r="Z135">
        <f>SpottedGum!AU9</f>
        <v>50</v>
      </c>
      <c r="AA135">
        <f>SpottedGum!AV9</f>
        <v>67221</v>
      </c>
      <c r="AB135">
        <f>SpottedGum!AX9</f>
        <v>1728</v>
      </c>
      <c r="AC135">
        <f>SpottedGum!AZ9</f>
        <v>114</v>
      </c>
      <c r="AD135">
        <f>SpottedGum!BA9</f>
        <v>549348</v>
      </c>
    </row>
    <row r="136" spans="1:30" x14ac:dyDescent="0.35">
      <c r="A136" t="str">
        <f>SpottedGum!A10</f>
        <v>data/Spotted Gum/SG-35(4).txt</v>
      </c>
      <c r="B136">
        <f>VALUE(LEFT(SpottedGum!C10,2))</f>
        <v>35</v>
      </c>
      <c r="C136">
        <f>SpottedGum!E10</f>
        <v>0.99540200000000001</v>
      </c>
      <c r="D136">
        <f>SpottedGum!F10</f>
        <v>1365</v>
      </c>
      <c r="E136">
        <f>SpottedGum!H10</f>
        <v>200</v>
      </c>
      <c r="F136">
        <f>SpottedGum!I10</f>
        <v>8656033</v>
      </c>
      <c r="G136" s="1">
        <f>SpottedGum!O10</f>
        <v>1586</v>
      </c>
      <c r="H136">
        <f>SpottedGum!Q10</f>
        <v>109</v>
      </c>
      <c r="I136">
        <f>SpottedGum!R10</f>
        <v>7149694</v>
      </c>
      <c r="J136">
        <f>SpottedGum!T10</f>
        <v>1073</v>
      </c>
      <c r="K136">
        <f>SpottedGum!V10</f>
        <v>142</v>
      </c>
      <c r="L136">
        <f>SpottedGum!W10</f>
        <v>599629</v>
      </c>
      <c r="M136">
        <f>SpottedGum!Y10</f>
        <v>1186</v>
      </c>
      <c r="N136">
        <f>SpottedGum!AA10</f>
        <v>112</v>
      </c>
      <c r="O136">
        <f>SpottedGum!AB10</f>
        <v>1192084</v>
      </c>
      <c r="P136">
        <f>SpottedGum!AD10</f>
        <v>1250</v>
      </c>
      <c r="Q136">
        <f>SpottedGum!AF10</f>
        <v>50</v>
      </c>
      <c r="R136">
        <f>SpottedGum!AG10</f>
        <v>121190</v>
      </c>
      <c r="S136">
        <f>SpottedGum!AI10</f>
        <v>1458</v>
      </c>
      <c r="T136">
        <f>SpottedGum!AK10</f>
        <v>58</v>
      </c>
      <c r="U136">
        <f>SpottedGum!AL10</f>
        <v>324192</v>
      </c>
      <c r="V136">
        <f>SpottedGum!AN10</f>
        <v>1492</v>
      </c>
      <c r="W136">
        <f>SpottedGum!AP10</f>
        <v>50</v>
      </c>
      <c r="X136">
        <f>SpottedGum!AQ10</f>
        <v>310026</v>
      </c>
      <c r="Y136">
        <f>SpottedGum!AS10</f>
        <v>1596</v>
      </c>
      <c r="Z136">
        <f>SpottedGum!AU10</f>
        <v>50</v>
      </c>
      <c r="AA136">
        <f>SpottedGum!AV10</f>
        <v>279795</v>
      </c>
      <c r="AB136">
        <f>SpottedGum!AX10</f>
        <v>1732</v>
      </c>
      <c r="AC136">
        <f>SpottedGum!AZ10</f>
        <v>104</v>
      </c>
      <c r="AD136">
        <f>SpottedGum!BA10</f>
        <v>614300</v>
      </c>
    </row>
    <row r="137" spans="1:30" x14ac:dyDescent="0.35">
      <c r="A137" t="str">
        <f>SpottedGum!A11</f>
        <v>data/Spotted Gum/SG-35(5).txt</v>
      </c>
      <c r="B137">
        <f>VALUE(LEFT(SpottedGum!C11,2))</f>
        <v>35</v>
      </c>
      <c r="C137">
        <f>SpottedGum!E11</f>
        <v>0.99397400000000002</v>
      </c>
      <c r="D137">
        <f>SpottedGum!F11</f>
        <v>1365</v>
      </c>
      <c r="E137">
        <f>SpottedGum!H11</f>
        <v>200</v>
      </c>
      <c r="F137">
        <f>SpottedGum!I11</f>
        <v>5662326</v>
      </c>
      <c r="G137" s="1">
        <f>SpottedGum!O11</f>
        <v>1586</v>
      </c>
      <c r="H137">
        <f>SpottedGum!Q11</f>
        <v>111</v>
      </c>
      <c r="I137">
        <f>SpottedGum!R11</f>
        <v>4716899</v>
      </c>
      <c r="J137">
        <f>SpottedGum!T11</f>
        <v>1073</v>
      </c>
      <c r="K137">
        <f>SpottedGum!V11</f>
        <v>158</v>
      </c>
      <c r="L137">
        <f>SpottedGum!W11</f>
        <v>433078</v>
      </c>
      <c r="M137">
        <f>SpottedGum!Y11</f>
        <v>1188</v>
      </c>
      <c r="N137">
        <f>SpottedGum!AA11</f>
        <v>108</v>
      </c>
      <c r="O137">
        <f>SpottedGum!AB11</f>
        <v>767604</v>
      </c>
      <c r="P137">
        <f>SpottedGum!AD11</f>
        <v>1256</v>
      </c>
      <c r="Q137">
        <f>SpottedGum!AF11</f>
        <v>50</v>
      </c>
      <c r="R137">
        <f>SpottedGum!AG11</f>
        <v>64560</v>
      </c>
      <c r="S137">
        <f>SpottedGum!AI11</f>
        <v>1456</v>
      </c>
      <c r="T137">
        <f>SpottedGum!AK11</f>
        <v>50</v>
      </c>
      <c r="U137">
        <f>SpottedGum!AL11</f>
        <v>162065</v>
      </c>
      <c r="V137">
        <f>SpottedGum!AN11</f>
        <v>1490</v>
      </c>
      <c r="W137">
        <f>SpottedGum!AP11</f>
        <v>50</v>
      </c>
      <c r="X137">
        <f>SpottedGum!AQ11</f>
        <v>215288</v>
      </c>
      <c r="Y137">
        <f>SpottedGum!AS11</f>
        <v>1596</v>
      </c>
      <c r="Z137">
        <f>SpottedGum!AU11</f>
        <v>50</v>
      </c>
      <c r="AA137">
        <f>SpottedGum!AV11</f>
        <v>170049</v>
      </c>
      <c r="AB137">
        <f>SpottedGum!AX11</f>
        <v>1730</v>
      </c>
      <c r="AC137">
        <f>SpottedGum!AZ11</f>
        <v>104</v>
      </c>
      <c r="AD137">
        <f>SpottedGum!BA11</f>
        <v>415696</v>
      </c>
    </row>
    <row r="138" spans="1:30" x14ac:dyDescent="0.35">
      <c r="A138" t="str">
        <f>SpottedGum!A12</f>
        <v>data/Spotted Gum/SG-50(1).txt</v>
      </c>
      <c r="B138">
        <f>VALUE(LEFT(SpottedGum!C12,2))</f>
        <v>50</v>
      </c>
      <c r="C138">
        <f>SpottedGum!E12</f>
        <v>0.99757700000000005</v>
      </c>
      <c r="D138">
        <f>SpottedGum!F12</f>
        <v>1367</v>
      </c>
      <c r="E138">
        <f>SpottedGum!H12</f>
        <v>200</v>
      </c>
      <c r="F138">
        <f>SpottedGum!I12</f>
        <v>3504864</v>
      </c>
      <c r="G138" s="1">
        <f>SpottedGum!O12</f>
        <v>1584</v>
      </c>
      <c r="H138">
        <f>SpottedGum!Q12</f>
        <v>115</v>
      </c>
      <c r="I138">
        <f>SpottedGum!R12</f>
        <v>3316799</v>
      </c>
      <c r="J138">
        <f>SpottedGum!T12</f>
        <v>1073</v>
      </c>
      <c r="K138">
        <f>SpottedGum!V12</f>
        <v>164</v>
      </c>
      <c r="L138">
        <f>SpottedGum!W12</f>
        <v>235149</v>
      </c>
      <c r="M138">
        <f>SpottedGum!Y12</f>
        <v>1184</v>
      </c>
      <c r="N138">
        <f>SpottedGum!AA12</f>
        <v>104</v>
      </c>
      <c r="O138">
        <f>SpottedGum!AB12</f>
        <v>421231</v>
      </c>
      <c r="P138">
        <f>SpottedGum!AD12</f>
        <v>1260</v>
      </c>
      <c r="Q138">
        <f>SpottedGum!AF12</f>
        <v>50</v>
      </c>
      <c r="R138">
        <f>SpottedGum!AG12</f>
        <v>48380</v>
      </c>
      <c r="S138">
        <f>SpottedGum!AI12</f>
        <v>1454</v>
      </c>
      <c r="T138">
        <f>SpottedGum!AK12</f>
        <v>56</v>
      </c>
      <c r="U138">
        <f>SpottedGum!AL12</f>
        <v>167087</v>
      </c>
      <c r="V138">
        <f>SpottedGum!AN12</f>
        <v>1496</v>
      </c>
      <c r="W138">
        <f>SpottedGum!AP12</f>
        <v>50</v>
      </c>
      <c r="X138">
        <f>SpottedGum!AQ12</f>
        <v>148653</v>
      </c>
      <c r="Y138">
        <f>SpottedGum!AS12</f>
        <v>1590</v>
      </c>
      <c r="Z138">
        <f>SpottedGum!AU12</f>
        <v>50</v>
      </c>
      <c r="AA138">
        <f>SpottedGum!AV12</f>
        <v>162172</v>
      </c>
      <c r="AB138">
        <f>SpottedGum!AX12</f>
        <v>1742</v>
      </c>
      <c r="AC138">
        <f>SpottedGum!AZ12</f>
        <v>96</v>
      </c>
      <c r="AD138">
        <f>SpottedGum!BA12</f>
        <v>171575</v>
      </c>
    </row>
    <row r="139" spans="1:30" x14ac:dyDescent="0.35">
      <c r="A139" t="str">
        <f>SpottedGum!A13</f>
        <v>data/Spotted Gum/SG-50(2).txt</v>
      </c>
      <c r="B139">
        <f>VALUE(LEFT(SpottedGum!C13,2))</f>
        <v>50</v>
      </c>
      <c r="C139">
        <f>SpottedGum!E13</f>
        <v>0.99269200000000002</v>
      </c>
      <c r="D139">
        <f>SpottedGum!F13</f>
        <v>1367</v>
      </c>
      <c r="E139">
        <f>SpottedGum!H13</f>
        <v>200</v>
      </c>
      <c r="F139">
        <f>SpottedGum!I13</f>
        <v>3053530</v>
      </c>
      <c r="G139" s="1">
        <f>SpottedGum!O13</f>
        <v>1584</v>
      </c>
      <c r="H139">
        <f>SpottedGum!Q13</f>
        <v>113</v>
      </c>
      <c r="I139">
        <f>SpottedGum!R13</f>
        <v>3027207</v>
      </c>
      <c r="J139">
        <f>SpottedGum!T13</f>
        <v>1073</v>
      </c>
      <c r="K139">
        <f>SpottedGum!V13</f>
        <v>124</v>
      </c>
      <c r="L139">
        <f>SpottedGum!W13</f>
        <v>59793</v>
      </c>
      <c r="M139">
        <f>SpottedGum!Y13</f>
        <v>1184</v>
      </c>
      <c r="N139">
        <f>SpottedGum!AA13</f>
        <v>104</v>
      </c>
      <c r="O139">
        <f>SpottedGum!AB13</f>
        <v>312519</v>
      </c>
      <c r="P139">
        <f>SpottedGum!AD13</f>
        <v>1260</v>
      </c>
      <c r="Q139">
        <f>SpottedGum!AF13</f>
        <v>50</v>
      </c>
      <c r="R139">
        <f>SpottedGum!AG13</f>
        <v>17830</v>
      </c>
      <c r="S139">
        <f>SpottedGum!AI13</f>
        <v>1456</v>
      </c>
      <c r="T139">
        <f>SpottedGum!AK13</f>
        <v>58</v>
      </c>
      <c r="U139">
        <f>SpottedGum!AL13</f>
        <v>165769</v>
      </c>
      <c r="V139">
        <f>SpottedGum!AN13</f>
        <v>1500</v>
      </c>
      <c r="W139">
        <f>SpottedGum!AP13</f>
        <v>50</v>
      </c>
      <c r="X139">
        <f>SpottedGum!AQ13</f>
        <v>139711</v>
      </c>
      <c r="Y139">
        <f>SpottedGum!AS13</f>
        <v>1590</v>
      </c>
      <c r="Z139">
        <f>SpottedGum!AU13</f>
        <v>50</v>
      </c>
      <c r="AA139">
        <f>SpottedGum!AV13</f>
        <v>138008</v>
      </c>
      <c r="AB139">
        <f>SpottedGum!AX13</f>
        <v>1730</v>
      </c>
      <c r="AC139">
        <f>SpottedGum!AZ13</f>
        <v>58</v>
      </c>
      <c r="AD139">
        <f>SpottedGum!BA13</f>
        <v>60936</v>
      </c>
    </row>
    <row r="140" spans="1:30" x14ac:dyDescent="0.35">
      <c r="A140" t="str">
        <f>SpottedGum!A14</f>
        <v>data/Spotted Gum/SG-50(3).txt</v>
      </c>
      <c r="B140">
        <f>VALUE(LEFT(SpottedGum!C14,2))</f>
        <v>50</v>
      </c>
      <c r="C140">
        <f>SpottedGum!E14</f>
        <v>0.96113999999999999</v>
      </c>
      <c r="D140">
        <f>SpottedGum!F14</f>
        <v>1369</v>
      </c>
      <c r="E140">
        <f>SpottedGum!H14</f>
        <v>148</v>
      </c>
      <c r="F140">
        <f>SpottedGum!I14</f>
        <v>2917819</v>
      </c>
      <c r="G140" s="1">
        <f>SpottedGum!O14</f>
        <v>1592</v>
      </c>
      <c r="H140">
        <f>SpottedGum!Q14</f>
        <v>83</v>
      </c>
      <c r="I140">
        <f>SpottedGum!R14</f>
        <v>5086088</v>
      </c>
      <c r="J140">
        <f>SpottedGum!T14</f>
        <v>975</v>
      </c>
      <c r="K140">
        <f>SpottedGum!V14</f>
        <v>50</v>
      </c>
      <c r="L140">
        <f>SpottedGum!W14</f>
        <v>53</v>
      </c>
      <c r="M140">
        <f>SpottedGum!Y14</f>
        <v>1150</v>
      </c>
      <c r="N140">
        <f>SpottedGum!AA14</f>
        <v>50</v>
      </c>
      <c r="O140">
        <f>SpottedGum!AB14</f>
        <v>53</v>
      </c>
      <c r="P140">
        <f>SpottedGum!AD14</f>
        <v>1298</v>
      </c>
      <c r="Q140">
        <f>SpottedGum!AF14</f>
        <v>50</v>
      </c>
      <c r="R140">
        <f>SpottedGum!AG14</f>
        <v>23046</v>
      </c>
      <c r="S140">
        <f>SpottedGum!AI14</f>
        <v>1454</v>
      </c>
      <c r="T140">
        <f>SpottedGum!AK14</f>
        <v>104</v>
      </c>
      <c r="U140">
        <f>SpottedGum!AL14</f>
        <v>1106935</v>
      </c>
      <c r="V140">
        <f>SpottedGum!AN14</f>
        <v>1520</v>
      </c>
      <c r="W140">
        <f>SpottedGum!AP14</f>
        <v>68</v>
      </c>
      <c r="X140">
        <f>SpottedGum!AQ14</f>
        <v>723765</v>
      </c>
      <c r="Y140">
        <f>SpottedGum!AS14</f>
        <v>1570</v>
      </c>
      <c r="Z140">
        <f>SpottedGum!AU14</f>
        <v>90</v>
      </c>
      <c r="AA140">
        <f>SpottedGum!AV14</f>
        <v>134602</v>
      </c>
      <c r="AB140">
        <f>SpottedGum!AX14</f>
        <v>1700</v>
      </c>
      <c r="AC140">
        <f>SpottedGum!AZ14</f>
        <v>50</v>
      </c>
      <c r="AD140">
        <f>SpottedGum!BA14</f>
        <v>53</v>
      </c>
    </row>
    <row r="141" spans="1:30" x14ac:dyDescent="0.35">
      <c r="A141" t="str">
        <f>SpottedGum!A15</f>
        <v>data/Spotted Gum/SG-50(4).txt</v>
      </c>
      <c r="B141">
        <f>VALUE(LEFT(SpottedGum!C15,2))</f>
        <v>50</v>
      </c>
      <c r="C141">
        <f>SpottedGum!E15</f>
        <v>0.994282</v>
      </c>
      <c r="D141">
        <f>SpottedGum!F15</f>
        <v>1365</v>
      </c>
      <c r="E141">
        <f>SpottedGum!H15</f>
        <v>200</v>
      </c>
      <c r="F141">
        <f>SpottedGum!I15</f>
        <v>2568985</v>
      </c>
      <c r="G141" s="1">
        <f>SpottedGum!O15</f>
        <v>1584</v>
      </c>
      <c r="H141">
        <f>SpottedGum!Q15</f>
        <v>99</v>
      </c>
      <c r="I141">
        <f>SpottedGum!R15</f>
        <v>2599674</v>
      </c>
      <c r="J141">
        <f>SpottedGum!T15</f>
        <v>1073</v>
      </c>
      <c r="K141">
        <f>SpottedGum!V15</f>
        <v>50</v>
      </c>
      <c r="L141">
        <f>SpottedGum!W15</f>
        <v>53</v>
      </c>
      <c r="M141">
        <f>SpottedGum!Y15</f>
        <v>1178</v>
      </c>
      <c r="N141">
        <f>SpottedGum!AA15</f>
        <v>76</v>
      </c>
      <c r="O141">
        <f>SpottedGum!AB15</f>
        <v>134374</v>
      </c>
      <c r="P141">
        <f>SpottedGum!AD15</f>
        <v>1250</v>
      </c>
      <c r="Q141">
        <f>SpottedGum!AF15</f>
        <v>50</v>
      </c>
      <c r="R141">
        <f>SpottedGum!AG15</f>
        <v>14849</v>
      </c>
      <c r="S141">
        <f>SpottedGum!AI15</f>
        <v>1452</v>
      </c>
      <c r="T141">
        <f>SpottedGum!AK15</f>
        <v>62</v>
      </c>
      <c r="U141">
        <f>SpottedGum!AL15</f>
        <v>141563</v>
      </c>
      <c r="V141">
        <f>SpottedGum!AN15</f>
        <v>1496</v>
      </c>
      <c r="W141">
        <f>SpottedGum!AP15</f>
        <v>56</v>
      </c>
      <c r="X141">
        <f>SpottedGum!AQ15</f>
        <v>213702</v>
      </c>
      <c r="Y141">
        <f>SpottedGum!AS15</f>
        <v>1598</v>
      </c>
      <c r="Z141">
        <f>SpottedGum!AU15</f>
        <v>50</v>
      </c>
      <c r="AA141">
        <f>SpottedGum!AV15</f>
        <v>105010</v>
      </c>
      <c r="AB141">
        <f>SpottedGum!AX15</f>
        <v>1700</v>
      </c>
      <c r="AC141">
        <f>SpottedGum!AZ15</f>
        <v>50</v>
      </c>
      <c r="AD141">
        <f>SpottedGum!BA15</f>
        <v>10804</v>
      </c>
    </row>
    <row r="142" spans="1:30" x14ac:dyDescent="0.35">
      <c r="A142" t="str">
        <f>SpottedGum!A16</f>
        <v>data/Spotted Gum/SG-50(5).txt</v>
      </c>
      <c r="B142">
        <f>VALUE(LEFT(SpottedGum!C16,2))</f>
        <v>50</v>
      </c>
      <c r="C142">
        <f>SpottedGum!E16</f>
        <v>0.99783500000000003</v>
      </c>
      <c r="D142">
        <f>SpottedGum!F16</f>
        <v>1367</v>
      </c>
      <c r="E142">
        <f>SpottedGum!H16</f>
        <v>200</v>
      </c>
      <c r="F142">
        <f>SpottedGum!I16</f>
        <v>3555533</v>
      </c>
      <c r="G142" s="1">
        <f>SpottedGum!O16</f>
        <v>1584</v>
      </c>
      <c r="H142">
        <f>SpottedGum!Q16</f>
        <v>115</v>
      </c>
      <c r="I142">
        <f>SpottedGum!R16</f>
        <v>3357930</v>
      </c>
      <c r="J142">
        <f>SpottedGum!T16</f>
        <v>1073</v>
      </c>
      <c r="K142">
        <f>SpottedGum!V16</f>
        <v>152</v>
      </c>
      <c r="L142">
        <f>SpottedGum!W16</f>
        <v>252245</v>
      </c>
      <c r="M142">
        <f>SpottedGum!Y16</f>
        <v>1186</v>
      </c>
      <c r="N142">
        <f>SpottedGum!AA16</f>
        <v>110</v>
      </c>
      <c r="O142">
        <f>SpottedGum!AB16</f>
        <v>464033</v>
      </c>
      <c r="P142">
        <f>SpottedGum!AD16</f>
        <v>1258</v>
      </c>
      <c r="Q142">
        <f>SpottedGum!AF16</f>
        <v>50</v>
      </c>
      <c r="R142">
        <f>SpottedGum!AG16</f>
        <v>49232</v>
      </c>
      <c r="S142">
        <f>SpottedGum!AI16</f>
        <v>1452</v>
      </c>
      <c r="T142">
        <f>SpottedGum!AK16</f>
        <v>60</v>
      </c>
      <c r="U142">
        <f>SpottedGum!AL16</f>
        <v>186686</v>
      </c>
      <c r="V142">
        <f>SpottedGum!AN16</f>
        <v>1496</v>
      </c>
      <c r="W142">
        <f>SpottedGum!AP16</f>
        <v>50</v>
      </c>
      <c r="X142">
        <f>SpottedGum!AQ16</f>
        <v>167920</v>
      </c>
      <c r="Y142">
        <f>SpottedGum!AS16</f>
        <v>1590</v>
      </c>
      <c r="Z142">
        <f>SpottedGum!AU16</f>
        <v>50</v>
      </c>
      <c r="AA142">
        <f>SpottedGum!AV16</f>
        <v>142479</v>
      </c>
      <c r="AB142">
        <f>SpottedGum!AX16</f>
        <v>1736</v>
      </c>
      <c r="AC142">
        <f>SpottedGum!AZ16</f>
        <v>90</v>
      </c>
      <c r="AD142">
        <f>SpottedGum!BA16</f>
        <v>190550</v>
      </c>
    </row>
  </sheetData>
  <conditionalFormatting sqref="C2:C142">
    <cfRule type="cellIs" dxfId="0" priority="2" operator="lessThan">
      <formula>0.97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FDDD-BB9C-4E22-9B69-806E3A76F1D2}">
  <dimension ref="A1:AO142"/>
  <sheetViews>
    <sheetView tabSelected="1" topLeftCell="R1" workbookViewId="0">
      <selection activeCell="AR6" sqref="AR6"/>
    </sheetView>
  </sheetViews>
  <sheetFormatPr defaultRowHeight="14.5" x14ac:dyDescent="0.35"/>
  <cols>
    <col min="1" max="1" width="34.54296875" bestFit="1" customWidth="1"/>
    <col min="5" max="5" width="11.81640625" bestFit="1" customWidth="1"/>
    <col min="7" max="7" width="13.453125" bestFit="1" customWidth="1"/>
    <col min="20" max="20" width="9.81640625" bestFit="1" customWidth="1"/>
    <col min="26" max="26" width="19.453125" bestFit="1" customWidth="1"/>
  </cols>
  <sheetData>
    <row r="1" spans="1:41" x14ac:dyDescent="0.35">
      <c r="A1" t="str">
        <f>Matlab!A1</f>
        <v>File</v>
      </c>
      <c r="B1" t="str">
        <f>Matlab!B1</f>
        <v>Intensity</v>
      </c>
      <c r="D1" t="s">
        <v>353</v>
      </c>
      <c r="E1" t="s">
        <v>354</v>
      </c>
      <c r="F1" t="s">
        <v>355</v>
      </c>
      <c r="G1" t="s">
        <v>356</v>
      </c>
      <c r="H1" t="s">
        <v>357</v>
      </c>
      <c r="J1" t="s">
        <v>358</v>
      </c>
      <c r="K1">
        <v>2.283881519490996</v>
      </c>
      <c r="L1" t="s">
        <v>359</v>
      </c>
      <c r="M1">
        <f>AVERAGE(_xlfn.ANCHORARRAY(G2))</f>
        <v>1.8370752005191939</v>
      </c>
      <c r="O1" t="s">
        <v>360</v>
      </c>
      <c r="P1" t="s">
        <v>357</v>
      </c>
      <c r="Q1" t="s">
        <v>358</v>
      </c>
      <c r="R1">
        <v>91.612285404669166</v>
      </c>
      <c r="S1" t="s">
        <v>359</v>
      </c>
      <c r="T1">
        <f>AVERAGE(_xlfn.ANCHORARRAY(O2))</f>
        <v>109.02836879432624</v>
      </c>
      <c r="V1" t="s">
        <v>361</v>
      </c>
      <c r="W1" t="str">
        <f>G1</f>
        <v>Dfwhm/Gfwhm</v>
      </c>
      <c r="X1" t="s">
        <v>360</v>
      </c>
      <c r="Z1" t="s">
        <v>362</v>
      </c>
      <c r="AA1" t="s">
        <v>363</v>
      </c>
      <c r="AB1" t="s">
        <v>364</v>
      </c>
      <c r="AC1" t="s">
        <v>365</v>
      </c>
      <c r="AL1" t="s">
        <v>366</v>
      </c>
      <c r="AM1" t="s">
        <v>367</v>
      </c>
      <c r="AN1" t="s">
        <v>368</v>
      </c>
      <c r="AO1" t="s">
        <v>369</v>
      </c>
    </row>
    <row r="2" spans="1:41" x14ac:dyDescent="0.35">
      <c r="A2" t="str">
        <f>Matlab!A2</f>
        <v>data/Blackbutt Eucalyptus/BE- 25 (2).txt</v>
      </c>
      <c r="B2">
        <f>Matlab!B2</f>
        <v>25</v>
      </c>
      <c r="D2" cm="1">
        <f t="array" ref="D2:D142">Matlab!$G$2:$G$142-Matlab!$D$2:$D$142</f>
        <v>223</v>
      </c>
      <c r="E2" cm="1">
        <f t="array" ref="E2:E142">Matlab!$F$2:F142/Matlab!$I$2:I142</f>
        <v>1.3437247133325778</v>
      </c>
      <c r="F2" cm="1">
        <f t="array" ref="F2:F142">Matlab!$F$2:$F$142/Matlab!$E$2:$E$142/(Matlab!$I$2:$I$142/Matlab!$H$2:$H$142)</f>
        <v>0.74576721589958062</v>
      </c>
      <c r="G2" cm="1">
        <f t="array" ref="G2:G142">Matlab!$E$2:$E$142/Matlab!$H$2:$H$142</f>
        <v>1.8018018018018018</v>
      </c>
      <c r="H2">
        <f>$K$1*$K$2*B2/(1+$K$2*B2)</f>
        <v>1.7477539659083778</v>
      </c>
      <c r="J2" t="s">
        <v>370</v>
      </c>
      <c r="K2">
        <v>0.1303983691365376</v>
      </c>
      <c r="L2" t="s">
        <v>371</v>
      </c>
      <c r="M2" cm="1">
        <f t="array" ref="M2">SUMSQ(_xlfn.ANCHORARRAY(G2)-$M$1)</f>
        <v>6.2087861985199231</v>
      </c>
      <c r="O2" cm="1">
        <f t="array" ref="O2:O142">Matlab!$H$2:$H$142</f>
        <v>111</v>
      </c>
      <c r="P2">
        <f>$R$1*$R$2*B2/(1+$R$2*B2)</f>
        <v>113.73806767265054</v>
      </c>
      <c r="Q2" t="s">
        <v>370</v>
      </c>
      <c r="R2">
        <v>-0.20562087486008201</v>
      </c>
      <c r="S2" t="s">
        <v>371</v>
      </c>
      <c r="T2" cm="1">
        <f t="array" ref="T2">SUMSQ(_xlfn.ANCHORARRAY(O2)-$T$1)</f>
        <v>19935.88652482269</v>
      </c>
      <c r="V2">
        <v>15</v>
      </c>
      <c r="W2">
        <f>$K$1*$K$2*V2/(1+$K$2*V2)</f>
        <v>1.511249442240534</v>
      </c>
      <c r="X2">
        <f>$R$1*$R$2*V2/(1+$R$2*V2)</f>
        <v>135.56551124107838</v>
      </c>
      <c r="Z2" t="s">
        <v>372</v>
      </c>
      <c r="AA2">
        <v>25</v>
      </c>
      <c r="AB2">
        <v>1588.2</v>
      </c>
      <c r="AC2">
        <v>1588</v>
      </c>
      <c r="AL2">
        <v>1588.2</v>
      </c>
      <c r="AM2">
        <v>24938</v>
      </c>
      <c r="AN2">
        <v>1372.1</v>
      </c>
      <c r="AO2">
        <v>14344</v>
      </c>
    </row>
    <row r="3" spans="1:41" x14ac:dyDescent="0.35">
      <c r="A3" t="str">
        <f>Matlab!A3</f>
        <v>data/Blackbutt Eucalyptus/BE- 25 (3).txt</v>
      </c>
      <c r="B3">
        <f>Matlab!B3</f>
        <v>25</v>
      </c>
      <c r="D3">
        <v>223</v>
      </c>
      <c r="E3">
        <v>1.403437943433294</v>
      </c>
      <c r="F3">
        <v>0.76487367917114513</v>
      </c>
      <c r="G3">
        <v>1.834862385321101</v>
      </c>
      <c r="H3">
        <f t="shared" ref="H3:H66" si="0">$K$1*$K$2*B3/(1+$K$2*B3)</f>
        <v>1.7477539659083778</v>
      </c>
      <c r="L3" t="s">
        <v>373</v>
      </c>
      <c r="M3" t="e">
        <f>SUMXMY2(_xlfn.ANCHORARRAY(G2),H2:H141)</f>
        <v>#N/A</v>
      </c>
      <c r="O3">
        <v>109</v>
      </c>
      <c r="P3">
        <f t="shared" ref="P3:P66" si="1">$R$1*$R$2*B3/(1+$R$2*B3)</f>
        <v>113.73806767265054</v>
      </c>
      <c r="S3" t="s">
        <v>373</v>
      </c>
      <c r="T3" t="e">
        <f>SUMXMY2(_xlfn.ANCHORARRAY(O2),P2:P141)</f>
        <v>#N/A</v>
      </c>
      <c r="V3">
        <v>16</v>
      </c>
      <c r="W3">
        <f t="shared" ref="W3:W42" si="2">$K$1*$K$2*V3/(1+$K$2*V3)</f>
        <v>1.5438929150920082</v>
      </c>
      <c r="X3">
        <f t="shared" ref="X3:X42" si="3">$R$1*$R$2*V3/(1+$R$2*V3)</f>
        <v>131.61880327559089</v>
      </c>
      <c r="Z3" t="s">
        <v>374</v>
      </c>
      <c r="AA3">
        <v>25</v>
      </c>
      <c r="AB3">
        <v>1589.4</v>
      </c>
      <c r="AC3">
        <v>1584</v>
      </c>
      <c r="AL3">
        <v>1589.4</v>
      </c>
      <c r="AM3">
        <v>45793</v>
      </c>
      <c r="AN3">
        <v>1372.1</v>
      </c>
      <c r="AO3">
        <v>27192</v>
      </c>
    </row>
    <row r="4" spans="1:41" x14ac:dyDescent="0.35">
      <c r="A4" t="str">
        <f>Matlab!A4</f>
        <v>data/Blackbutt Eucalyptus/BE- 25 (4).txt</v>
      </c>
      <c r="B4">
        <f>Matlab!B4</f>
        <v>25</v>
      </c>
      <c r="D4">
        <v>221</v>
      </c>
      <c r="E4">
        <v>1.4439339325881311</v>
      </c>
      <c r="F4">
        <v>0.78694399326053133</v>
      </c>
      <c r="G4">
        <v>1.834862385321101</v>
      </c>
      <c r="H4">
        <f t="shared" si="0"/>
        <v>1.7477539659083778</v>
      </c>
      <c r="L4" t="s">
        <v>375</v>
      </c>
      <c r="M4" t="e">
        <f>1-M3/M2</f>
        <v>#N/A</v>
      </c>
      <c r="O4">
        <v>109</v>
      </c>
      <c r="P4">
        <f t="shared" si="1"/>
        <v>113.73806767265054</v>
      </c>
      <c r="S4" t="s">
        <v>375</v>
      </c>
      <c r="T4" t="e">
        <f>1-T3/T2</f>
        <v>#N/A</v>
      </c>
      <c r="V4">
        <v>17</v>
      </c>
      <c r="W4">
        <f t="shared" si="2"/>
        <v>1.573889849576162</v>
      </c>
      <c r="X4">
        <f t="shared" si="3"/>
        <v>128.32247214900525</v>
      </c>
      <c r="Z4" t="s">
        <v>376</v>
      </c>
      <c r="AA4">
        <v>25</v>
      </c>
      <c r="AB4">
        <v>1588.2</v>
      </c>
      <c r="AC4">
        <v>1586</v>
      </c>
      <c r="AL4">
        <v>1588.2</v>
      </c>
      <c r="AM4">
        <v>36779</v>
      </c>
      <c r="AN4">
        <v>1360.9</v>
      </c>
      <c r="AO4">
        <v>21311</v>
      </c>
    </row>
    <row r="5" spans="1:41" x14ac:dyDescent="0.35">
      <c r="A5" t="str">
        <f>Matlab!A5</f>
        <v>data/Blackbutt Eucalyptus/BE- 25 (5).txt</v>
      </c>
      <c r="B5">
        <f>Matlab!B5</f>
        <v>25</v>
      </c>
      <c r="D5">
        <v>225</v>
      </c>
      <c r="E5">
        <v>1.5129272206172422</v>
      </c>
      <c r="F5">
        <v>0.7640282464117073</v>
      </c>
      <c r="G5">
        <v>1.9801980198019802</v>
      </c>
      <c r="H5">
        <f t="shared" si="0"/>
        <v>1.7477539659083778</v>
      </c>
      <c r="O5">
        <v>101</v>
      </c>
      <c r="P5">
        <f t="shared" si="1"/>
        <v>113.73806767265054</v>
      </c>
      <c r="V5">
        <v>18</v>
      </c>
      <c r="W5">
        <f t="shared" si="2"/>
        <v>1.6015495555462536</v>
      </c>
      <c r="X5">
        <f t="shared" si="3"/>
        <v>125.52799247781563</v>
      </c>
      <c r="Z5" t="s">
        <v>377</v>
      </c>
      <c r="AA5">
        <v>25</v>
      </c>
      <c r="AB5">
        <v>1588.2</v>
      </c>
      <c r="AC5">
        <v>1586</v>
      </c>
      <c r="AL5">
        <v>1588.2</v>
      </c>
      <c r="AM5">
        <v>37563</v>
      </c>
      <c r="AN5">
        <v>1372.1</v>
      </c>
      <c r="AO5">
        <v>21430</v>
      </c>
    </row>
    <row r="6" spans="1:41" x14ac:dyDescent="0.35">
      <c r="A6" t="str">
        <f>Matlab!A6</f>
        <v>data/Blackbutt Eucalyptus/BE- 35 (1).txt</v>
      </c>
      <c r="B6">
        <f>Matlab!B6</f>
        <v>35</v>
      </c>
      <c r="D6">
        <v>221</v>
      </c>
      <c r="E6">
        <v>1.4477290387262109</v>
      </c>
      <c r="F6">
        <v>0.78901232610578498</v>
      </c>
      <c r="G6">
        <v>1.834862385321101</v>
      </c>
      <c r="H6">
        <f t="shared" si="0"/>
        <v>1.8734025565648655</v>
      </c>
      <c r="O6">
        <v>109</v>
      </c>
      <c r="P6">
        <f t="shared" si="1"/>
        <v>106.3962563437106</v>
      </c>
      <c r="V6">
        <v>19</v>
      </c>
      <c r="W6">
        <f t="shared" si="2"/>
        <v>1.6271349501021379</v>
      </c>
      <c r="X6">
        <f t="shared" si="3"/>
        <v>123.12886441144923</v>
      </c>
      <c r="Z6" t="s">
        <v>378</v>
      </c>
      <c r="AA6">
        <v>35</v>
      </c>
      <c r="AB6">
        <v>1591.8</v>
      </c>
      <c r="AC6">
        <v>1590</v>
      </c>
      <c r="AL6">
        <v>1591.8</v>
      </c>
      <c r="AM6">
        <v>42174</v>
      </c>
      <c r="AN6">
        <v>1372.1</v>
      </c>
      <c r="AO6">
        <v>24938</v>
      </c>
    </row>
    <row r="7" spans="1:41" x14ac:dyDescent="0.35">
      <c r="A7" t="str">
        <f>Matlab!A7</f>
        <v>data/Blackbutt Eucalyptus/BE- 35 (2).txt</v>
      </c>
      <c r="B7">
        <f>Matlab!B7</f>
        <v>35</v>
      </c>
      <c r="D7">
        <v>219</v>
      </c>
      <c r="E7">
        <v>1.299231079791529</v>
      </c>
      <c r="F7">
        <v>0.7730424924759598</v>
      </c>
      <c r="G7">
        <v>1.680672268907563</v>
      </c>
      <c r="H7">
        <f t="shared" si="0"/>
        <v>1.8734025565648655</v>
      </c>
      <c r="O7">
        <v>119</v>
      </c>
      <c r="P7">
        <f t="shared" si="1"/>
        <v>106.3962563437106</v>
      </c>
      <c r="V7">
        <v>20</v>
      </c>
      <c r="W7">
        <f t="shared" si="2"/>
        <v>1.650870941174071</v>
      </c>
      <c r="X7">
        <f t="shared" si="3"/>
        <v>121.04673161474133</v>
      </c>
      <c r="Z7" t="s">
        <v>379</v>
      </c>
      <c r="AA7">
        <v>35</v>
      </c>
      <c r="AB7">
        <v>1590.6</v>
      </c>
      <c r="AC7">
        <v>1588</v>
      </c>
      <c r="AL7">
        <v>1590.6</v>
      </c>
      <c r="AM7">
        <v>42120</v>
      </c>
      <c r="AN7">
        <v>1358.4</v>
      </c>
      <c r="AO7">
        <v>24960</v>
      </c>
    </row>
    <row r="8" spans="1:41" x14ac:dyDescent="0.35">
      <c r="A8" t="str">
        <f>Matlab!A8</f>
        <v>data/Blackbutt Eucalyptus/BE- 35 (3).txt</v>
      </c>
      <c r="B8">
        <f>Matlab!B8</f>
        <v>35</v>
      </c>
      <c r="D8">
        <v>225</v>
      </c>
      <c r="E8">
        <v>1.2414974470596438</v>
      </c>
      <c r="F8">
        <v>0.62695621076512009</v>
      </c>
      <c r="G8">
        <v>1.9801980198019802</v>
      </c>
      <c r="H8">
        <f t="shared" si="0"/>
        <v>1.8734025565648655</v>
      </c>
      <c r="O8">
        <v>101</v>
      </c>
      <c r="P8">
        <f t="shared" si="1"/>
        <v>106.3962563437106</v>
      </c>
      <c r="V8">
        <v>21</v>
      </c>
      <c r="W8">
        <f t="shared" si="2"/>
        <v>1.672951056533964</v>
      </c>
      <c r="X8">
        <f t="shared" si="3"/>
        <v>119.22266091329965</v>
      </c>
      <c r="Z8" t="s">
        <v>380</v>
      </c>
      <c r="AA8">
        <v>35</v>
      </c>
      <c r="AB8">
        <v>1589.4</v>
      </c>
      <c r="AC8">
        <v>1590</v>
      </c>
      <c r="AL8">
        <v>1589.4</v>
      </c>
      <c r="AM8">
        <v>55937</v>
      </c>
      <c r="AN8">
        <v>1355.9</v>
      </c>
      <c r="AO8">
        <v>33131</v>
      </c>
    </row>
    <row r="9" spans="1:41" x14ac:dyDescent="0.35">
      <c r="A9" t="str">
        <f>Matlab!A9</f>
        <v>data/Blackbutt Eucalyptus/BE- 35 (4).txt</v>
      </c>
      <c r="B9">
        <f>Matlab!B9</f>
        <v>35</v>
      </c>
      <c r="D9">
        <v>223</v>
      </c>
      <c r="E9">
        <v>1.3193698067828792</v>
      </c>
      <c r="F9">
        <v>0.71905654469666913</v>
      </c>
      <c r="G9">
        <v>1.834862385321101</v>
      </c>
      <c r="H9">
        <f t="shared" si="0"/>
        <v>1.8734025565648655</v>
      </c>
      <c r="O9">
        <v>109</v>
      </c>
      <c r="P9">
        <f t="shared" si="1"/>
        <v>106.3962563437106</v>
      </c>
      <c r="V9">
        <v>22</v>
      </c>
      <c r="W9">
        <f t="shared" si="2"/>
        <v>1.6935427322044772</v>
      </c>
      <c r="X9">
        <f t="shared" si="3"/>
        <v>117.61147516307153</v>
      </c>
      <c r="Z9" t="s">
        <v>381</v>
      </c>
      <c r="AA9">
        <v>35</v>
      </c>
      <c r="AB9">
        <v>1590.6</v>
      </c>
      <c r="AC9">
        <v>1586</v>
      </c>
      <c r="AL9">
        <v>1590.6</v>
      </c>
      <c r="AM9">
        <v>69817</v>
      </c>
      <c r="AN9">
        <v>1362.2</v>
      </c>
      <c r="AO9">
        <v>41055</v>
      </c>
    </row>
    <row r="10" spans="1:41" x14ac:dyDescent="0.35">
      <c r="A10" t="str">
        <f>Matlab!A10</f>
        <v>data/Blackbutt Eucalyptus/BE- 35 (5).txt</v>
      </c>
      <c r="B10">
        <f>Matlab!B10</f>
        <v>35</v>
      </c>
      <c r="D10">
        <v>221</v>
      </c>
      <c r="E10">
        <v>1.4366928803547114</v>
      </c>
      <c r="F10">
        <v>0.78299761979331772</v>
      </c>
      <c r="G10">
        <v>1.834862385321101</v>
      </c>
      <c r="H10">
        <f t="shared" si="0"/>
        <v>1.8734025565648655</v>
      </c>
      <c r="O10">
        <v>109</v>
      </c>
      <c r="P10">
        <f t="shared" si="1"/>
        <v>106.3962563437106</v>
      </c>
      <c r="V10">
        <v>23</v>
      </c>
      <c r="W10">
        <f t="shared" si="2"/>
        <v>1.7127915662516031</v>
      </c>
      <c r="X10">
        <f t="shared" si="3"/>
        <v>116.17796092729415</v>
      </c>
      <c r="Z10" t="s">
        <v>382</v>
      </c>
      <c r="AA10">
        <v>35</v>
      </c>
      <c r="AB10">
        <v>1590.6</v>
      </c>
      <c r="AC10">
        <v>1586</v>
      </c>
      <c r="AL10">
        <v>1590.6</v>
      </c>
      <c r="AM10">
        <v>44738</v>
      </c>
      <c r="AN10">
        <v>1358.4</v>
      </c>
      <c r="AO10">
        <v>26403</v>
      </c>
    </row>
    <row r="11" spans="1:41" x14ac:dyDescent="0.35">
      <c r="A11" t="str">
        <f>Matlab!A11</f>
        <v>data/Blackbutt Eucalyptus/BE- 50 (1).txt</v>
      </c>
      <c r="B11">
        <f>Matlab!B11</f>
        <v>50</v>
      </c>
      <c r="D11">
        <v>221</v>
      </c>
      <c r="E11">
        <v>1.3383972049664701</v>
      </c>
      <c r="F11">
        <v>0.72942647670672611</v>
      </c>
      <c r="G11">
        <v>1.834862385321101</v>
      </c>
      <c r="H11">
        <f t="shared" si="0"/>
        <v>1.9801705773307658</v>
      </c>
      <c r="O11">
        <v>109</v>
      </c>
      <c r="P11">
        <f t="shared" si="1"/>
        <v>101.48318871484103</v>
      </c>
      <c r="V11">
        <v>24</v>
      </c>
      <c r="W11">
        <f t="shared" si="2"/>
        <v>1.7308247666499905</v>
      </c>
      <c r="X11">
        <f t="shared" si="3"/>
        <v>114.89426517565981</v>
      </c>
      <c r="Z11" t="s">
        <v>383</v>
      </c>
      <c r="AA11">
        <v>35</v>
      </c>
      <c r="AB11">
        <v>1588.2</v>
      </c>
      <c r="AC11">
        <v>1584</v>
      </c>
      <c r="AL11">
        <v>1588.2</v>
      </c>
      <c r="AM11">
        <v>44684</v>
      </c>
      <c r="AN11">
        <v>1377.1</v>
      </c>
      <c r="AO11">
        <v>25538</v>
      </c>
    </row>
    <row r="12" spans="1:41" x14ac:dyDescent="0.35">
      <c r="A12" t="str">
        <f>Matlab!A12</f>
        <v>data/Blackbutt Eucalyptus/BE- 50 (2).txt</v>
      </c>
      <c r="B12">
        <f>Matlab!B12</f>
        <v>50</v>
      </c>
      <c r="D12">
        <v>223</v>
      </c>
      <c r="E12">
        <v>1.3177897628105801</v>
      </c>
      <c r="F12">
        <v>0.71819542073176612</v>
      </c>
      <c r="G12">
        <v>1.834862385321101</v>
      </c>
      <c r="H12">
        <f t="shared" si="0"/>
        <v>1.9801705773307658</v>
      </c>
      <c r="O12">
        <v>109</v>
      </c>
      <c r="P12">
        <f t="shared" si="1"/>
        <v>101.48318871484103</v>
      </c>
      <c r="V12">
        <v>25</v>
      </c>
      <c r="W12">
        <f t="shared" si="2"/>
        <v>1.7477539659083778</v>
      </c>
      <c r="X12">
        <f t="shared" si="3"/>
        <v>113.73806767265054</v>
      </c>
      <c r="Z12" t="s">
        <v>384</v>
      </c>
      <c r="AA12">
        <v>50</v>
      </c>
      <c r="AB12">
        <v>1585.8</v>
      </c>
      <c r="AC12">
        <v>1584</v>
      </c>
      <c r="AL12">
        <v>1585.8</v>
      </c>
      <c r="AM12">
        <v>31415</v>
      </c>
      <c r="AN12">
        <v>1372.1</v>
      </c>
      <c r="AO12">
        <v>16951</v>
      </c>
    </row>
    <row r="13" spans="1:41" x14ac:dyDescent="0.35">
      <c r="A13" t="str">
        <f>Matlab!A13</f>
        <v>data/Blackbutt Eucalyptus/BE- 50 (3).txt</v>
      </c>
      <c r="B13">
        <f>Matlab!B13</f>
        <v>50</v>
      </c>
      <c r="D13">
        <v>223</v>
      </c>
      <c r="E13">
        <v>1.325393125534031</v>
      </c>
      <c r="F13">
        <v>0.72233925341604688</v>
      </c>
      <c r="G13">
        <v>1.834862385321101</v>
      </c>
      <c r="H13">
        <f t="shared" si="0"/>
        <v>1.9801705773307658</v>
      </c>
      <c r="O13">
        <v>109</v>
      </c>
      <c r="P13">
        <f t="shared" si="1"/>
        <v>101.48318871484103</v>
      </c>
      <c r="V13">
        <v>26</v>
      </c>
      <c r="W13">
        <f t="shared" si="2"/>
        <v>1.7636775341105098</v>
      </c>
      <c r="X13">
        <f t="shared" si="3"/>
        <v>112.6912721639862</v>
      </c>
      <c r="Z13" t="s">
        <v>385</v>
      </c>
      <c r="AA13">
        <v>50</v>
      </c>
      <c r="AB13">
        <v>1588.2</v>
      </c>
      <c r="AC13">
        <v>1592</v>
      </c>
      <c r="AL13">
        <v>1588.2</v>
      </c>
      <c r="AM13">
        <v>29595</v>
      </c>
      <c r="AN13">
        <v>1369.6</v>
      </c>
      <c r="AO13">
        <v>15566</v>
      </c>
    </row>
    <row r="14" spans="1:41" x14ac:dyDescent="0.35">
      <c r="A14" t="str">
        <f>Matlab!A14</f>
        <v>data/Blackbutt Eucalyptus/BE- 50 (4).txt</v>
      </c>
      <c r="B14">
        <f>Matlab!B14</f>
        <v>50</v>
      </c>
      <c r="D14">
        <v>221</v>
      </c>
      <c r="E14">
        <v>1.3398628805973485</v>
      </c>
      <c r="F14">
        <v>0.73022526992555481</v>
      </c>
      <c r="G14">
        <v>1.834862385321101</v>
      </c>
      <c r="H14">
        <f t="shared" si="0"/>
        <v>1.9801705773307658</v>
      </c>
      <c r="O14">
        <v>109</v>
      </c>
      <c r="P14">
        <f t="shared" si="1"/>
        <v>101.48318871484103</v>
      </c>
      <c r="V14">
        <v>27</v>
      </c>
      <c r="W14">
        <f t="shared" si="2"/>
        <v>1.7786824916467736</v>
      </c>
      <c r="X14">
        <f t="shared" si="3"/>
        <v>111.7390523082787</v>
      </c>
      <c r="Z14" t="s">
        <v>386</v>
      </c>
      <c r="AA14">
        <v>50</v>
      </c>
      <c r="AB14">
        <v>1589.4</v>
      </c>
      <c r="AC14">
        <v>1584</v>
      </c>
      <c r="AL14">
        <v>1589.4</v>
      </c>
      <c r="AM14">
        <v>28747</v>
      </c>
      <c r="AN14">
        <v>1355.9</v>
      </c>
      <c r="AO14">
        <v>14498</v>
      </c>
    </row>
    <row r="15" spans="1:41" x14ac:dyDescent="0.35">
      <c r="A15" t="str">
        <f>Matlab!A15</f>
        <v>data/Blackbutt Eucalyptus/BE- 50 (5).txt</v>
      </c>
      <c r="B15">
        <f>Matlab!B15</f>
        <v>50</v>
      </c>
      <c r="D15">
        <v>223</v>
      </c>
      <c r="E15">
        <v>1.3296012664362395</v>
      </c>
      <c r="F15">
        <v>0.73792870287211287</v>
      </c>
      <c r="G15">
        <v>1.8018018018018018</v>
      </c>
      <c r="H15">
        <f t="shared" si="0"/>
        <v>1.9801705773307658</v>
      </c>
      <c r="O15">
        <v>111</v>
      </c>
      <c r="P15">
        <f t="shared" si="1"/>
        <v>101.48318871484103</v>
      </c>
      <c r="V15">
        <v>28</v>
      </c>
      <c r="W15">
        <f t="shared" si="2"/>
        <v>1.7928461001972076</v>
      </c>
      <c r="X15">
        <f t="shared" si="3"/>
        <v>110.86914502577228</v>
      </c>
      <c r="Z15" t="s">
        <v>387</v>
      </c>
      <c r="AA15">
        <v>50</v>
      </c>
      <c r="AB15">
        <v>1588.2</v>
      </c>
      <c r="AC15">
        <v>1584</v>
      </c>
      <c r="AL15">
        <v>1588.2</v>
      </c>
      <c r="AM15">
        <v>31493</v>
      </c>
      <c r="AN15">
        <v>1377.1</v>
      </c>
      <c r="AO15">
        <v>17037</v>
      </c>
    </row>
    <row r="16" spans="1:41" x14ac:dyDescent="0.35">
      <c r="A16" t="str">
        <f>Matlab!A16</f>
        <v>data/Grey Ironback/GI-25 (1)</v>
      </c>
      <c r="B16">
        <f>Matlab!B16</f>
        <v>25</v>
      </c>
      <c r="D16">
        <v>219</v>
      </c>
      <c r="E16">
        <v>1.1652004066434489</v>
      </c>
      <c r="F16">
        <v>0.69329424195285205</v>
      </c>
      <c r="G16">
        <v>1.680672268907563</v>
      </c>
      <c r="H16">
        <f t="shared" si="0"/>
        <v>1.7477539659083778</v>
      </c>
      <c r="O16">
        <v>119</v>
      </c>
      <c r="P16">
        <f t="shared" si="1"/>
        <v>113.73806767265054</v>
      </c>
      <c r="V16">
        <v>29</v>
      </c>
      <c r="W16">
        <f t="shared" si="2"/>
        <v>1.8062371933870349</v>
      </c>
      <c r="X16">
        <f t="shared" si="3"/>
        <v>110.07131950949703</v>
      </c>
      <c r="Z16" t="s">
        <v>388</v>
      </c>
      <c r="AA16">
        <v>25</v>
      </c>
      <c r="AB16">
        <v>1588.2</v>
      </c>
      <c r="AC16">
        <v>1588</v>
      </c>
      <c r="AL16">
        <v>1588.2</v>
      </c>
      <c r="AM16">
        <v>24938</v>
      </c>
      <c r="AN16">
        <v>1372.1</v>
      </c>
      <c r="AO16">
        <v>14344</v>
      </c>
    </row>
    <row r="17" spans="1:41" x14ac:dyDescent="0.35">
      <c r="A17" t="str">
        <f>Matlab!A17</f>
        <v>data/Grey Ironback/GI-25 (2)</v>
      </c>
      <c r="B17">
        <f>Matlab!B17</f>
        <v>25</v>
      </c>
      <c r="D17">
        <v>221</v>
      </c>
      <c r="E17">
        <v>1.1597057411936991</v>
      </c>
      <c r="F17">
        <v>0.69002491601025095</v>
      </c>
      <c r="G17">
        <v>1.680672268907563</v>
      </c>
      <c r="H17">
        <f t="shared" si="0"/>
        <v>1.7477539659083778</v>
      </c>
      <c r="O17">
        <v>119</v>
      </c>
      <c r="P17">
        <f t="shared" si="1"/>
        <v>113.73806767265054</v>
      </c>
      <c r="V17">
        <v>30</v>
      </c>
      <c r="W17">
        <f t="shared" si="2"/>
        <v>1.8189172954914188</v>
      </c>
      <c r="X17">
        <f t="shared" si="3"/>
        <v>109.3369729808059</v>
      </c>
      <c r="Z17" t="s">
        <v>389</v>
      </c>
      <c r="AA17">
        <v>25</v>
      </c>
      <c r="AB17">
        <v>1589.4</v>
      </c>
      <c r="AC17">
        <v>1588</v>
      </c>
      <c r="AL17">
        <v>1589.4</v>
      </c>
      <c r="AM17">
        <v>45793</v>
      </c>
      <c r="AN17">
        <v>1372.1</v>
      </c>
      <c r="AO17">
        <v>27192</v>
      </c>
    </row>
    <row r="18" spans="1:41" x14ac:dyDescent="0.35">
      <c r="A18" t="str">
        <f>Matlab!A18</f>
        <v>data/Grey Ironback/GI-25 (3)</v>
      </c>
      <c r="B18">
        <f>Matlab!B18</f>
        <v>25</v>
      </c>
      <c r="D18">
        <v>221</v>
      </c>
      <c r="E18">
        <v>1.1327898147881028</v>
      </c>
      <c r="F18">
        <v>0.68533783794680225</v>
      </c>
      <c r="G18">
        <v>1.6528925619834711</v>
      </c>
      <c r="H18">
        <f t="shared" si="0"/>
        <v>1.7477539659083778</v>
      </c>
      <c r="O18">
        <v>121</v>
      </c>
      <c r="P18">
        <f t="shared" si="1"/>
        <v>113.73806767265054</v>
      </c>
      <c r="V18">
        <v>31</v>
      </c>
      <c r="W18">
        <f t="shared" si="2"/>
        <v>1.8309415665577078</v>
      </c>
      <c r="X18">
        <f t="shared" si="3"/>
        <v>108.6588192442547</v>
      </c>
      <c r="Z18" t="s">
        <v>390</v>
      </c>
      <c r="AA18">
        <v>25</v>
      </c>
      <c r="AB18">
        <v>1588.2</v>
      </c>
      <c r="AC18">
        <v>1586</v>
      </c>
      <c r="AL18">
        <v>1588.2</v>
      </c>
      <c r="AM18">
        <v>36779</v>
      </c>
      <c r="AN18">
        <v>1360.9</v>
      </c>
      <c r="AO18">
        <v>21311</v>
      </c>
    </row>
    <row r="19" spans="1:41" x14ac:dyDescent="0.35">
      <c r="A19" t="str">
        <f>Matlab!A19</f>
        <v>data/Grey Ironback/GI-25 (4)</v>
      </c>
      <c r="B19">
        <f>Matlab!B19</f>
        <v>25</v>
      </c>
      <c r="D19">
        <v>221</v>
      </c>
      <c r="E19">
        <v>1.1447101171723275</v>
      </c>
      <c r="F19">
        <v>0.68110251971753488</v>
      </c>
      <c r="G19">
        <v>1.680672268907563</v>
      </c>
      <c r="H19">
        <f t="shared" si="0"/>
        <v>1.7477539659083778</v>
      </c>
      <c r="O19">
        <v>119</v>
      </c>
      <c r="P19">
        <f t="shared" si="1"/>
        <v>113.73806767265054</v>
      </c>
      <c r="V19">
        <v>32</v>
      </c>
      <c r="W19">
        <f t="shared" si="2"/>
        <v>1.8423596045757316</v>
      </c>
      <c r="X19">
        <f t="shared" si="3"/>
        <v>108.03064610391516</v>
      </c>
      <c r="Z19" t="s">
        <v>391</v>
      </c>
      <c r="AA19">
        <v>25</v>
      </c>
      <c r="AB19">
        <v>1588.2</v>
      </c>
      <c r="AC19">
        <v>1590</v>
      </c>
      <c r="AL19">
        <v>1588.2</v>
      </c>
      <c r="AM19">
        <v>37563</v>
      </c>
      <c r="AN19">
        <v>1372.1</v>
      </c>
      <c r="AO19">
        <v>21430</v>
      </c>
    </row>
    <row r="20" spans="1:41" x14ac:dyDescent="0.35">
      <c r="A20" t="str">
        <f>Matlab!A20</f>
        <v>data/Grey Ironback/GI-25 (5)</v>
      </c>
      <c r="B20">
        <f>Matlab!B20</f>
        <v>25</v>
      </c>
      <c r="D20">
        <v>221</v>
      </c>
      <c r="E20">
        <v>1.1656154229331679</v>
      </c>
      <c r="F20">
        <v>0.69354117664523485</v>
      </c>
      <c r="G20">
        <v>1.680672268907563</v>
      </c>
      <c r="H20">
        <f t="shared" si="0"/>
        <v>1.7477539659083778</v>
      </c>
      <c r="O20">
        <v>119</v>
      </c>
      <c r="P20">
        <f t="shared" si="1"/>
        <v>113.73806767265054</v>
      </c>
      <c r="V20">
        <v>33</v>
      </c>
      <c r="W20">
        <f t="shared" si="2"/>
        <v>1.8532161293013323</v>
      </c>
      <c r="X20">
        <f t="shared" si="3"/>
        <v>107.44712450939102</v>
      </c>
      <c r="Z20" t="s">
        <v>392</v>
      </c>
      <c r="AA20">
        <v>35</v>
      </c>
      <c r="AB20">
        <v>1591.8</v>
      </c>
      <c r="AC20">
        <v>1586</v>
      </c>
      <c r="AL20">
        <v>1591.8</v>
      </c>
      <c r="AM20">
        <v>42174</v>
      </c>
      <c r="AN20">
        <v>1372.1</v>
      </c>
      <c r="AO20">
        <v>24938</v>
      </c>
    </row>
    <row r="21" spans="1:41" x14ac:dyDescent="0.35">
      <c r="A21" t="str">
        <f>Matlab!A22</f>
        <v>data/Grey Ironback/GI-35 (2)</v>
      </c>
      <c r="B21">
        <f>Matlab!B22</f>
        <v>35</v>
      </c>
      <c r="D21">
        <v>223</v>
      </c>
      <c r="E21">
        <v>1.4004166861744465</v>
      </c>
      <c r="F21">
        <v>0.6371895922093731</v>
      </c>
      <c r="G21">
        <v>2.197802197802198</v>
      </c>
      <c r="H21">
        <f t="shared" si="0"/>
        <v>1.8734025565648655</v>
      </c>
      <c r="O21">
        <v>91</v>
      </c>
      <c r="P21">
        <f t="shared" si="1"/>
        <v>106.3962563437106</v>
      </c>
      <c r="V21">
        <v>34</v>
      </c>
      <c r="W21">
        <f t="shared" si="2"/>
        <v>1.8635515676143655</v>
      </c>
      <c r="X21">
        <f t="shared" si="3"/>
        <v>106.90365700363103</v>
      </c>
      <c r="Z21" t="s">
        <v>393</v>
      </c>
      <c r="AA21" s="9">
        <v>35</v>
      </c>
      <c r="AB21" s="9">
        <v>1590.6</v>
      </c>
      <c r="AC21">
        <v>1584</v>
      </c>
      <c r="AL21">
        <v>1590.6</v>
      </c>
      <c r="AM21">
        <v>42120</v>
      </c>
      <c r="AN21">
        <v>1358.4</v>
      </c>
      <c r="AO21">
        <v>24960</v>
      </c>
    </row>
    <row r="22" spans="1:41" x14ac:dyDescent="0.35">
      <c r="A22" t="str">
        <f>Matlab!A23</f>
        <v>data/Grey Ironback/GI-35 (3)</v>
      </c>
      <c r="B22">
        <f>Matlab!B23</f>
        <v>35</v>
      </c>
      <c r="D22">
        <v>227</v>
      </c>
      <c r="E22">
        <v>1.2245251226106657</v>
      </c>
      <c r="F22">
        <v>0.56940418201395959</v>
      </c>
      <c r="G22">
        <v>2.150537634408602</v>
      </c>
      <c r="H22">
        <f t="shared" si="0"/>
        <v>1.8734025565648655</v>
      </c>
      <c r="O22">
        <v>93</v>
      </c>
      <c r="P22">
        <f t="shared" si="1"/>
        <v>106.3962563437106</v>
      </c>
      <c r="V22">
        <v>35</v>
      </c>
      <c r="W22">
        <f t="shared" si="2"/>
        <v>1.8734025565648655</v>
      </c>
      <c r="X22">
        <f t="shared" si="3"/>
        <v>106.3962563437106</v>
      </c>
      <c r="Z22" t="s">
        <v>394</v>
      </c>
      <c r="AA22">
        <v>35</v>
      </c>
      <c r="AB22">
        <v>1589.4</v>
      </c>
      <c r="AC22">
        <v>1590</v>
      </c>
      <c r="AL22">
        <v>1589.4</v>
      </c>
      <c r="AM22">
        <v>55937</v>
      </c>
      <c r="AN22">
        <v>1355.9</v>
      </c>
      <c r="AO22">
        <v>33131</v>
      </c>
    </row>
    <row r="23" spans="1:41" x14ac:dyDescent="0.35">
      <c r="A23" t="str">
        <f>Matlab!A24</f>
        <v>data/Grey Ironback/GI-35 (4)</v>
      </c>
      <c r="B23">
        <f>Matlab!B24</f>
        <v>35</v>
      </c>
      <c r="D23">
        <v>227</v>
      </c>
      <c r="E23">
        <v>1.2083731014100756</v>
      </c>
      <c r="F23">
        <v>0.56189349215568518</v>
      </c>
      <c r="G23">
        <v>2.150537634408602</v>
      </c>
      <c r="H23">
        <f t="shared" si="0"/>
        <v>1.8734025565648655</v>
      </c>
      <c r="O23">
        <v>93</v>
      </c>
      <c r="P23">
        <f t="shared" si="1"/>
        <v>106.3962563437106</v>
      </c>
      <c r="V23">
        <v>36</v>
      </c>
      <c r="W23">
        <f t="shared" si="2"/>
        <v>1.8828023773017464</v>
      </c>
      <c r="X23">
        <f t="shared" si="3"/>
        <v>105.92144751123972</v>
      </c>
      <c r="Z23" t="s">
        <v>395</v>
      </c>
      <c r="AA23">
        <v>35</v>
      </c>
      <c r="AB23">
        <v>1590.6</v>
      </c>
      <c r="AC23">
        <v>1588</v>
      </c>
      <c r="AL23">
        <v>1590.6</v>
      </c>
      <c r="AM23">
        <v>69817</v>
      </c>
      <c r="AN23">
        <v>1362.2</v>
      </c>
      <c r="AO23">
        <v>41055</v>
      </c>
    </row>
    <row r="24" spans="1:41" x14ac:dyDescent="0.35">
      <c r="A24" t="str">
        <f>Matlab!A25</f>
        <v>data/Grey Ironback/GI-35 (5)</v>
      </c>
      <c r="B24">
        <f>Matlab!B25</f>
        <v>35</v>
      </c>
      <c r="D24">
        <v>225</v>
      </c>
      <c r="E24">
        <v>1.2354761583219049</v>
      </c>
      <c r="F24">
        <v>0.53743212887002867</v>
      </c>
      <c r="G24">
        <v>2.2988505747126435</v>
      </c>
      <c r="H24">
        <f t="shared" si="0"/>
        <v>1.8734025565648655</v>
      </c>
      <c r="O24">
        <v>87</v>
      </c>
      <c r="P24">
        <f t="shared" si="1"/>
        <v>106.3962563437106</v>
      </c>
      <c r="V24">
        <v>37</v>
      </c>
      <c r="W24">
        <f t="shared" si="2"/>
        <v>1.8917813307153746</v>
      </c>
      <c r="X24">
        <f t="shared" si="3"/>
        <v>105.47618801767639</v>
      </c>
      <c r="Z24" t="s">
        <v>396</v>
      </c>
      <c r="AA24">
        <v>35</v>
      </c>
      <c r="AB24">
        <v>1590.6</v>
      </c>
      <c r="AC24">
        <v>1588</v>
      </c>
      <c r="AL24">
        <v>1590.6</v>
      </c>
      <c r="AM24">
        <v>44738</v>
      </c>
      <c r="AN24">
        <v>1358.4</v>
      </c>
      <c r="AO24">
        <v>26403</v>
      </c>
    </row>
    <row r="25" spans="1:41" x14ac:dyDescent="0.35">
      <c r="A25" t="str">
        <f>Matlab!A26</f>
        <v>data/Grey Ironback/GI-50 (1)</v>
      </c>
      <c r="B25">
        <f>Matlab!B26</f>
        <v>50</v>
      </c>
      <c r="D25">
        <v>227</v>
      </c>
      <c r="E25">
        <v>1.2117614728059973</v>
      </c>
      <c r="F25">
        <v>0.56346908485478886</v>
      </c>
      <c r="G25">
        <v>2.150537634408602</v>
      </c>
      <c r="H25">
        <f t="shared" si="0"/>
        <v>1.9801705773307658</v>
      </c>
      <c r="O25">
        <v>93</v>
      </c>
      <c r="P25">
        <f t="shared" si="1"/>
        <v>101.48318871484103</v>
      </c>
      <c r="V25">
        <v>38</v>
      </c>
      <c r="W25">
        <f t="shared" si="2"/>
        <v>1.9003670637279491</v>
      </c>
      <c r="X25">
        <f t="shared" si="3"/>
        <v>105.05780263981633</v>
      </c>
      <c r="Z25" t="s">
        <v>397</v>
      </c>
      <c r="AA25">
        <v>50</v>
      </c>
      <c r="AB25">
        <v>1588.2</v>
      </c>
      <c r="AC25">
        <v>1588</v>
      </c>
      <c r="AL25">
        <v>1588.2</v>
      </c>
      <c r="AM25">
        <v>44684</v>
      </c>
      <c r="AN25">
        <v>1377.1</v>
      </c>
      <c r="AO25">
        <v>25538</v>
      </c>
    </row>
    <row r="26" spans="1:41" x14ac:dyDescent="0.35">
      <c r="A26" t="str">
        <f>Matlab!A27</f>
        <v>data/Grey Ironback/GI-50 (2)</v>
      </c>
      <c r="B26">
        <f>Matlab!B27</f>
        <v>50</v>
      </c>
      <c r="D26">
        <v>229</v>
      </c>
      <c r="E26">
        <v>1.548060363485892</v>
      </c>
      <c r="F26">
        <v>0.64244505084664516</v>
      </c>
      <c r="G26">
        <v>2.4096385542168677</v>
      </c>
      <c r="H26">
        <f t="shared" si="0"/>
        <v>1.9801705773307658</v>
      </c>
      <c r="O26">
        <v>83</v>
      </c>
      <c r="P26">
        <f t="shared" si="1"/>
        <v>101.48318871484103</v>
      </c>
      <c r="V26">
        <v>39</v>
      </c>
      <c r="W26">
        <f t="shared" si="2"/>
        <v>1.9085848536341912</v>
      </c>
      <c r="X26">
        <f t="shared" si="3"/>
        <v>104.66392962643444</v>
      </c>
      <c r="Z26" t="s">
        <v>398</v>
      </c>
      <c r="AA26">
        <v>50</v>
      </c>
      <c r="AB26">
        <v>1585.8</v>
      </c>
      <c r="AC26">
        <v>1588</v>
      </c>
      <c r="AL26">
        <v>1585.8</v>
      </c>
      <c r="AM26">
        <v>31415</v>
      </c>
      <c r="AN26">
        <v>1372.1</v>
      </c>
      <c r="AO26">
        <v>16951</v>
      </c>
    </row>
    <row r="27" spans="1:41" x14ac:dyDescent="0.35">
      <c r="A27" t="str">
        <f>Matlab!A28</f>
        <v>data/Grey Ironback/GI-50 (3)</v>
      </c>
      <c r="B27">
        <f>Matlab!B28</f>
        <v>50</v>
      </c>
      <c r="D27">
        <v>225</v>
      </c>
      <c r="E27">
        <v>1.459084379504644</v>
      </c>
      <c r="F27">
        <v>0.72224676785479869</v>
      </c>
      <c r="G27">
        <v>2.0202020202020203</v>
      </c>
      <c r="H27">
        <f t="shared" si="0"/>
        <v>1.9801705773307658</v>
      </c>
      <c r="O27">
        <v>99</v>
      </c>
      <c r="P27">
        <f t="shared" si="1"/>
        <v>101.48318871484103</v>
      </c>
      <c r="V27">
        <v>40</v>
      </c>
      <c r="W27">
        <f t="shared" si="2"/>
        <v>1.916457856652503</v>
      </c>
      <c r="X27">
        <f t="shared" si="3"/>
        <v>104.29247609077294</v>
      </c>
      <c r="Z27" t="s">
        <v>399</v>
      </c>
      <c r="AA27">
        <v>50</v>
      </c>
      <c r="AB27">
        <v>1588.2</v>
      </c>
      <c r="AC27">
        <v>1588</v>
      </c>
      <c r="AL27">
        <v>1588.2</v>
      </c>
      <c r="AM27">
        <v>29595</v>
      </c>
      <c r="AN27">
        <v>1369.6</v>
      </c>
      <c r="AO27">
        <v>15566</v>
      </c>
    </row>
    <row r="28" spans="1:41" x14ac:dyDescent="0.35">
      <c r="A28" t="str">
        <f>Matlab!A29</f>
        <v>data/Grey Ironback/GI-50 (4)</v>
      </c>
      <c r="B28">
        <f>Matlab!B29</f>
        <v>50</v>
      </c>
      <c r="D28">
        <v>225</v>
      </c>
      <c r="E28">
        <v>1.4639477252244317</v>
      </c>
      <c r="F28">
        <v>0.72465412398609363</v>
      </c>
      <c r="G28">
        <v>2.0202020202020203</v>
      </c>
      <c r="H28">
        <f t="shared" si="0"/>
        <v>1.9801705773307658</v>
      </c>
      <c r="O28">
        <v>99</v>
      </c>
      <c r="P28">
        <f t="shared" si="1"/>
        <v>101.48318871484103</v>
      </c>
      <c r="V28">
        <v>41</v>
      </c>
      <c r="W28">
        <f t="shared" si="2"/>
        <v>1.9240073258341814</v>
      </c>
      <c r="X28">
        <f t="shared" si="3"/>
        <v>103.94158080949491</v>
      </c>
      <c r="Z28" t="s">
        <v>400</v>
      </c>
      <c r="AA28">
        <v>50</v>
      </c>
      <c r="AB28">
        <v>1589.4</v>
      </c>
      <c r="AC28">
        <v>1588</v>
      </c>
      <c r="AL28">
        <v>1589.4</v>
      </c>
      <c r="AM28">
        <v>69642</v>
      </c>
      <c r="AN28">
        <v>1405.6</v>
      </c>
      <c r="AO28">
        <v>32747</v>
      </c>
    </row>
    <row r="29" spans="1:41" x14ac:dyDescent="0.35">
      <c r="A29" t="str">
        <f>Matlab!A30</f>
        <v>data/Grey Ironback/GI-50 (5)</v>
      </c>
      <c r="B29">
        <f>Matlab!B30</f>
        <v>50</v>
      </c>
      <c r="D29">
        <v>223</v>
      </c>
      <c r="E29">
        <v>1.6040454701605793</v>
      </c>
      <c r="F29">
        <v>0.72984068892306353</v>
      </c>
      <c r="G29">
        <v>2.197802197802198</v>
      </c>
      <c r="H29">
        <f t="shared" si="0"/>
        <v>1.9801705773307658</v>
      </c>
      <c r="O29">
        <v>91</v>
      </c>
      <c r="P29">
        <f t="shared" si="1"/>
        <v>101.48318871484103</v>
      </c>
      <c r="V29">
        <v>42</v>
      </c>
      <c r="W29">
        <f t="shared" si="2"/>
        <v>1.9312528026491638</v>
      </c>
      <c r="X29">
        <f t="shared" si="3"/>
        <v>103.60958303203677</v>
      </c>
      <c r="Z29" t="s">
        <v>401</v>
      </c>
      <c r="AA29">
        <v>50</v>
      </c>
      <c r="AB29">
        <v>1589.4</v>
      </c>
      <c r="AC29">
        <v>1590</v>
      </c>
      <c r="AL29">
        <v>1589.4</v>
      </c>
      <c r="AM29">
        <v>28747</v>
      </c>
      <c r="AN29">
        <v>1355.9</v>
      </c>
      <c r="AO29">
        <v>14498</v>
      </c>
    </row>
    <row r="30" spans="1:41" x14ac:dyDescent="0.35">
      <c r="A30" t="str">
        <f>Matlab!A31</f>
        <v>data/Silvertop Ash/SA-20(1).txt</v>
      </c>
      <c r="B30">
        <f>Matlab!B31</f>
        <v>20</v>
      </c>
      <c r="D30">
        <v>225</v>
      </c>
      <c r="E30">
        <v>1.4647544853566661</v>
      </c>
      <c r="F30">
        <v>0.68111083569084974</v>
      </c>
      <c r="G30">
        <v>2.150537634408602</v>
      </c>
      <c r="H30">
        <f t="shared" si="0"/>
        <v>1.650870941174071</v>
      </c>
      <c r="O30">
        <v>93</v>
      </c>
      <c r="P30">
        <f t="shared" si="1"/>
        <v>121.04673161474133</v>
      </c>
      <c r="V30">
        <v>43</v>
      </c>
      <c r="W30">
        <f t="shared" si="2"/>
        <v>1.9382122858849462</v>
      </c>
      <c r="X30">
        <f t="shared" si="3"/>
        <v>103.29499619714986</v>
      </c>
      <c r="Z30" t="s">
        <v>402</v>
      </c>
      <c r="AA30">
        <v>25</v>
      </c>
      <c r="AB30">
        <v>1588.2</v>
      </c>
      <c r="AC30">
        <v>1586</v>
      </c>
      <c r="AL30">
        <v>1588.2</v>
      </c>
      <c r="AM30">
        <v>47262</v>
      </c>
      <c r="AN30">
        <v>1370.9</v>
      </c>
      <c r="AO30">
        <v>29075</v>
      </c>
    </row>
    <row r="31" spans="1:41" x14ac:dyDescent="0.35">
      <c r="A31" t="str">
        <f>Matlab!A32</f>
        <v>data/Silvertop Ash/SA-20(2)_Copy</v>
      </c>
      <c r="B31">
        <f>Matlab!B32</f>
        <v>20</v>
      </c>
      <c r="D31">
        <v>219</v>
      </c>
      <c r="E31">
        <v>0.73625666653950328</v>
      </c>
      <c r="F31">
        <v>0.46752298325258462</v>
      </c>
      <c r="G31">
        <v>1.5748031496062993</v>
      </c>
      <c r="H31">
        <f t="shared" si="0"/>
        <v>1.650870941174071</v>
      </c>
      <c r="O31">
        <v>127</v>
      </c>
      <c r="P31">
        <f t="shared" si="1"/>
        <v>121.04673161474133</v>
      </c>
      <c r="V31">
        <v>44</v>
      </c>
      <c r="W31">
        <f t="shared" si="2"/>
        <v>1.9449023809322477</v>
      </c>
      <c r="X31">
        <f t="shared" si="3"/>
        <v>102.99648567892882</v>
      </c>
      <c r="Z31" t="s">
        <v>403</v>
      </c>
      <c r="AA31">
        <v>25</v>
      </c>
      <c r="AB31">
        <v>1587</v>
      </c>
      <c r="AC31">
        <v>1586</v>
      </c>
      <c r="AL31">
        <v>1587</v>
      </c>
      <c r="AM31">
        <v>48865</v>
      </c>
      <c r="AN31">
        <v>1370.9</v>
      </c>
      <c r="AO31">
        <v>29715</v>
      </c>
    </row>
    <row r="32" spans="1:41" x14ac:dyDescent="0.35">
      <c r="A32" t="str">
        <f>Matlab!A33</f>
        <v>data/Silvertop Ash/SA-20 (3).txt</v>
      </c>
      <c r="B32">
        <f>Matlab!B33</f>
        <v>20</v>
      </c>
      <c r="D32">
        <v>217</v>
      </c>
      <c r="E32">
        <v>0.81907081449984087</v>
      </c>
      <c r="F32">
        <v>0.56106350793239101</v>
      </c>
      <c r="G32">
        <v>1.4598540145985401</v>
      </c>
      <c r="H32">
        <f t="shared" si="0"/>
        <v>1.650870941174071</v>
      </c>
      <c r="O32">
        <v>137</v>
      </c>
      <c r="P32">
        <f t="shared" si="1"/>
        <v>121.04673161474133</v>
      </c>
      <c r="V32">
        <v>45</v>
      </c>
      <c r="W32">
        <f t="shared" si="2"/>
        <v>1.951338432064134</v>
      </c>
      <c r="X32">
        <f t="shared" si="3"/>
        <v>102.71284985956821</v>
      </c>
      <c r="Z32" t="s">
        <v>404</v>
      </c>
      <c r="AA32">
        <v>25</v>
      </c>
      <c r="AB32">
        <v>1589.4</v>
      </c>
      <c r="AC32">
        <v>1586</v>
      </c>
      <c r="AL32">
        <v>1589.4</v>
      </c>
      <c r="AM32">
        <v>48372</v>
      </c>
      <c r="AN32">
        <v>1378.3</v>
      </c>
      <c r="AO32">
        <v>29425</v>
      </c>
    </row>
    <row r="33" spans="1:41" x14ac:dyDescent="0.35">
      <c r="A33" t="str">
        <f>Matlab!A34</f>
        <v>data/Silvertop Ash/SA-20(12).txt</v>
      </c>
      <c r="B33">
        <f>Matlab!B34</f>
        <v>20</v>
      </c>
      <c r="D33">
        <v>217</v>
      </c>
      <c r="E33">
        <v>0.84194767640428969</v>
      </c>
      <c r="F33">
        <v>0.51779782098863814</v>
      </c>
      <c r="G33">
        <v>1.6260162601626016</v>
      </c>
      <c r="H33">
        <f t="shared" si="0"/>
        <v>1.650870941174071</v>
      </c>
      <c r="O33">
        <v>123</v>
      </c>
      <c r="P33">
        <f t="shared" si="1"/>
        <v>121.04673161474133</v>
      </c>
      <c r="V33">
        <v>46</v>
      </c>
      <c r="W33">
        <f t="shared" si="2"/>
        <v>1.9575346399267692</v>
      </c>
      <c r="X33">
        <f t="shared" si="3"/>
        <v>102.4430039627569</v>
      </c>
      <c r="Z33" t="s">
        <v>405</v>
      </c>
      <c r="AA33">
        <v>25</v>
      </c>
      <c r="AB33">
        <v>1590.6</v>
      </c>
      <c r="AC33">
        <v>1586</v>
      </c>
      <c r="AL33">
        <v>1590.6</v>
      </c>
      <c r="AM33">
        <v>39517</v>
      </c>
      <c r="AN33">
        <v>1370.9</v>
      </c>
      <c r="AO33">
        <v>23689</v>
      </c>
    </row>
    <row r="34" spans="1:41" x14ac:dyDescent="0.35">
      <c r="A34" t="str">
        <f>Matlab!A35</f>
        <v>data/Silvertop Ash/SA-20(13).txt</v>
      </c>
      <c r="B34">
        <f>Matlab!B35</f>
        <v>20</v>
      </c>
      <c r="D34">
        <v>215</v>
      </c>
      <c r="E34">
        <v>0.79856344772545895</v>
      </c>
      <c r="F34">
        <v>0.42901546925676254</v>
      </c>
      <c r="G34">
        <v>1.8613861386138615</v>
      </c>
      <c r="H34">
        <f t="shared" si="0"/>
        <v>1.650870941174071</v>
      </c>
      <c r="O34">
        <v>101</v>
      </c>
      <c r="P34">
        <f t="shared" si="1"/>
        <v>121.04673161474133</v>
      </c>
      <c r="V34">
        <v>47</v>
      </c>
      <c r="W34">
        <f t="shared" si="2"/>
        <v>1.9635041661353365</v>
      </c>
      <c r="X34">
        <f t="shared" si="3"/>
        <v>102.18596618909565</v>
      </c>
      <c r="Z34" t="s">
        <v>406</v>
      </c>
      <c r="AA34">
        <v>25</v>
      </c>
      <c r="AB34">
        <v>1588.2</v>
      </c>
      <c r="AC34">
        <v>1586</v>
      </c>
      <c r="AL34">
        <v>1588.2</v>
      </c>
      <c r="AM34">
        <v>43607</v>
      </c>
      <c r="AN34">
        <v>1377.1</v>
      </c>
      <c r="AO34">
        <v>26422</v>
      </c>
    </row>
    <row r="35" spans="1:41" x14ac:dyDescent="0.35">
      <c r="A35" t="str">
        <f>Matlab!A36</f>
        <v>data/Silvertop Ash/SA-20(14).txt</v>
      </c>
      <c r="B35">
        <f>Matlab!B36</f>
        <v>20</v>
      </c>
      <c r="D35">
        <v>221</v>
      </c>
      <c r="E35">
        <v>0.90546057038487304</v>
      </c>
      <c r="F35">
        <v>0.53874903937899943</v>
      </c>
      <c r="G35">
        <v>1.680672268907563</v>
      </c>
      <c r="H35">
        <f t="shared" si="0"/>
        <v>1.650870941174071</v>
      </c>
      <c r="O35">
        <v>119</v>
      </c>
      <c r="P35">
        <f t="shared" si="1"/>
        <v>121.04673161474133</v>
      </c>
      <c r="V35">
        <v>48</v>
      </c>
      <c r="W35">
        <f t="shared" si="2"/>
        <v>1.9692592265965876</v>
      </c>
      <c r="X35">
        <f t="shared" si="3"/>
        <v>101.94084577997818</v>
      </c>
      <c r="Z35" t="s">
        <v>407</v>
      </c>
      <c r="AA35">
        <v>35</v>
      </c>
      <c r="AB35">
        <v>1599</v>
      </c>
      <c r="AC35">
        <v>1592</v>
      </c>
      <c r="AL35">
        <v>1599</v>
      </c>
      <c r="AM35">
        <v>18601</v>
      </c>
      <c r="AN35">
        <v>1359.7</v>
      </c>
      <c r="AO35">
        <v>10291</v>
      </c>
    </row>
    <row r="36" spans="1:41" x14ac:dyDescent="0.35">
      <c r="A36" t="str">
        <f>Matlab!A37</f>
        <v>data/Silvertop Ash/SA-20(15).txt</v>
      </c>
      <c r="B36">
        <f>Matlab!B37</f>
        <v>20</v>
      </c>
      <c r="D36">
        <v>221</v>
      </c>
      <c r="E36">
        <v>0.93288873469189881</v>
      </c>
      <c r="F36">
        <v>0.54573990979476084</v>
      </c>
      <c r="G36">
        <v>1.7094017094017093</v>
      </c>
      <c r="H36">
        <f t="shared" si="0"/>
        <v>1.650870941174071</v>
      </c>
      <c r="O36">
        <v>117</v>
      </c>
      <c r="P36">
        <f t="shared" si="1"/>
        <v>121.04673161474133</v>
      </c>
      <c r="V36">
        <v>49</v>
      </c>
      <c r="W36">
        <f t="shared" si="2"/>
        <v>1.974811174950551</v>
      </c>
      <c r="X36">
        <f t="shared" si="3"/>
        <v>101.70683270408382</v>
      </c>
      <c r="Z36" t="s">
        <v>408</v>
      </c>
      <c r="AA36">
        <v>35</v>
      </c>
      <c r="AB36">
        <v>1597.8</v>
      </c>
      <c r="AC36">
        <v>1592</v>
      </c>
      <c r="AL36">
        <v>1597.8</v>
      </c>
      <c r="AM36">
        <v>15995</v>
      </c>
      <c r="AN36">
        <v>1369.6</v>
      </c>
      <c r="AO36">
        <v>8828</v>
      </c>
    </row>
    <row r="37" spans="1:41" x14ac:dyDescent="0.35">
      <c r="A37" t="str">
        <f>Matlab!A38</f>
        <v>data/Silvertop Ash/SA-20(16).txt</v>
      </c>
      <c r="B37">
        <f>Matlab!B38</f>
        <v>20</v>
      </c>
      <c r="D37">
        <v>219</v>
      </c>
      <c r="E37">
        <v>0.89847823994126141</v>
      </c>
      <c r="F37">
        <v>0.57053368236270097</v>
      </c>
      <c r="G37">
        <v>1.5748031496062993</v>
      </c>
      <c r="H37">
        <f t="shared" si="0"/>
        <v>1.650870941174071</v>
      </c>
      <c r="O37">
        <v>127</v>
      </c>
      <c r="P37">
        <f t="shared" si="1"/>
        <v>121.04673161474133</v>
      </c>
      <c r="V37">
        <v>50</v>
      </c>
      <c r="W37">
        <f t="shared" si="2"/>
        <v>1.9801705773307658</v>
      </c>
      <c r="X37">
        <f t="shared" si="3"/>
        <v>101.48318871484103</v>
      </c>
      <c r="Z37" t="s">
        <v>409</v>
      </c>
      <c r="AA37">
        <v>35</v>
      </c>
      <c r="AB37">
        <v>1600.2</v>
      </c>
      <c r="AC37">
        <v>1592</v>
      </c>
      <c r="AL37">
        <v>1600.2</v>
      </c>
      <c r="AM37">
        <v>5742.7</v>
      </c>
      <c r="AN37">
        <v>1362.2</v>
      </c>
      <c r="AO37">
        <v>3266.8</v>
      </c>
    </row>
    <row r="38" spans="1:41" x14ac:dyDescent="0.35">
      <c r="A38" t="str">
        <f>Matlab!A39</f>
        <v>data/Silvertop Ash/SA-20(17).txt</v>
      </c>
      <c r="B38">
        <f>Matlab!B39</f>
        <v>20</v>
      </c>
      <c r="D38">
        <v>219</v>
      </c>
      <c r="E38">
        <v>0.83192833768153096</v>
      </c>
      <c r="F38">
        <v>0.56987091131184875</v>
      </c>
      <c r="G38">
        <v>1.4598540145985401</v>
      </c>
      <c r="H38">
        <f t="shared" si="0"/>
        <v>1.650870941174071</v>
      </c>
      <c r="O38">
        <v>137</v>
      </c>
      <c r="P38">
        <f t="shared" si="1"/>
        <v>121.04673161474133</v>
      </c>
      <c r="V38">
        <v>51</v>
      </c>
      <c r="W38">
        <f t="shared" si="2"/>
        <v>1.9853472794788667</v>
      </c>
      <c r="X38">
        <f t="shared" si="3"/>
        <v>101.26923957085268</v>
      </c>
      <c r="Z38" t="s">
        <v>410</v>
      </c>
      <c r="AA38">
        <v>35</v>
      </c>
      <c r="AB38">
        <v>1594.2</v>
      </c>
      <c r="AC38">
        <v>1592</v>
      </c>
      <c r="AL38">
        <v>1594.2</v>
      </c>
      <c r="AM38">
        <v>18598</v>
      </c>
      <c r="AN38">
        <v>1379.6</v>
      </c>
      <c r="AO38">
        <v>10186</v>
      </c>
    </row>
    <row r="39" spans="1:41" x14ac:dyDescent="0.35">
      <c r="A39" t="str">
        <f>Matlab!A40</f>
        <v>data/Silvertop Ash/SA-20(18).txt</v>
      </c>
      <c r="B39">
        <f>Matlab!B40</f>
        <v>20</v>
      </c>
      <c r="D39">
        <v>219</v>
      </c>
      <c r="E39">
        <v>0.869697209340206</v>
      </c>
      <c r="F39">
        <v>0.5522577279310309</v>
      </c>
      <c r="G39">
        <v>1.5748031496062993</v>
      </c>
      <c r="H39">
        <f t="shared" si="0"/>
        <v>1.650870941174071</v>
      </c>
      <c r="O39">
        <v>127</v>
      </c>
      <c r="P39">
        <f t="shared" si="1"/>
        <v>121.04673161474133</v>
      </c>
      <c r="V39">
        <v>52</v>
      </c>
      <c r="W39">
        <f t="shared" si="2"/>
        <v>1.9903504671104499</v>
      </c>
      <c r="X39">
        <f t="shared" si="3"/>
        <v>101.06436824657885</v>
      </c>
      <c r="Z39" t="s">
        <v>411</v>
      </c>
      <c r="AA39">
        <v>50</v>
      </c>
      <c r="AB39">
        <v>1599</v>
      </c>
      <c r="AC39">
        <v>1594</v>
      </c>
      <c r="AL39">
        <v>1599</v>
      </c>
      <c r="AM39">
        <v>50069</v>
      </c>
      <c r="AN39">
        <v>1346</v>
      </c>
      <c r="AO39">
        <v>29492</v>
      </c>
    </row>
    <row r="40" spans="1:41" x14ac:dyDescent="0.35">
      <c r="A40" t="str">
        <f>Matlab!A41</f>
        <v>data/Silvertop Ash/SA-20(19).txt</v>
      </c>
      <c r="B40">
        <f>Matlab!B41</f>
        <v>20</v>
      </c>
      <c r="D40">
        <v>221</v>
      </c>
      <c r="E40">
        <v>0.73991815107063341</v>
      </c>
      <c r="F40">
        <v>0.51424311499409026</v>
      </c>
      <c r="G40">
        <v>1.4388489208633093</v>
      </c>
      <c r="H40">
        <f t="shared" si="0"/>
        <v>1.650870941174071</v>
      </c>
      <c r="O40">
        <v>139</v>
      </c>
      <c r="P40">
        <f t="shared" si="1"/>
        <v>121.04673161474133</v>
      </c>
      <c r="V40">
        <v>53</v>
      </c>
      <c r="W40">
        <f t="shared" si="2"/>
        <v>1.9951887203109082</v>
      </c>
      <c r="X40">
        <f t="shared" si="3"/>
        <v>100.86800898927486</v>
      </c>
      <c r="Z40" t="s">
        <v>412</v>
      </c>
      <c r="AA40">
        <v>50</v>
      </c>
      <c r="AB40">
        <v>1590.6</v>
      </c>
      <c r="AC40">
        <v>1590</v>
      </c>
      <c r="AL40">
        <v>1590.6</v>
      </c>
      <c r="AM40">
        <v>68184</v>
      </c>
      <c r="AN40">
        <v>1348.5</v>
      </c>
      <c r="AO40">
        <v>42536</v>
      </c>
    </row>
    <row r="41" spans="1:41" x14ac:dyDescent="0.35">
      <c r="A41" t="str">
        <f>Matlab!A42</f>
        <v>data/Silvertop Ash/SA-20(4).txt</v>
      </c>
      <c r="B41">
        <f>Matlab!B42</f>
        <v>20</v>
      </c>
      <c r="D41">
        <v>219</v>
      </c>
      <c r="E41">
        <v>0.76966732404345062</v>
      </c>
      <c r="F41">
        <v>0.48873875076759116</v>
      </c>
      <c r="G41">
        <v>1.5748031496062993</v>
      </c>
      <c r="H41">
        <f t="shared" si="0"/>
        <v>1.650870941174071</v>
      </c>
      <c r="O41">
        <v>127</v>
      </c>
      <c r="P41">
        <f t="shared" si="1"/>
        <v>121.04673161474133</v>
      </c>
      <c r="V41">
        <v>54</v>
      </c>
      <c r="W41">
        <f t="shared" si="2"/>
        <v>1.9998700626388746</v>
      </c>
      <c r="X41">
        <f t="shared" si="3"/>
        <v>100.67964210162648</v>
      </c>
      <c r="Z41" t="s">
        <v>413</v>
      </c>
      <c r="AA41">
        <v>50</v>
      </c>
      <c r="AB41">
        <v>1589.4</v>
      </c>
      <c r="AC41">
        <v>1590</v>
      </c>
      <c r="AL41">
        <v>1589.4</v>
      </c>
      <c r="AM41">
        <v>55878</v>
      </c>
      <c r="AN41">
        <v>1344.7</v>
      </c>
      <c r="AO41">
        <v>35165</v>
      </c>
    </row>
    <row r="42" spans="1:41" x14ac:dyDescent="0.35">
      <c r="A42" t="str">
        <f>Matlab!A43</f>
        <v>data/Silvertop Ash/SA-20(5).txt</v>
      </c>
      <c r="B42">
        <f>Matlab!B43</f>
        <v>20</v>
      </c>
      <c r="D42">
        <v>219</v>
      </c>
      <c r="E42">
        <v>0.7410895385795977</v>
      </c>
      <c r="F42">
        <v>0.50764633392702441</v>
      </c>
      <c r="G42">
        <v>1.4598540145985401</v>
      </c>
      <c r="H42">
        <f t="shared" si="0"/>
        <v>1.650870941174071</v>
      </c>
      <c r="O42">
        <v>137</v>
      </c>
      <c r="P42">
        <f t="shared" si="1"/>
        <v>121.04673161474133</v>
      </c>
      <c r="V42">
        <v>55</v>
      </c>
      <c r="W42">
        <f t="shared" si="2"/>
        <v>2.0044020055284379</v>
      </c>
      <c r="X42">
        <f t="shared" si="3"/>
        <v>100.49878934876253</v>
      </c>
      <c r="Z42" t="s">
        <v>414</v>
      </c>
      <c r="AA42">
        <v>50</v>
      </c>
      <c r="AB42">
        <v>1589.4</v>
      </c>
      <c r="AC42">
        <v>1588</v>
      </c>
      <c r="AL42">
        <v>1589.4</v>
      </c>
      <c r="AM42">
        <v>95139</v>
      </c>
      <c r="AN42">
        <v>1347.2</v>
      </c>
      <c r="AO42">
        <v>60995</v>
      </c>
    </row>
    <row r="43" spans="1:41" x14ac:dyDescent="0.35">
      <c r="A43" t="str">
        <f>Matlab!A44</f>
        <v>data/Silvertop Ash/SA-20(6).txt</v>
      </c>
      <c r="B43">
        <f>Matlab!B44</f>
        <v>20</v>
      </c>
      <c r="D43">
        <v>219</v>
      </c>
      <c r="E43">
        <v>0.72570220224868565</v>
      </c>
      <c r="F43">
        <v>0.53339111865278399</v>
      </c>
      <c r="G43">
        <v>1.3605442176870748</v>
      </c>
      <c r="H43">
        <f t="shared" si="0"/>
        <v>1.650870941174071</v>
      </c>
      <c r="O43">
        <v>147</v>
      </c>
      <c r="P43">
        <f t="shared" si="1"/>
        <v>121.04673161474133</v>
      </c>
      <c r="Z43" t="s">
        <v>415</v>
      </c>
      <c r="AA43">
        <v>50</v>
      </c>
      <c r="AB43">
        <v>1589.4</v>
      </c>
      <c r="AC43">
        <v>1590</v>
      </c>
      <c r="AL43">
        <v>1589.4</v>
      </c>
      <c r="AM43">
        <v>37128</v>
      </c>
      <c r="AN43">
        <v>1349.7</v>
      </c>
      <c r="AO43">
        <v>23128</v>
      </c>
    </row>
    <row r="44" spans="1:41" x14ac:dyDescent="0.35">
      <c r="A44" t="str">
        <f>Matlab!A45</f>
        <v>data/Silvertop Ash/SA-20(7).txt</v>
      </c>
      <c r="B44">
        <f>Matlab!B45</f>
        <v>20</v>
      </c>
      <c r="D44">
        <v>215</v>
      </c>
      <c r="E44">
        <v>0.24586985960665061</v>
      </c>
      <c r="F44">
        <v>0.17008805356350487</v>
      </c>
      <c r="G44">
        <v>1.4455445544554455</v>
      </c>
      <c r="H44">
        <f t="shared" si="0"/>
        <v>1.650870941174071</v>
      </c>
      <c r="O44">
        <v>101</v>
      </c>
      <c r="P44">
        <f t="shared" si="1"/>
        <v>121.04673161474133</v>
      </c>
      <c r="Z44" t="s">
        <v>416</v>
      </c>
      <c r="AA44">
        <v>20</v>
      </c>
      <c r="AB44">
        <v>1590.6</v>
      </c>
      <c r="AC44">
        <v>1584</v>
      </c>
      <c r="AL44">
        <v>1590.6</v>
      </c>
      <c r="AM44">
        <v>72077</v>
      </c>
      <c r="AN44">
        <v>1420.4</v>
      </c>
      <c r="AO44">
        <v>35530</v>
      </c>
    </row>
    <row r="45" spans="1:41" x14ac:dyDescent="0.35">
      <c r="A45" t="str">
        <f>Matlab!A46</f>
        <v>data/Silvertop Ash/SA-20(8).txt</v>
      </c>
      <c r="B45">
        <f>Matlab!B46</f>
        <v>20</v>
      </c>
      <c r="D45">
        <v>217</v>
      </c>
      <c r="E45">
        <v>0.27695941803388419</v>
      </c>
      <c r="F45">
        <v>0.19756438486417072</v>
      </c>
      <c r="G45">
        <v>1.4018691588785046</v>
      </c>
      <c r="H45">
        <f t="shared" si="0"/>
        <v>1.650870941174071</v>
      </c>
      <c r="O45">
        <v>107</v>
      </c>
      <c r="P45">
        <f t="shared" si="1"/>
        <v>121.04673161474133</v>
      </c>
      <c r="Z45" t="s">
        <v>417</v>
      </c>
      <c r="AA45">
        <v>20</v>
      </c>
      <c r="AB45">
        <v>1582.2</v>
      </c>
      <c r="AC45">
        <v>1586</v>
      </c>
      <c r="AL45">
        <v>1582.2</v>
      </c>
      <c r="AM45">
        <v>85902</v>
      </c>
      <c r="AN45">
        <v>1427.8</v>
      </c>
      <c r="AO45">
        <v>42828</v>
      </c>
    </row>
    <row r="46" spans="1:41" x14ac:dyDescent="0.35">
      <c r="A46" t="str">
        <f>Matlab!A47</f>
        <v>data/Silvertop Ash/SA-20(9).txt</v>
      </c>
      <c r="B46">
        <f>Matlab!B47</f>
        <v>20</v>
      </c>
      <c r="D46">
        <v>221</v>
      </c>
      <c r="E46">
        <v>0.21965756838115222</v>
      </c>
      <c r="F46">
        <v>0.15623531272180544</v>
      </c>
      <c r="G46">
        <v>1.4059405940594059</v>
      </c>
      <c r="H46">
        <f t="shared" si="0"/>
        <v>1.650870941174071</v>
      </c>
      <c r="O46">
        <v>101</v>
      </c>
      <c r="P46">
        <f t="shared" si="1"/>
        <v>121.04673161474133</v>
      </c>
      <c r="Z46" t="s">
        <v>418</v>
      </c>
      <c r="AA46">
        <v>20</v>
      </c>
      <c r="AB46">
        <v>1589.4</v>
      </c>
      <c r="AC46">
        <v>1588</v>
      </c>
      <c r="AL46">
        <v>1589.4</v>
      </c>
      <c r="AM46">
        <v>81482</v>
      </c>
      <c r="AN46">
        <v>1384.5</v>
      </c>
      <c r="AO46">
        <v>41265</v>
      </c>
    </row>
    <row r="47" spans="1:41" x14ac:dyDescent="0.35">
      <c r="A47" t="str">
        <f>Matlab!A48</f>
        <v>data/Silvertop Ash/SA-25 (1).txt</v>
      </c>
      <c r="B47">
        <f>Matlab!B48</f>
        <v>25</v>
      </c>
      <c r="D47">
        <v>215</v>
      </c>
      <c r="E47">
        <v>0.23844047741978802</v>
      </c>
      <c r="F47">
        <v>0.17883035806484102</v>
      </c>
      <c r="G47">
        <v>1.3333333333333333</v>
      </c>
      <c r="H47">
        <f t="shared" si="0"/>
        <v>1.7477539659083778</v>
      </c>
      <c r="O47">
        <v>117</v>
      </c>
      <c r="P47">
        <f t="shared" si="1"/>
        <v>113.73806767265054</v>
      </c>
      <c r="Z47" t="s">
        <v>419</v>
      </c>
      <c r="AA47">
        <v>20</v>
      </c>
      <c r="AB47">
        <v>1591.8</v>
      </c>
      <c r="AC47">
        <v>1588</v>
      </c>
      <c r="AL47">
        <v>1591.8</v>
      </c>
      <c r="AM47">
        <v>74760</v>
      </c>
      <c r="AN47">
        <v>1382</v>
      </c>
      <c r="AO47">
        <v>37911</v>
      </c>
    </row>
    <row r="48" spans="1:41" x14ac:dyDescent="0.35">
      <c r="A48" t="str">
        <f>Matlab!A49</f>
        <v>data/Silvertop Ash/SA-25 (10).txt</v>
      </c>
      <c r="B48">
        <f>Matlab!B49</f>
        <v>25</v>
      </c>
      <c r="D48">
        <v>225</v>
      </c>
      <c r="E48">
        <v>1.3851376130883797</v>
      </c>
      <c r="F48">
        <v>0.71334587074051559</v>
      </c>
      <c r="G48">
        <v>1.941747572815534</v>
      </c>
      <c r="H48">
        <f t="shared" si="0"/>
        <v>1.7477539659083778</v>
      </c>
      <c r="O48">
        <v>103</v>
      </c>
      <c r="P48">
        <f t="shared" si="1"/>
        <v>113.73806767265054</v>
      </c>
      <c r="Z48" t="s">
        <v>420</v>
      </c>
      <c r="AA48">
        <v>20</v>
      </c>
      <c r="AB48">
        <v>1590.6</v>
      </c>
      <c r="AC48">
        <v>1584</v>
      </c>
      <c r="AL48">
        <v>1590.6</v>
      </c>
      <c r="AM48">
        <v>94325</v>
      </c>
      <c r="AN48">
        <v>1382</v>
      </c>
      <c r="AO48">
        <v>47109</v>
      </c>
    </row>
    <row r="49" spans="1:41" x14ac:dyDescent="0.35">
      <c r="A49" t="str">
        <f>Matlab!A50</f>
        <v>data/Silvertop Ash/SA-25 (11).txt</v>
      </c>
      <c r="B49">
        <f>Matlab!B50</f>
        <v>25</v>
      </c>
      <c r="D49">
        <v>221</v>
      </c>
      <c r="E49">
        <v>0.88702300266914313</v>
      </c>
      <c r="F49">
        <v>0.5277786865881402</v>
      </c>
      <c r="G49">
        <v>1.680672268907563</v>
      </c>
      <c r="H49">
        <f t="shared" si="0"/>
        <v>1.7477539659083778</v>
      </c>
      <c r="O49">
        <v>119</v>
      </c>
      <c r="P49">
        <f t="shared" si="1"/>
        <v>113.73806767265054</v>
      </c>
      <c r="Z49" t="s">
        <v>421</v>
      </c>
      <c r="AA49">
        <v>20</v>
      </c>
      <c r="AB49">
        <v>1582.2</v>
      </c>
      <c r="AC49">
        <v>1584</v>
      </c>
      <c r="AL49">
        <v>1582.2</v>
      </c>
      <c r="AM49">
        <v>12790</v>
      </c>
      <c r="AN49">
        <v>1437.6</v>
      </c>
      <c r="AO49">
        <v>6928.5</v>
      </c>
    </row>
    <row r="50" spans="1:41" x14ac:dyDescent="0.35">
      <c r="A50" t="str">
        <f>Matlab!A51</f>
        <v>data/Silvertop Ash/SA-25 (12).txt</v>
      </c>
      <c r="B50">
        <f>Matlab!B51</f>
        <v>25</v>
      </c>
      <c r="D50">
        <v>219</v>
      </c>
      <c r="E50">
        <v>1.1738375689876841</v>
      </c>
      <c r="F50">
        <v>0.698433353547672</v>
      </c>
      <c r="G50">
        <v>1.680672268907563</v>
      </c>
      <c r="H50">
        <f t="shared" si="0"/>
        <v>1.7477539659083778</v>
      </c>
      <c r="O50">
        <v>119</v>
      </c>
      <c r="P50">
        <f t="shared" si="1"/>
        <v>113.73806767265054</v>
      </c>
      <c r="Z50" t="s">
        <v>422</v>
      </c>
      <c r="AA50">
        <v>20</v>
      </c>
      <c r="AB50">
        <v>1591.8</v>
      </c>
      <c r="AC50">
        <v>1586</v>
      </c>
      <c r="AL50">
        <v>1591.8</v>
      </c>
      <c r="AM50">
        <v>21706</v>
      </c>
      <c r="AN50">
        <v>1380.8</v>
      </c>
      <c r="AO50">
        <v>11350</v>
      </c>
    </row>
    <row r="51" spans="1:41" x14ac:dyDescent="0.35">
      <c r="A51" t="str">
        <f>Matlab!A52</f>
        <v>data/Silvertop Ash/SA-25 (13).txt</v>
      </c>
      <c r="B51">
        <f>Matlab!B52</f>
        <v>25</v>
      </c>
      <c r="D51">
        <v>227</v>
      </c>
      <c r="E51">
        <v>1.2937523391568984</v>
      </c>
      <c r="F51">
        <v>0.73097007162364758</v>
      </c>
      <c r="G51">
        <v>1.7699115044247788</v>
      </c>
      <c r="H51">
        <f t="shared" si="0"/>
        <v>1.7477539659083778</v>
      </c>
      <c r="O51">
        <v>113</v>
      </c>
      <c r="P51">
        <f t="shared" si="1"/>
        <v>113.73806767265054</v>
      </c>
      <c r="Z51" t="s">
        <v>423</v>
      </c>
      <c r="AA51">
        <v>20</v>
      </c>
      <c r="AB51">
        <v>1594.2</v>
      </c>
      <c r="AC51">
        <v>1586</v>
      </c>
      <c r="AL51">
        <v>1594.2</v>
      </c>
      <c r="AM51">
        <v>22836</v>
      </c>
      <c r="AN51">
        <v>1446.2</v>
      </c>
      <c r="AO51">
        <v>12341</v>
      </c>
    </row>
    <row r="52" spans="1:41" x14ac:dyDescent="0.35">
      <c r="A52" t="str">
        <f>Matlab!A53</f>
        <v>data/Silvertop Ash/SA-25 (14).txt</v>
      </c>
      <c r="B52">
        <f>Matlab!B53</f>
        <v>25</v>
      </c>
      <c r="D52">
        <v>225</v>
      </c>
      <c r="E52">
        <v>1.2849287389721864</v>
      </c>
      <c r="F52">
        <v>0.72598473751928527</v>
      </c>
      <c r="G52">
        <v>1.7699115044247788</v>
      </c>
      <c r="H52">
        <f t="shared" si="0"/>
        <v>1.7477539659083778</v>
      </c>
      <c r="O52">
        <v>113</v>
      </c>
      <c r="P52">
        <f t="shared" si="1"/>
        <v>113.73806767265054</v>
      </c>
      <c r="Z52" t="s">
        <v>424</v>
      </c>
      <c r="AA52">
        <v>20</v>
      </c>
      <c r="AB52">
        <v>1587</v>
      </c>
      <c r="AC52">
        <v>1586</v>
      </c>
      <c r="AL52">
        <v>1587</v>
      </c>
      <c r="AM52">
        <v>14841</v>
      </c>
      <c r="AN52">
        <v>1427.8</v>
      </c>
      <c r="AO52">
        <v>7248.4</v>
      </c>
    </row>
    <row r="53" spans="1:41" x14ac:dyDescent="0.35">
      <c r="A53" t="str">
        <f>Matlab!A54</f>
        <v>data/Silvertop Ash/SA-25 (14)_Copy</v>
      </c>
      <c r="B53">
        <f>Matlab!B54</f>
        <v>25</v>
      </c>
      <c r="D53">
        <v>223</v>
      </c>
      <c r="E53">
        <v>1.300081958964145</v>
      </c>
      <c r="F53">
        <v>0.73454630681474209</v>
      </c>
      <c r="G53">
        <v>1.7699115044247788</v>
      </c>
      <c r="H53">
        <f t="shared" si="0"/>
        <v>1.7477539659083778</v>
      </c>
      <c r="O53">
        <v>113</v>
      </c>
      <c r="P53">
        <f t="shared" si="1"/>
        <v>113.73806767265054</v>
      </c>
      <c r="Z53" t="s">
        <v>425</v>
      </c>
      <c r="AA53">
        <v>20</v>
      </c>
      <c r="AB53">
        <v>1590.6</v>
      </c>
      <c r="AC53">
        <v>1584</v>
      </c>
      <c r="AL53">
        <v>1590.6</v>
      </c>
      <c r="AM53">
        <v>73834</v>
      </c>
      <c r="AN53">
        <v>1410.5</v>
      </c>
      <c r="AO53">
        <v>37047</v>
      </c>
    </row>
    <row r="54" spans="1:41" x14ac:dyDescent="0.35">
      <c r="A54" t="str">
        <f>Matlab!A55</f>
        <v>data/Silvertop Ash/SA-25 (15).txt</v>
      </c>
      <c r="B54">
        <f>Matlab!B55</f>
        <v>25</v>
      </c>
      <c r="D54">
        <v>223</v>
      </c>
      <c r="E54">
        <v>1.300081958964145</v>
      </c>
      <c r="F54">
        <v>0.73454630681474209</v>
      </c>
      <c r="G54">
        <v>1.7699115044247788</v>
      </c>
      <c r="H54">
        <f t="shared" si="0"/>
        <v>1.7477539659083778</v>
      </c>
      <c r="O54">
        <v>113</v>
      </c>
      <c r="P54">
        <f t="shared" si="1"/>
        <v>113.73806767265054</v>
      </c>
      <c r="Z54" t="s">
        <v>426</v>
      </c>
      <c r="AA54">
        <v>20</v>
      </c>
      <c r="AB54">
        <v>1581</v>
      </c>
      <c r="AC54">
        <v>1584</v>
      </c>
      <c r="AL54">
        <v>1581</v>
      </c>
      <c r="AM54">
        <v>61352</v>
      </c>
      <c r="AN54">
        <v>1435.2</v>
      </c>
      <c r="AO54">
        <v>29668</v>
      </c>
    </row>
    <row r="55" spans="1:41" x14ac:dyDescent="0.35">
      <c r="A55" t="str">
        <f>Matlab!A56</f>
        <v>data/Silvertop Ash/SA-25 (16).txt</v>
      </c>
      <c r="B55">
        <f>Matlab!B56</f>
        <v>25</v>
      </c>
      <c r="D55">
        <v>225</v>
      </c>
      <c r="E55">
        <v>1.2759772644303307</v>
      </c>
      <c r="F55">
        <v>0.72092715440313682</v>
      </c>
      <c r="G55">
        <v>1.7699115044247788</v>
      </c>
      <c r="H55">
        <f t="shared" si="0"/>
        <v>1.7477539659083778</v>
      </c>
      <c r="O55">
        <v>113</v>
      </c>
      <c r="P55">
        <f t="shared" si="1"/>
        <v>113.73806767265054</v>
      </c>
      <c r="Z55" t="s">
        <v>427</v>
      </c>
      <c r="AA55">
        <v>20</v>
      </c>
      <c r="AB55">
        <v>1587</v>
      </c>
      <c r="AC55">
        <v>1584</v>
      </c>
      <c r="AL55">
        <v>1587</v>
      </c>
      <c r="AM55">
        <v>55351</v>
      </c>
      <c r="AN55">
        <v>1437.6</v>
      </c>
      <c r="AO55">
        <v>26546</v>
      </c>
    </row>
    <row r="56" spans="1:41" x14ac:dyDescent="0.35">
      <c r="A56" t="str">
        <f>Matlab!A57</f>
        <v>data/Silvertop Ash/SA-25 (17).txt</v>
      </c>
      <c r="B56">
        <f>Matlab!B57</f>
        <v>25</v>
      </c>
      <c r="D56">
        <v>223</v>
      </c>
      <c r="E56">
        <v>1.2869523638164169</v>
      </c>
      <c r="F56">
        <v>0.72712808555627551</v>
      </c>
      <c r="G56">
        <v>1.7699115044247788</v>
      </c>
      <c r="H56">
        <f t="shared" si="0"/>
        <v>1.7477539659083778</v>
      </c>
      <c r="O56">
        <v>113</v>
      </c>
      <c r="P56">
        <f t="shared" si="1"/>
        <v>113.73806767265054</v>
      </c>
      <c r="Z56" t="s">
        <v>428</v>
      </c>
      <c r="AA56">
        <v>25</v>
      </c>
      <c r="AB56">
        <v>1594.2</v>
      </c>
      <c r="AC56">
        <v>1590</v>
      </c>
      <c r="AL56">
        <v>1594.2</v>
      </c>
      <c r="AM56">
        <v>28881</v>
      </c>
      <c r="AN56">
        <v>1352.2</v>
      </c>
      <c r="AO56">
        <v>19142</v>
      </c>
    </row>
    <row r="57" spans="1:41" x14ac:dyDescent="0.35">
      <c r="A57" t="str">
        <f>Matlab!A58</f>
        <v>data/Silvertop Ash/SA-25 (18).txt</v>
      </c>
      <c r="B57">
        <f>Matlab!B58</f>
        <v>25</v>
      </c>
      <c r="D57">
        <v>221</v>
      </c>
      <c r="E57">
        <v>1.3056724905459209</v>
      </c>
      <c r="F57">
        <v>0.73770495715844531</v>
      </c>
      <c r="G57">
        <v>1.7699115044247788</v>
      </c>
      <c r="H57">
        <f t="shared" si="0"/>
        <v>1.7477539659083778</v>
      </c>
      <c r="O57">
        <v>113</v>
      </c>
      <c r="P57">
        <f t="shared" si="1"/>
        <v>113.73806767265054</v>
      </c>
      <c r="Z57" t="s">
        <v>429</v>
      </c>
      <c r="AA57">
        <v>25</v>
      </c>
      <c r="AB57">
        <v>1587</v>
      </c>
      <c r="AC57">
        <v>1588</v>
      </c>
      <c r="AL57">
        <v>1587</v>
      </c>
      <c r="AM57">
        <v>34429</v>
      </c>
      <c r="AN57">
        <v>1406.8</v>
      </c>
      <c r="AO57">
        <v>17458</v>
      </c>
    </row>
    <row r="58" spans="1:41" x14ac:dyDescent="0.35">
      <c r="A58" t="str">
        <f>Matlab!A59</f>
        <v>data/Silvertop Ash/SA-25 (19).txt</v>
      </c>
      <c r="B58">
        <f>Matlab!B59</f>
        <v>25</v>
      </c>
      <c r="D58">
        <v>225</v>
      </c>
      <c r="E58">
        <v>1.2978818217765486</v>
      </c>
      <c r="F58">
        <v>0.73330322930374991</v>
      </c>
      <c r="G58">
        <v>1.7699115044247788</v>
      </c>
      <c r="H58">
        <f t="shared" si="0"/>
        <v>1.7477539659083778</v>
      </c>
      <c r="O58">
        <v>113</v>
      </c>
      <c r="P58">
        <f t="shared" si="1"/>
        <v>113.73806767265054</v>
      </c>
      <c r="Z58" t="s">
        <v>430</v>
      </c>
      <c r="AA58">
        <v>25</v>
      </c>
      <c r="AB58">
        <v>1585.8</v>
      </c>
      <c r="AC58">
        <v>1584</v>
      </c>
      <c r="AL58">
        <v>1585.8</v>
      </c>
      <c r="AM58">
        <v>31981</v>
      </c>
      <c r="AN58">
        <v>1367.1</v>
      </c>
      <c r="AO58">
        <v>19737</v>
      </c>
    </row>
    <row r="59" spans="1:41" x14ac:dyDescent="0.35">
      <c r="A59" t="str">
        <f>Matlab!A60</f>
        <v>data/Silvertop Ash/SA-25 (2).txt</v>
      </c>
      <c r="B59">
        <f>Matlab!B60</f>
        <v>25</v>
      </c>
      <c r="D59">
        <v>223</v>
      </c>
      <c r="E59">
        <v>1.3071653199505859</v>
      </c>
      <c r="F59">
        <v>0.73854840577208103</v>
      </c>
      <c r="G59">
        <v>1.7699115044247788</v>
      </c>
      <c r="H59">
        <f t="shared" si="0"/>
        <v>1.7477539659083778</v>
      </c>
      <c r="O59">
        <v>113</v>
      </c>
      <c r="P59">
        <f t="shared" si="1"/>
        <v>113.73806767265054</v>
      </c>
      <c r="Z59" t="s">
        <v>431</v>
      </c>
      <c r="AA59">
        <v>25</v>
      </c>
      <c r="AB59">
        <v>1597.8</v>
      </c>
      <c r="AC59">
        <v>1592</v>
      </c>
      <c r="AL59">
        <v>1597.8</v>
      </c>
      <c r="AM59">
        <v>42310</v>
      </c>
      <c r="AN59">
        <v>1368.4</v>
      </c>
      <c r="AO59">
        <v>28409</v>
      </c>
    </row>
    <row r="60" spans="1:41" x14ac:dyDescent="0.35">
      <c r="A60" t="str">
        <f>Matlab!A61</f>
        <v>data/Silvertop Ash/SA-25 (20).txt</v>
      </c>
      <c r="B60">
        <f>Matlab!B61</f>
        <v>25</v>
      </c>
      <c r="D60">
        <v>221</v>
      </c>
      <c r="E60">
        <v>1.3295500752407898</v>
      </c>
      <c r="F60">
        <v>0.73790029175863847</v>
      </c>
      <c r="G60">
        <v>1.8018018018018018</v>
      </c>
      <c r="H60">
        <f t="shared" si="0"/>
        <v>1.7477539659083778</v>
      </c>
      <c r="O60">
        <v>111</v>
      </c>
      <c r="P60">
        <f t="shared" si="1"/>
        <v>113.73806767265054</v>
      </c>
      <c r="Z60" t="s">
        <v>432</v>
      </c>
      <c r="AA60">
        <v>25</v>
      </c>
      <c r="AB60">
        <v>1595.4</v>
      </c>
      <c r="AC60">
        <v>1590</v>
      </c>
      <c r="AL60">
        <v>1595.4</v>
      </c>
      <c r="AM60">
        <v>41193</v>
      </c>
      <c r="AN60">
        <v>1370.9</v>
      </c>
      <c r="AO60">
        <v>27499</v>
      </c>
    </row>
    <row r="61" spans="1:41" x14ac:dyDescent="0.35">
      <c r="A61" t="str">
        <f>Matlab!A62</f>
        <v>data/Silvertop Ash/SA-25 (3).txt</v>
      </c>
      <c r="B61">
        <f>Matlab!B62</f>
        <v>25</v>
      </c>
      <c r="D61">
        <v>227</v>
      </c>
      <c r="E61">
        <v>1.3048132366045284</v>
      </c>
      <c r="F61">
        <v>0.72417134631551328</v>
      </c>
      <c r="G61">
        <v>1.8018018018018018</v>
      </c>
      <c r="H61">
        <f t="shared" si="0"/>
        <v>1.7477539659083778</v>
      </c>
      <c r="O61">
        <v>111</v>
      </c>
      <c r="P61">
        <f t="shared" si="1"/>
        <v>113.73806767265054</v>
      </c>
      <c r="Z61" t="s">
        <v>433</v>
      </c>
      <c r="AA61">
        <v>25</v>
      </c>
      <c r="AB61">
        <v>1597.8</v>
      </c>
      <c r="AC61">
        <v>1590</v>
      </c>
      <c r="AL61">
        <v>1597.8</v>
      </c>
      <c r="AM61">
        <v>45104</v>
      </c>
      <c r="AN61">
        <v>1372.1</v>
      </c>
      <c r="AO61">
        <v>31032</v>
      </c>
    </row>
    <row r="62" spans="1:41" x14ac:dyDescent="0.35">
      <c r="A62" t="str">
        <f>Matlab!A63</f>
        <v>data/Silvertop Ash/SA-25 (4).txt</v>
      </c>
      <c r="B62">
        <f>Matlab!B63</f>
        <v>25</v>
      </c>
      <c r="D62">
        <v>223</v>
      </c>
      <c r="E62">
        <v>1.3874015359079583</v>
      </c>
      <c r="F62">
        <v>0.75613383706983728</v>
      </c>
      <c r="G62">
        <v>1.834862385321101</v>
      </c>
      <c r="H62">
        <f t="shared" si="0"/>
        <v>1.7477539659083778</v>
      </c>
      <c r="O62">
        <v>109</v>
      </c>
      <c r="P62">
        <f t="shared" si="1"/>
        <v>113.73806767265054</v>
      </c>
      <c r="Z62" t="s">
        <v>434</v>
      </c>
      <c r="AA62">
        <v>25</v>
      </c>
      <c r="AB62">
        <v>1597.8</v>
      </c>
      <c r="AC62">
        <v>1590</v>
      </c>
      <c r="AL62">
        <v>1597.8</v>
      </c>
      <c r="AM62">
        <v>45104</v>
      </c>
      <c r="AN62">
        <v>1372.1</v>
      </c>
      <c r="AO62">
        <v>31032</v>
      </c>
    </row>
    <row r="63" spans="1:41" x14ac:dyDescent="0.35">
      <c r="A63" t="str">
        <f>Matlab!A64</f>
        <v>data/Silvertop Ash/SA-25 (5).txt</v>
      </c>
      <c r="B63">
        <f>Matlab!B64</f>
        <v>25</v>
      </c>
      <c r="D63">
        <v>221</v>
      </c>
      <c r="E63">
        <v>1.3179913912662311</v>
      </c>
      <c r="F63">
        <v>0.73148522215275835</v>
      </c>
      <c r="G63">
        <v>1.8018018018018018</v>
      </c>
      <c r="H63">
        <f t="shared" si="0"/>
        <v>1.7477539659083778</v>
      </c>
      <c r="O63">
        <v>111</v>
      </c>
      <c r="P63">
        <f t="shared" si="1"/>
        <v>113.73806767265054</v>
      </c>
      <c r="Z63" t="s">
        <v>435</v>
      </c>
      <c r="AA63">
        <v>25</v>
      </c>
      <c r="AB63">
        <v>1595.4</v>
      </c>
      <c r="AC63">
        <v>1590</v>
      </c>
      <c r="AL63">
        <v>1595.4</v>
      </c>
      <c r="AM63">
        <v>47523</v>
      </c>
      <c r="AN63">
        <v>1368.4</v>
      </c>
      <c r="AO63">
        <v>32073</v>
      </c>
    </row>
    <row r="64" spans="1:41" x14ac:dyDescent="0.35">
      <c r="A64" t="str">
        <f>Matlab!A65</f>
        <v>data/Silvertop Ash/SA-25 (6).txt</v>
      </c>
      <c r="B64">
        <f>Matlab!B65</f>
        <v>25</v>
      </c>
      <c r="D64">
        <v>223</v>
      </c>
      <c r="E64">
        <v>1.3774918113581152</v>
      </c>
      <c r="F64">
        <v>0.69563336473584814</v>
      </c>
      <c r="G64">
        <v>1.9801980198019802</v>
      </c>
      <c r="H64">
        <f t="shared" si="0"/>
        <v>1.7477539659083778</v>
      </c>
      <c r="O64">
        <v>101</v>
      </c>
      <c r="P64">
        <f t="shared" si="1"/>
        <v>113.73806767265054</v>
      </c>
      <c r="Z64" t="s">
        <v>436</v>
      </c>
      <c r="AA64">
        <v>25</v>
      </c>
      <c r="AB64">
        <v>1593</v>
      </c>
      <c r="AC64">
        <v>1590</v>
      </c>
      <c r="AL64">
        <v>1593</v>
      </c>
      <c r="AM64">
        <v>45644</v>
      </c>
      <c r="AN64">
        <v>1369.6</v>
      </c>
      <c r="AO64">
        <v>30729</v>
      </c>
    </row>
    <row r="65" spans="1:41" x14ac:dyDescent="0.35">
      <c r="A65" t="str">
        <f>Matlab!A66</f>
        <v>data/Silvertop Ash/SA-25 (7).txt</v>
      </c>
      <c r="B65">
        <f>Matlab!B66</f>
        <v>25</v>
      </c>
      <c r="D65">
        <v>223</v>
      </c>
      <c r="E65">
        <v>0.92846214436686014</v>
      </c>
      <c r="F65">
        <v>0.55243497589828183</v>
      </c>
      <c r="G65">
        <v>1.680672268907563</v>
      </c>
      <c r="H65">
        <f t="shared" si="0"/>
        <v>1.7477539659083778</v>
      </c>
      <c r="O65">
        <v>119</v>
      </c>
      <c r="P65">
        <f t="shared" si="1"/>
        <v>113.73806767265054</v>
      </c>
      <c r="Z65" t="s">
        <v>437</v>
      </c>
      <c r="AA65">
        <v>25</v>
      </c>
      <c r="AB65">
        <v>1591.8</v>
      </c>
      <c r="AC65">
        <v>1588</v>
      </c>
      <c r="AL65">
        <v>1591.8</v>
      </c>
      <c r="AM65">
        <v>41874</v>
      </c>
      <c r="AN65">
        <v>1363.4</v>
      </c>
      <c r="AO65">
        <v>28537</v>
      </c>
    </row>
    <row r="66" spans="1:41" x14ac:dyDescent="0.35">
      <c r="A66" t="str">
        <f>Matlab!A67</f>
        <v>data/Silvertop Ash/SA-25 (8).txt</v>
      </c>
      <c r="B66">
        <f>Matlab!B67</f>
        <v>25</v>
      </c>
      <c r="D66">
        <v>221</v>
      </c>
      <c r="E66">
        <v>1.0092538640806934</v>
      </c>
      <c r="F66">
        <v>0.60050604912801264</v>
      </c>
      <c r="G66">
        <v>1.680672268907563</v>
      </c>
      <c r="H66">
        <f t="shared" si="0"/>
        <v>1.7477539659083778</v>
      </c>
      <c r="O66">
        <v>119</v>
      </c>
      <c r="P66">
        <f t="shared" si="1"/>
        <v>113.73806767265054</v>
      </c>
      <c r="Z66" t="s">
        <v>438</v>
      </c>
      <c r="AA66">
        <v>25</v>
      </c>
      <c r="AB66">
        <v>1594.2</v>
      </c>
      <c r="AC66">
        <v>1590</v>
      </c>
      <c r="AL66">
        <v>1594.2</v>
      </c>
      <c r="AM66">
        <v>48295</v>
      </c>
      <c r="AN66">
        <v>1369.6</v>
      </c>
      <c r="AO66">
        <v>33076</v>
      </c>
    </row>
    <row r="67" spans="1:41" x14ac:dyDescent="0.35">
      <c r="A67" t="str">
        <f>Matlab!A68</f>
        <v>data/Silvertop Ash/SA-25 (9).txt</v>
      </c>
      <c r="B67">
        <f>Matlab!B68</f>
        <v>25</v>
      </c>
      <c r="D67">
        <v>219</v>
      </c>
      <c r="E67">
        <v>1.1768926252616601</v>
      </c>
      <c r="F67">
        <v>0.68848218577807119</v>
      </c>
      <c r="G67">
        <v>1.7094017094017093</v>
      </c>
      <c r="H67">
        <f t="shared" ref="H67:H129" si="4">$K$1*$K$2*B67/(1+$K$2*B67)</f>
        <v>1.7477539659083778</v>
      </c>
      <c r="O67">
        <v>117</v>
      </c>
      <c r="P67">
        <f t="shared" ref="P67:P130" si="5">$R$1*$R$2*B67/(1+$R$2*B67)</f>
        <v>113.73806767265054</v>
      </c>
      <c r="Z67" t="s">
        <v>439</v>
      </c>
      <c r="AA67">
        <v>25</v>
      </c>
      <c r="AB67">
        <v>1591.8</v>
      </c>
      <c r="AC67">
        <v>1590</v>
      </c>
      <c r="AL67">
        <v>1591.8</v>
      </c>
      <c r="AM67">
        <v>52005</v>
      </c>
      <c r="AN67">
        <v>1370.9</v>
      </c>
      <c r="AO67">
        <v>35868</v>
      </c>
    </row>
    <row r="68" spans="1:41" x14ac:dyDescent="0.35">
      <c r="A68" t="str">
        <f>Matlab!A69</f>
        <v>data/Silvertop Ash/SA-30 (1).txt</v>
      </c>
      <c r="B68">
        <f>Matlab!B69</f>
        <v>30</v>
      </c>
      <c r="D68">
        <v>219</v>
      </c>
      <c r="E68">
        <v>1.074515384344271</v>
      </c>
      <c r="F68">
        <v>0.68231726905861201</v>
      </c>
      <c r="G68">
        <v>1.5748031496062993</v>
      </c>
      <c r="H68">
        <f t="shared" si="4"/>
        <v>1.8189172954914188</v>
      </c>
      <c r="O68">
        <v>127</v>
      </c>
      <c r="P68">
        <f t="shared" si="5"/>
        <v>109.3369729808059</v>
      </c>
      <c r="Z68" t="s">
        <v>440</v>
      </c>
      <c r="AA68">
        <v>25</v>
      </c>
      <c r="AB68">
        <v>1589.4</v>
      </c>
      <c r="AC68">
        <v>1586</v>
      </c>
      <c r="AL68">
        <v>1589.4</v>
      </c>
      <c r="AM68">
        <v>53854</v>
      </c>
      <c r="AN68">
        <v>1350.9</v>
      </c>
      <c r="AO68">
        <v>34923</v>
      </c>
    </row>
    <row r="69" spans="1:41" x14ac:dyDescent="0.35">
      <c r="A69" t="str">
        <f>Matlab!A70</f>
        <v>data/Silvertop Ash/SA-30 (10).txt</v>
      </c>
      <c r="B69">
        <f>Matlab!B70</f>
        <v>30</v>
      </c>
      <c r="D69">
        <v>227</v>
      </c>
      <c r="E69">
        <v>1.1980291089342066</v>
      </c>
      <c r="F69">
        <v>0.61698499110111638</v>
      </c>
      <c r="G69">
        <v>1.941747572815534</v>
      </c>
      <c r="H69">
        <f t="shared" si="4"/>
        <v>1.8189172954914188</v>
      </c>
      <c r="O69">
        <v>103</v>
      </c>
      <c r="P69">
        <f t="shared" si="5"/>
        <v>109.3369729808059</v>
      </c>
      <c r="Z69" t="s">
        <v>441</v>
      </c>
      <c r="AA69">
        <v>25</v>
      </c>
      <c r="AB69">
        <v>1600.2</v>
      </c>
      <c r="AC69">
        <v>1592</v>
      </c>
      <c r="AL69">
        <v>1600.2</v>
      </c>
      <c r="AM69">
        <v>24925</v>
      </c>
      <c r="AN69">
        <v>1370.9</v>
      </c>
      <c r="AO69">
        <v>16623</v>
      </c>
    </row>
    <row r="70" spans="1:41" x14ac:dyDescent="0.35">
      <c r="A70" t="str">
        <f>Matlab!A71</f>
        <v>data/Silvertop Ash/SA-30 (11).txt</v>
      </c>
      <c r="B70">
        <f>Matlab!B71</f>
        <v>30</v>
      </c>
      <c r="D70">
        <v>229</v>
      </c>
      <c r="E70">
        <v>1.2156518212719032</v>
      </c>
      <c r="F70">
        <v>0.62606068795503023</v>
      </c>
      <c r="G70">
        <v>1.941747572815534</v>
      </c>
      <c r="H70">
        <f t="shared" si="4"/>
        <v>1.8189172954914188</v>
      </c>
      <c r="O70">
        <v>103</v>
      </c>
      <c r="P70">
        <f t="shared" si="5"/>
        <v>109.3369729808059</v>
      </c>
      <c r="Z70" t="s">
        <v>442</v>
      </c>
      <c r="AA70">
        <v>25</v>
      </c>
      <c r="AB70">
        <v>1588.2</v>
      </c>
      <c r="AC70">
        <v>1588</v>
      </c>
      <c r="AL70">
        <v>1588.2</v>
      </c>
      <c r="AM70">
        <v>63419</v>
      </c>
      <c r="AN70">
        <v>1357.2</v>
      </c>
      <c r="AO70">
        <v>42451</v>
      </c>
    </row>
    <row r="71" spans="1:41" x14ac:dyDescent="0.35">
      <c r="A71" t="str">
        <f>Matlab!A72</f>
        <v>data/Silvertop Ash/SA-30 (12).txt</v>
      </c>
      <c r="B71">
        <f>Matlab!B72</f>
        <v>30</v>
      </c>
      <c r="D71">
        <v>231</v>
      </c>
      <c r="E71">
        <v>1.3193106111706836</v>
      </c>
      <c r="F71">
        <v>0.66625185864119518</v>
      </c>
      <c r="G71">
        <v>1.9801980198019802</v>
      </c>
      <c r="H71">
        <f t="shared" si="4"/>
        <v>1.8189172954914188</v>
      </c>
      <c r="O71">
        <v>101</v>
      </c>
      <c r="P71">
        <f t="shared" si="5"/>
        <v>109.3369729808059</v>
      </c>
      <c r="Z71" t="s">
        <v>443</v>
      </c>
      <c r="AA71">
        <v>25</v>
      </c>
      <c r="AB71">
        <v>1590.6</v>
      </c>
      <c r="AC71">
        <v>1586</v>
      </c>
      <c r="AL71">
        <v>1590.6</v>
      </c>
      <c r="AM71">
        <v>53028</v>
      </c>
      <c r="AN71">
        <v>1364.6</v>
      </c>
      <c r="AO71">
        <v>34308</v>
      </c>
    </row>
    <row r="72" spans="1:41" x14ac:dyDescent="0.35">
      <c r="A72" t="str">
        <f>Matlab!A73</f>
        <v>data/Silvertop Ash/SA-30 (13).txt</v>
      </c>
      <c r="B72">
        <f>Matlab!B73</f>
        <v>30</v>
      </c>
      <c r="D72">
        <v>223</v>
      </c>
      <c r="E72">
        <v>1.0119716922998736</v>
      </c>
      <c r="F72">
        <v>0.56164428922642973</v>
      </c>
      <c r="G72">
        <v>1.8018018018018018</v>
      </c>
      <c r="H72">
        <f t="shared" si="4"/>
        <v>1.8189172954914188</v>
      </c>
      <c r="O72">
        <v>111</v>
      </c>
      <c r="P72">
        <f t="shared" si="5"/>
        <v>109.3369729808059</v>
      </c>
      <c r="Z72" t="s">
        <v>444</v>
      </c>
      <c r="AA72">
        <v>25</v>
      </c>
      <c r="AB72">
        <v>1588.2</v>
      </c>
      <c r="AC72">
        <v>1588</v>
      </c>
      <c r="AL72">
        <v>1588.2</v>
      </c>
      <c r="AM72">
        <v>92855</v>
      </c>
      <c r="AN72">
        <v>1362.2</v>
      </c>
      <c r="AO72">
        <v>58918</v>
      </c>
    </row>
    <row r="73" spans="1:41" x14ac:dyDescent="0.35">
      <c r="A73" t="str">
        <f>Matlab!A74</f>
        <v>data/Silvertop Ash/SA-30 (14).txt</v>
      </c>
      <c r="B73">
        <f>Matlab!B74</f>
        <v>30</v>
      </c>
      <c r="D73">
        <v>223</v>
      </c>
      <c r="E73">
        <v>0.8903398545847836</v>
      </c>
      <c r="F73">
        <v>0.57426920620718536</v>
      </c>
      <c r="G73">
        <v>1.5503875968992249</v>
      </c>
      <c r="H73">
        <f t="shared" si="4"/>
        <v>1.8189172954914188</v>
      </c>
      <c r="O73">
        <v>129</v>
      </c>
      <c r="P73">
        <f t="shared" si="5"/>
        <v>109.3369729808059</v>
      </c>
      <c r="Z73" t="s">
        <v>445</v>
      </c>
      <c r="AA73">
        <v>25</v>
      </c>
      <c r="AB73">
        <v>1588.2</v>
      </c>
      <c r="AC73">
        <v>1588</v>
      </c>
      <c r="AL73">
        <v>1588.2</v>
      </c>
      <c r="AM73">
        <v>32832</v>
      </c>
      <c r="AN73">
        <v>1401.9</v>
      </c>
      <c r="AO73">
        <v>17124</v>
      </c>
    </row>
    <row r="74" spans="1:41" x14ac:dyDescent="0.35">
      <c r="A74" t="str">
        <f>Matlab!A75</f>
        <v>data/Silvertop Ash/SA-30 (15).txt</v>
      </c>
      <c r="B74">
        <f>Matlab!B75</f>
        <v>30</v>
      </c>
      <c r="D74">
        <v>219</v>
      </c>
      <c r="E74">
        <v>0.96632668823117551</v>
      </c>
      <c r="F74">
        <v>0.61361744702679644</v>
      </c>
      <c r="G74">
        <v>1.5748031496062993</v>
      </c>
      <c r="H74">
        <f t="shared" si="4"/>
        <v>1.8189172954914188</v>
      </c>
      <c r="O74">
        <v>127</v>
      </c>
      <c r="P74">
        <f t="shared" si="5"/>
        <v>109.3369729808059</v>
      </c>
      <c r="Z74" t="s">
        <v>446</v>
      </c>
      <c r="AA74">
        <v>25</v>
      </c>
      <c r="AB74">
        <v>1587</v>
      </c>
      <c r="AC74">
        <v>1588</v>
      </c>
      <c r="AL74">
        <v>1587</v>
      </c>
      <c r="AM74">
        <v>38985</v>
      </c>
      <c r="AN74">
        <v>1374.6</v>
      </c>
      <c r="AO74">
        <v>21628</v>
      </c>
    </row>
    <row r="75" spans="1:41" x14ac:dyDescent="0.35">
      <c r="A75" t="str">
        <f>Matlab!A76</f>
        <v>data/Silvertop Ash/SA-30 (16).txt</v>
      </c>
      <c r="B75">
        <f>Matlab!B76</f>
        <v>30</v>
      </c>
      <c r="D75">
        <v>221</v>
      </c>
      <c r="E75">
        <v>0.96578685817085907</v>
      </c>
      <c r="F75">
        <v>0.5649853120299525</v>
      </c>
      <c r="G75">
        <v>1.7094017094017093</v>
      </c>
      <c r="H75">
        <f t="shared" si="4"/>
        <v>1.8189172954914188</v>
      </c>
      <c r="O75">
        <v>117</v>
      </c>
      <c r="P75">
        <f t="shared" si="5"/>
        <v>109.3369729808059</v>
      </c>
      <c r="Z75" t="s">
        <v>447</v>
      </c>
      <c r="AA75">
        <v>25</v>
      </c>
      <c r="AB75">
        <v>1588.2</v>
      </c>
      <c r="AC75">
        <v>1584</v>
      </c>
      <c r="AL75">
        <v>1588.2</v>
      </c>
      <c r="AM75">
        <v>34263</v>
      </c>
      <c r="AN75">
        <v>1372.1</v>
      </c>
      <c r="AO75">
        <v>21043</v>
      </c>
    </row>
    <row r="76" spans="1:41" x14ac:dyDescent="0.35">
      <c r="A76" t="str">
        <f>Matlab!A77</f>
        <v>data/Silvertop Ash/SA-30 (17).txt</v>
      </c>
      <c r="B76">
        <f>Matlab!B77</f>
        <v>30</v>
      </c>
      <c r="D76">
        <v>219</v>
      </c>
      <c r="E76">
        <v>1.0268668746948659</v>
      </c>
      <c r="F76">
        <v>0.59044845294954784</v>
      </c>
      <c r="G76">
        <v>1.7391304347826086</v>
      </c>
      <c r="H76">
        <f t="shared" si="4"/>
        <v>1.8189172954914188</v>
      </c>
      <c r="O76">
        <v>115</v>
      </c>
      <c r="P76">
        <f t="shared" si="5"/>
        <v>109.3369729808059</v>
      </c>
      <c r="Z76" t="s">
        <v>448</v>
      </c>
      <c r="AA76">
        <v>25</v>
      </c>
      <c r="AB76">
        <v>1587</v>
      </c>
      <c r="AC76">
        <v>1584</v>
      </c>
      <c r="AL76">
        <v>1587</v>
      </c>
      <c r="AM76">
        <v>58217</v>
      </c>
      <c r="AN76">
        <v>1374.6</v>
      </c>
      <c r="AO76">
        <v>33595</v>
      </c>
    </row>
    <row r="77" spans="1:41" x14ac:dyDescent="0.35">
      <c r="A77" t="str">
        <f>Matlab!A78</f>
        <v>data/Silvertop Ash/SA-30 (18).txt</v>
      </c>
      <c r="B77">
        <f>Matlab!B78</f>
        <v>30</v>
      </c>
      <c r="D77">
        <v>219</v>
      </c>
      <c r="E77">
        <v>0.94455631922692096</v>
      </c>
      <c r="F77">
        <v>0.59979326270909483</v>
      </c>
      <c r="G77">
        <v>1.5748031496062993</v>
      </c>
      <c r="H77">
        <f t="shared" si="4"/>
        <v>1.8189172954914188</v>
      </c>
      <c r="O77">
        <v>127</v>
      </c>
      <c r="P77">
        <f t="shared" si="5"/>
        <v>109.3369729808059</v>
      </c>
      <c r="Z77" t="s">
        <v>449</v>
      </c>
      <c r="AA77">
        <v>30</v>
      </c>
      <c r="AB77">
        <v>1597.8</v>
      </c>
      <c r="AC77">
        <v>1592</v>
      </c>
      <c r="AL77">
        <v>1597.8</v>
      </c>
      <c r="AM77">
        <v>9868.2000000000007</v>
      </c>
      <c r="AN77">
        <v>1380.8</v>
      </c>
      <c r="AO77">
        <v>5791.2</v>
      </c>
    </row>
    <row r="78" spans="1:41" x14ac:dyDescent="0.35">
      <c r="A78" t="str">
        <f>Matlab!A79</f>
        <v>data/Silvertop Ash/SA-30 (19).txt</v>
      </c>
      <c r="B78">
        <f>Matlab!B79</f>
        <v>30</v>
      </c>
      <c r="D78">
        <v>219</v>
      </c>
      <c r="E78">
        <v>0.92998327023007199</v>
      </c>
      <c r="F78">
        <v>0.59053937659609579</v>
      </c>
      <c r="G78">
        <v>1.5748031496062993</v>
      </c>
      <c r="H78">
        <f t="shared" si="4"/>
        <v>1.8189172954914188</v>
      </c>
      <c r="O78">
        <v>127</v>
      </c>
      <c r="P78">
        <f t="shared" si="5"/>
        <v>109.3369729808059</v>
      </c>
      <c r="Z78" t="s">
        <v>450</v>
      </c>
      <c r="AA78">
        <v>30</v>
      </c>
      <c r="AB78">
        <v>1600.2</v>
      </c>
      <c r="AC78">
        <v>1594</v>
      </c>
      <c r="AL78">
        <v>1600.2</v>
      </c>
      <c r="AM78">
        <v>15368</v>
      </c>
      <c r="AN78">
        <v>1384.5</v>
      </c>
      <c r="AO78">
        <v>9185.4</v>
      </c>
    </row>
    <row r="79" spans="1:41" x14ac:dyDescent="0.35">
      <c r="A79" t="str">
        <f>Matlab!A80</f>
        <v>data/Silvertop Ash/SA-30 (2).txt</v>
      </c>
      <c r="B79">
        <f>Matlab!B80</f>
        <v>30</v>
      </c>
      <c r="D79">
        <v>219</v>
      </c>
      <c r="E79">
        <v>0.94051226587727188</v>
      </c>
      <c r="F79">
        <v>0.59722528883206771</v>
      </c>
      <c r="G79">
        <v>1.5748031496062993</v>
      </c>
      <c r="H79">
        <f t="shared" si="4"/>
        <v>1.8189172954914188</v>
      </c>
      <c r="O79">
        <v>127</v>
      </c>
      <c r="P79">
        <f t="shared" si="5"/>
        <v>109.3369729808059</v>
      </c>
      <c r="Z79" t="s">
        <v>451</v>
      </c>
      <c r="AA79">
        <v>30</v>
      </c>
      <c r="AB79">
        <v>1599</v>
      </c>
      <c r="AC79">
        <v>1596</v>
      </c>
      <c r="AL79">
        <v>1599</v>
      </c>
      <c r="AM79">
        <v>9661.6</v>
      </c>
      <c r="AN79">
        <v>1383.3</v>
      </c>
      <c r="AO79">
        <v>6043.7</v>
      </c>
    </row>
    <row r="80" spans="1:41" x14ac:dyDescent="0.35">
      <c r="A80" t="str">
        <f>Matlab!A81</f>
        <v>data/Silvertop Ash/SA-30 (20).txt</v>
      </c>
      <c r="B80">
        <f>Matlab!B81</f>
        <v>30</v>
      </c>
      <c r="D80">
        <v>225</v>
      </c>
      <c r="E80">
        <v>1.1496746467985124</v>
      </c>
      <c r="F80">
        <v>0.53459871076130827</v>
      </c>
      <c r="G80">
        <v>2.150537634408602</v>
      </c>
      <c r="H80">
        <f t="shared" si="4"/>
        <v>1.8189172954914188</v>
      </c>
      <c r="O80">
        <v>93</v>
      </c>
      <c r="P80">
        <f t="shared" si="5"/>
        <v>109.3369729808059</v>
      </c>
      <c r="Z80" t="s">
        <v>452</v>
      </c>
      <c r="AA80">
        <v>30</v>
      </c>
      <c r="AB80">
        <v>1596.6</v>
      </c>
      <c r="AC80">
        <v>1588</v>
      </c>
      <c r="AL80">
        <v>1596.6</v>
      </c>
      <c r="AM80">
        <v>5831.7</v>
      </c>
      <c r="AN80">
        <v>1383.3</v>
      </c>
      <c r="AO80">
        <v>3232.2</v>
      </c>
    </row>
    <row r="81" spans="1:41" x14ac:dyDescent="0.35">
      <c r="A81" t="str">
        <f>Matlab!A82</f>
        <v>data/Silvertop Ash/SA-30 (3).txt</v>
      </c>
      <c r="B81">
        <f>Matlab!B82</f>
        <v>30</v>
      </c>
      <c r="D81">
        <v>219</v>
      </c>
      <c r="E81">
        <v>0.93970135490832274</v>
      </c>
      <c r="F81">
        <v>0.59671036036678493</v>
      </c>
      <c r="G81">
        <v>1.5748031496062993</v>
      </c>
      <c r="H81">
        <f t="shared" si="4"/>
        <v>1.8189172954914188</v>
      </c>
      <c r="O81">
        <v>127</v>
      </c>
      <c r="P81">
        <f t="shared" si="5"/>
        <v>109.3369729808059</v>
      </c>
      <c r="Z81" t="s">
        <v>453</v>
      </c>
      <c r="AA81">
        <v>30</v>
      </c>
      <c r="AB81">
        <v>1587</v>
      </c>
      <c r="AC81">
        <v>1588</v>
      </c>
      <c r="AL81">
        <v>1587</v>
      </c>
      <c r="AM81">
        <v>46213</v>
      </c>
      <c r="AN81">
        <v>1379.6</v>
      </c>
      <c r="AO81">
        <v>23494</v>
      </c>
    </row>
    <row r="82" spans="1:41" x14ac:dyDescent="0.35">
      <c r="A82" t="str">
        <f>Matlab!A83</f>
        <v>data/Silvertop Ash/SA-30 (4).txt</v>
      </c>
      <c r="B82">
        <f>Matlab!B83</f>
        <v>30</v>
      </c>
      <c r="D82">
        <v>227</v>
      </c>
      <c r="E82">
        <v>1.0845838831194581</v>
      </c>
      <c r="F82">
        <v>0.54771486097532629</v>
      </c>
      <c r="G82">
        <v>1.9801980198019802</v>
      </c>
      <c r="H82">
        <f t="shared" si="4"/>
        <v>1.8189172954914188</v>
      </c>
      <c r="O82">
        <v>101</v>
      </c>
      <c r="P82">
        <f t="shared" si="5"/>
        <v>109.3369729808059</v>
      </c>
      <c r="Z82" t="s">
        <v>454</v>
      </c>
      <c r="AA82">
        <v>30</v>
      </c>
      <c r="AB82">
        <v>1591.8</v>
      </c>
      <c r="AC82">
        <v>1584</v>
      </c>
      <c r="AL82">
        <v>1591.8</v>
      </c>
      <c r="AM82">
        <v>43692</v>
      </c>
      <c r="AN82">
        <v>1380.8</v>
      </c>
      <c r="AO82">
        <v>22742</v>
      </c>
    </row>
    <row r="83" spans="1:41" x14ac:dyDescent="0.35">
      <c r="A83" t="str">
        <f>Matlab!A84</f>
        <v>data/Silvertop Ash/SA-30 (5).txt</v>
      </c>
      <c r="B83">
        <f>Matlab!B84</f>
        <v>30</v>
      </c>
      <c r="D83">
        <v>227</v>
      </c>
      <c r="E83">
        <v>1.1919569265070387</v>
      </c>
      <c r="F83">
        <v>0.60193824788605454</v>
      </c>
      <c r="G83">
        <v>1.9801980198019802</v>
      </c>
      <c r="H83">
        <f t="shared" si="4"/>
        <v>1.8189172954914188</v>
      </c>
      <c r="O83">
        <v>101</v>
      </c>
      <c r="P83">
        <f t="shared" si="5"/>
        <v>109.3369729808059</v>
      </c>
      <c r="Z83" t="s">
        <v>455</v>
      </c>
      <c r="AA83">
        <v>30</v>
      </c>
      <c r="AB83">
        <v>1583.4</v>
      </c>
      <c r="AC83">
        <v>1586</v>
      </c>
      <c r="AL83">
        <v>1583.4</v>
      </c>
      <c r="AM83">
        <v>65075</v>
      </c>
      <c r="AN83">
        <v>1383.3</v>
      </c>
      <c r="AO83">
        <v>33410</v>
      </c>
    </row>
    <row r="84" spans="1:41" x14ac:dyDescent="0.35">
      <c r="A84" t="str">
        <f>Matlab!A85</f>
        <v>data/Silvertop Ash/SA-30 (6).txt</v>
      </c>
      <c r="B84">
        <f>Matlab!B85</f>
        <v>30</v>
      </c>
      <c r="D84">
        <v>227</v>
      </c>
      <c r="E84">
        <v>1.2216423704815749</v>
      </c>
      <c r="F84">
        <v>0.62914582079801096</v>
      </c>
      <c r="G84">
        <v>1.941747572815534</v>
      </c>
      <c r="H84">
        <f t="shared" si="4"/>
        <v>1.8189172954914188</v>
      </c>
      <c r="O84">
        <v>103</v>
      </c>
      <c r="P84">
        <f t="shared" si="5"/>
        <v>109.3369729808059</v>
      </c>
      <c r="Z84" t="s">
        <v>456</v>
      </c>
      <c r="AA84">
        <v>30</v>
      </c>
      <c r="AB84">
        <v>1590.6</v>
      </c>
      <c r="AC84">
        <v>1586</v>
      </c>
      <c r="AL84">
        <v>1590.6</v>
      </c>
      <c r="AM84">
        <v>42269</v>
      </c>
      <c r="AN84">
        <v>1372.1</v>
      </c>
      <c r="AO84">
        <v>22262</v>
      </c>
    </row>
    <row r="85" spans="1:41" x14ac:dyDescent="0.35">
      <c r="A85" t="str">
        <f>Matlab!A86</f>
        <v>data/Silvertop Ash/SA-30 (7).txt</v>
      </c>
      <c r="B85">
        <f>Matlab!B86</f>
        <v>30</v>
      </c>
      <c r="D85">
        <v>229</v>
      </c>
      <c r="E85">
        <v>1.2050784886322374</v>
      </c>
      <c r="F85">
        <v>0.62061542164560235</v>
      </c>
      <c r="G85">
        <v>1.941747572815534</v>
      </c>
      <c r="H85">
        <f t="shared" si="4"/>
        <v>1.8189172954914188</v>
      </c>
      <c r="O85">
        <v>103</v>
      </c>
      <c r="P85">
        <f t="shared" si="5"/>
        <v>109.3369729808059</v>
      </c>
      <c r="Z85" t="s">
        <v>457</v>
      </c>
      <c r="AA85">
        <v>30</v>
      </c>
      <c r="AB85">
        <v>1590.6</v>
      </c>
      <c r="AC85">
        <v>1584</v>
      </c>
      <c r="AL85">
        <v>1590.6</v>
      </c>
      <c r="AM85">
        <v>42931</v>
      </c>
      <c r="AN85">
        <v>1382</v>
      </c>
      <c r="AO85">
        <v>22184</v>
      </c>
    </row>
    <row r="86" spans="1:41" x14ac:dyDescent="0.35">
      <c r="A86" t="str">
        <f>Matlab!A87</f>
        <v>data/Silvertop Ash/SA-30 (8).txt</v>
      </c>
      <c r="B86">
        <f>Matlab!B87</f>
        <v>30</v>
      </c>
      <c r="D86">
        <v>229</v>
      </c>
      <c r="E86">
        <v>1.2139675955393803</v>
      </c>
      <c r="F86">
        <v>0.62519331170278081</v>
      </c>
      <c r="G86">
        <v>1.941747572815534</v>
      </c>
      <c r="H86">
        <f t="shared" si="4"/>
        <v>1.8189172954914188</v>
      </c>
      <c r="O86">
        <v>103</v>
      </c>
      <c r="P86">
        <f t="shared" si="5"/>
        <v>109.3369729808059</v>
      </c>
      <c r="Z86" t="s">
        <v>458</v>
      </c>
      <c r="AA86">
        <v>30</v>
      </c>
      <c r="AB86">
        <v>1588.2</v>
      </c>
      <c r="AC86">
        <v>1586</v>
      </c>
      <c r="AL86">
        <v>1588.2</v>
      </c>
      <c r="AM86">
        <v>58554</v>
      </c>
      <c r="AN86">
        <v>1387</v>
      </c>
      <c r="AO86">
        <v>29855</v>
      </c>
    </row>
    <row r="87" spans="1:41" x14ac:dyDescent="0.35">
      <c r="A87" t="str">
        <f>Matlab!A88</f>
        <v>data/Silvertop Ash/SA-30 (9)_Copy</v>
      </c>
      <c r="B87">
        <f>Matlab!B88</f>
        <v>30</v>
      </c>
      <c r="D87">
        <v>227</v>
      </c>
      <c r="E87">
        <v>1.2199835239694561</v>
      </c>
      <c r="F87">
        <v>0.62829151484426982</v>
      </c>
      <c r="G87">
        <v>1.941747572815534</v>
      </c>
      <c r="H87">
        <f t="shared" si="4"/>
        <v>1.8189172954914188</v>
      </c>
      <c r="O87">
        <v>103</v>
      </c>
      <c r="P87">
        <f t="shared" si="5"/>
        <v>109.3369729808059</v>
      </c>
      <c r="Z87" t="s">
        <v>459</v>
      </c>
      <c r="AA87">
        <v>30</v>
      </c>
      <c r="AB87">
        <v>1587</v>
      </c>
      <c r="AC87">
        <v>1584</v>
      </c>
      <c r="AL87">
        <v>1587</v>
      </c>
      <c r="AM87">
        <v>47681</v>
      </c>
      <c r="AN87">
        <v>1383.3</v>
      </c>
      <c r="AO87">
        <v>24564</v>
      </c>
    </row>
    <row r="88" spans="1:41" x14ac:dyDescent="0.35">
      <c r="A88" t="str">
        <f>Matlab!A89</f>
        <v>data/Silvertop Ash/SA-35 (1).txt</v>
      </c>
      <c r="B88">
        <f>Matlab!B89</f>
        <v>35</v>
      </c>
      <c r="D88">
        <v>229</v>
      </c>
      <c r="E88">
        <v>1.2203207473288338</v>
      </c>
      <c r="F88">
        <v>0.61626197740106103</v>
      </c>
      <c r="G88">
        <v>1.9801980198019802</v>
      </c>
      <c r="H88">
        <f t="shared" si="4"/>
        <v>1.8734025565648655</v>
      </c>
      <c r="O88">
        <v>101</v>
      </c>
      <c r="P88">
        <f t="shared" si="5"/>
        <v>106.3962563437106</v>
      </c>
      <c r="Z88" t="s">
        <v>460</v>
      </c>
      <c r="AA88">
        <v>30</v>
      </c>
      <c r="AB88">
        <v>1594.2</v>
      </c>
      <c r="AC88">
        <v>1592</v>
      </c>
      <c r="AL88">
        <v>1594.2</v>
      </c>
      <c r="AM88">
        <v>10613</v>
      </c>
      <c r="AN88">
        <v>1365.9</v>
      </c>
      <c r="AO88">
        <v>5570.1</v>
      </c>
    </row>
    <row r="89" spans="1:41" x14ac:dyDescent="0.35">
      <c r="A89" t="str">
        <f>Matlab!A90</f>
        <v>data/Silvertop Ash/SA-35 (10).txt</v>
      </c>
      <c r="B89">
        <f>Matlab!B90</f>
        <v>35</v>
      </c>
      <c r="D89">
        <v>225</v>
      </c>
      <c r="E89">
        <v>1.4803265384360795</v>
      </c>
      <c r="F89">
        <v>0.82158122883202422</v>
      </c>
      <c r="G89">
        <v>1.8018018018018018</v>
      </c>
      <c r="H89">
        <f t="shared" si="4"/>
        <v>1.8734025565648655</v>
      </c>
      <c r="O89">
        <v>111</v>
      </c>
      <c r="P89">
        <f t="shared" si="5"/>
        <v>106.3962563437106</v>
      </c>
      <c r="Z89" t="s">
        <v>461</v>
      </c>
      <c r="AA89">
        <v>30</v>
      </c>
      <c r="AB89">
        <v>1587</v>
      </c>
      <c r="AC89">
        <v>1584</v>
      </c>
      <c r="AL89">
        <v>1587</v>
      </c>
      <c r="AM89">
        <v>58599</v>
      </c>
      <c r="AN89">
        <v>1379.6</v>
      </c>
      <c r="AO89">
        <v>30125</v>
      </c>
    </row>
    <row r="90" spans="1:41" x14ac:dyDescent="0.35">
      <c r="A90" t="str">
        <f>Matlab!A91</f>
        <v>data/Silvertop Ash/SA-35 (11).txt</v>
      </c>
      <c r="B90">
        <f>Matlab!B91</f>
        <v>35</v>
      </c>
      <c r="D90">
        <v>229</v>
      </c>
      <c r="E90">
        <v>1.4864678013660255</v>
      </c>
      <c r="F90">
        <v>0.63174881558056073</v>
      </c>
      <c r="G90">
        <v>2.3529411764705883</v>
      </c>
      <c r="H90">
        <f t="shared" si="4"/>
        <v>1.8734025565648655</v>
      </c>
      <c r="O90">
        <v>85</v>
      </c>
      <c r="P90">
        <f t="shared" si="5"/>
        <v>106.3962563437106</v>
      </c>
      <c r="Z90" t="s">
        <v>462</v>
      </c>
      <c r="AA90">
        <v>30</v>
      </c>
      <c r="AB90">
        <v>1596.6</v>
      </c>
      <c r="AC90">
        <v>1592</v>
      </c>
      <c r="AL90">
        <v>1596.6</v>
      </c>
      <c r="AM90">
        <v>8859.2000000000007</v>
      </c>
      <c r="AN90">
        <v>1368.4</v>
      </c>
      <c r="AO90">
        <v>4712.8999999999996</v>
      </c>
    </row>
    <row r="91" spans="1:41" x14ac:dyDescent="0.35">
      <c r="A91" t="str">
        <f>Matlab!A92</f>
        <v>data/Silvertop Ash/SA-35 (12).txt</v>
      </c>
      <c r="B91">
        <f>Matlab!B92</f>
        <v>35</v>
      </c>
      <c r="D91">
        <v>227</v>
      </c>
      <c r="E91">
        <v>1.4604157452454667</v>
      </c>
      <c r="F91">
        <v>0.69369747899159673</v>
      </c>
      <c r="G91">
        <v>2.1052631578947367</v>
      </c>
      <c r="H91">
        <f t="shared" si="4"/>
        <v>1.8734025565648655</v>
      </c>
      <c r="O91">
        <v>95</v>
      </c>
      <c r="P91">
        <f t="shared" si="5"/>
        <v>106.3962563437106</v>
      </c>
      <c r="Z91" t="s">
        <v>463</v>
      </c>
      <c r="AA91">
        <v>30</v>
      </c>
      <c r="AB91">
        <v>1595.4</v>
      </c>
      <c r="AC91">
        <v>1594</v>
      </c>
      <c r="AL91">
        <v>1595.4</v>
      </c>
      <c r="AM91">
        <v>8473.9</v>
      </c>
      <c r="AN91">
        <v>1369.6</v>
      </c>
      <c r="AO91">
        <v>4965.1000000000004</v>
      </c>
    </row>
    <row r="92" spans="1:41" x14ac:dyDescent="0.35">
      <c r="A92" t="str">
        <f>Matlab!A93</f>
        <v>data/Silvertop Ash/SA-35 (13).txt</v>
      </c>
      <c r="B92">
        <f>Matlab!B93</f>
        <v>35</v>
      </c>
      <c r="D92">
        <v>227</v>
      </c>
      <c r="E92">
        <v>1.5572205246770794</v>
      </c>
      <c r="F92">
        <v>0.72410754397484189</v>
      </c>
      <c r="G92">
        <v>2.150537634408602</v>
      </c>
      <c r="H92">
        <f t="shared" si="4"/>
        <v>1.8734025565648655</v>
      </c>
      <c r="O92">
        <v>93</v>
      </c>
      <c r="P92">
        <f t="shared" si="5"/>
        <v>106.3962563437106</v>
      </c>
      <c r="Z92" t="s">
        <v>464</v>
      </c>
      <c r="AA92">
        <v>30</v>
      </c>
      <c r="AB92">
        <v>1602.6</v>
      </c>
      <c r="AC92">
        <v>1594</v>
      </c>
      <c r="AL92">
        <v>1602.6</v>
      </c>
      <c r="AM92">
        <v>14848</v>
      </c>
      <c r="AN92">
        <v>1379.6</v>
      </c>
      <c r="AO92">
        <v>8918.9</v>
      </c>
    </row>
    <row r="93" spans="1:41" x14ac:dyDescent="0.35">
      <c r="A93" t="str">
        <f>Matlab!A94</f>
        <v>data/Silvertop Ash/SA-35 (14).txt</v>
      </c>
      <c r="B93">
        <f>Matlab!B94</f>
        <v>35</v>
      </c>
      <c r="D93">
        <v>227</v>
      </c>
      <c r="E93">
        <v>1.5703561959734977</v>
      </c>
      <c r="F93">
        <v>0.73021563112767651</v>
      </c>
      <c r="G93">
        <v>2.150537634408602</v>
      </c>
      <c r="H93">
        <f t="shared" si="4"/>
        <v>1.8734025565648655</v>
      </c>
      <c r="O93">
        <v>93</v>
      </c>
      <c r="P93">
        <f t="shared" si="5"/>
        <v>106.3962563437106</v>
      </c>
      <c r="Z93" t="s">
        <v>465</v>
      </c>
      <c r="AA93">
        <v>30</v>
      </c>
      <c r="AB93">
        <v>1599</v>
      </c>
      <c r="AC93">
        <v>1594</v>
      </c>
      <c r="AL93">
        <v>1599</v>
      </c>
      <c r="AM93">
        <v>9740.7000000000007</v>
      </c>
      <c r="AN93">
        <v>1385.8</v>
      </c>
      <c r="AO93">
        <v>5672.9</v>
      </c>
    </row>
    <row r="94" spans="1:41" x14ac:dyDescent="0.35">
      <c r="A94" t="str">
        <f>Matlab!A95</f>
        <v>data/Silvertop Ash/SA-35 (15).txt</v>
      </c>
      <c r="B94">
        <f>Matlab!B95</f>
        <v>35</v>
      </c>
      <c r="D94">
        <v>227</v>
      </c>
      <c r="E94">
        <v>1.5350384158983164</v>
      </c>
      <c r="F94">
        <v>0.71379286339271719</v>
      </c>
      <c r="G94">
        <v>2.150537634408602</v>
      </c>
      <c r="H94">
        <f t="shared" si="4"/>
        <v>1.8734025565648655</v>
      </c>
      <c r="O94">
        <v>93</v>
      </c>
      <c r="P94">
        <f t="shared" si="5"/>
        <v>106.3962563437106</v>
      </c>
      <c r="Z94" t="s">
        <v>466</v>
      </c>
      <c r="AA94">
        <v>30</v>
      </c>
      <c r="AB94">
        <v>1601.4</v>
      </c>
      <c r="AC94">
        <v>1594</v>
      </c>
      <c r="AL94">
        <v>1601.4</v>
      </c>
      <c r="AM94">
        <v>10708</v>
      </c>
      <c r="AN94">
        <v>1369.6</v>
      </c>
      <c r="AO94">
        <v>6388.8</v>
      </c>
    </row>
    <row r="95" spans="1:41" x14ac:dyDescent="0.35">
      <c r="A95" t="str">
        <f>Matlab!A96</f>
        <v>data/Silvertop Ash/SA-35 (16).txt</v>
      </c>
      <c r="B95">
        <f>Matlab!B96</f>
        <v>35</v>
      </c>
      <c r="D95">
        <v>225</v>
      </c>
      <c r="E95">
        <v>1.5466173286953997</v>
      </c>
      <c r="F95">
        <v>0.71917705784336072</v>
      </c>
      <c r="G95">
        <v>2.150537634408602</v>
      </c>
      <c r="H95">
        <f t="shared" si="4"/>
        <v>1.8734025565648655</v>
      </c>
      <c r="O95">
        <v>93</v>
      </c>
      <c r="P95">
        <f t="shared" si="5"/>
        <v>106.3962563437106</v>
      </c>
      <c r="Z95" t="s">
        <v>467</v>
      </c>
      <c r="AA95">
        <v>30</v>
      </c>
      <c r="AB95">
        <v>1601.4</v>
      </c>
      <c r="AC95">
        <v>1594</v>
      </c>
      <c r="AL95">
        <v>1601.4</v>
      </c>
      <c r="AM95">
        <v>15483</v>
      </c>
      <c r="AN95">
        <v>1373.3</v>
      </c>
      <c r="AO95">
        <v>9257.9</v>
      </c>
    </row>
    <row r="96" spans="1:41" x14ac:dyDescent="0.35">
      <c r="A96" t="str">
        <f>Matlab!A97</f>
        <v>data/Silvertop Ash/SA-35 (17).txt</v>
      </c>
      <c r="B96">
        <f>Matlab!B97</f>
        <v>35</v>
      </c>
      <c r="D96">
        <v>227</v>
      </c>
      <c r="E96">
        <v>1.5018673515712591</v>
      </c>
      <c r="F96">
        <v>0.71338699199634814</v>
      </c>
      <c r="G96">
        <v>2.1052631578947367</v>
      </c>
      <c r="H96">
        <f t="shared" si="4"/>
        <v>1.8734025565648655</v>
      </c>
      <c r="O96">
        <v>95</v>
      </c>
      <c r="P96">
        <f t="shared" si="5"/>
        <v>106.3962563437106</v>
      </c>
      <c r="Z96" t="s">
        <v>468</v>
      </c>
      <c r="AA96">
        <v>30</v>
      </c>
      <c r="AB96">
        <v>1601.4</v>
      </c>
      <c r="AC96">
        <v>1594</v>
      </c>
      <c r="AL96">
        <v>1601.4</v>
      </c>
      <c r="AM96">
        <v>8251.6</v>
      </c>
      <c r="AN96">
        <v>1372.1</v>
      </c>
      <c r="AO96">
        <v>4864</v>
      </c>
    </row>
    <row r="97" spans="1:41" x14ac:dyDescent="0.35">
      <c r="A97" t="str">
        <f>Matlab!A98</f>
        <v>data/Silvertop Ash/SA-35 (18).txt</v>
      </c>
      <c r="B97">
        <f>Matlab!B98</f>
        <v>35</v>
      </c>
      <c r="D97">
        <v>229</v>
      </c>
      <c r="E97">
        <v>1.5378831080453956</v>
      </c>
      <c r="F97">
        <v>0.69973681416065503</v>
      </c>
      <c r="G97">
        <v>2.197802197802198</v>
      </c>
      <c r="H97">
        <f t="shared" si="4"/>
        <v>1.8734025565648655</v>
      </c>
      <c r="O97">
        <v>91</v>
      </c>
      <c r="P97">
        <f t="shared" si="5"/>
        <v>106.3962563437106</v>
      </c>
      <c r="Z97" t="s">
        <v>469</v>
      </c>
      <c r="AA97">
        <v>35</v>
      </c>
      <c r="AB97">
        <v>1589.4</v>
      </c>
      <c r="AC97">
        <v>1590</v>
      </c>
      <c r="AL97">
        <v>1589.4</v>
      </c>
      <c r="AM97">
        <v>27143</v>
      </c>
      <c r="AN97">
        <v>1344.7</v>
      </c>
      <c r="AO97">
        <v>19850</v>
      </c>
    </row>
    <row r="98" spans="1:41" x14ac:dyDescent="0.35">
      <c r="A98" t="str">
        <f>Matlab!A99</f>
        <v>data/Silvertop Ash/SA-35 (19).txt</v>
      </c>
      <c r="B98">
        <f>Matlab!B99</f>
        <v>35</v>
      </c>
      <c r="D98">
        <v>229</v>
      </c>
      <c r="E98">
        <v>1.4938863341179498</v>
      </c>
      <c r="F98">
        <v>0.70959600870602613</v>
      </c>
      <c r="G98">
        <v>2.1052631578947367</v>
      </c>
      <c r="H98">
        <f t="shared" si="4"/>
        <v>1.8734025565648655</v>
      </c>
      <c r="O98">
        <v>95</v>
      </c>
      <c r="P98">
        <f t="shared" si="5"/>
        <v>106.3962563437106</v>
      </c>
      <c r="Z98" t="s">
        <v>470</v>
      </c>
      <c r="AA98">
        <v>35</v>
      </c>
      <c r="AB98">
        <v>1596.6</v>
      </c>
      <c r="AC98">
        <v>1594</v>
      </c>
      <c r="AL98">
        <v>1596.6</v>
      </c>
      <c r="AM98">
        <v>30599</v>
      </c>
      <c r="AN98">
        <v>1344.7</v>
      </c>
      <c r="AO98">
        <v>18335</v>
      </c>
    </row>
    <row r="99" spans="1:41" x14ac:dyDescent="0.35">
      <c r="A99" t="str">
        <f>Matlab!A100</f>
        <v>data/Silvertop Ash/SA-35 (2).txt</v>
      </c>
      <c r="B99">
        <f>Matlab!B100</f>
        <v>35</v>
      </c>
      <c r="D99">
        <v>227</v>
      </c>
      <c r="E99">
        <v>1.4993868659712275</v>
      </c>
      <c r="F99">
        <v>0.75719036731546996</v>
      </c>
      <c r="G99">
        <v>1.9801980198019802</v>
      </c>
      <c r="H99">
        <f t="shared" si="4"/>
        <v>1.8734025565648655</v>
      </c>
      <c r="O99">
        <v>101</v>
      </c>
      <c r="P99">
        <f t="shared" si="5"/>
        <v>106.3962563437106</v>
      </c>
      <c r="Z99" t="s">
        <v>471</v>
      </c>
      <c r="AA99">
        <v>35</v>
      </c>
      <c r="AB99">
        <v>1603.8</v>
      </c>
      <c r="AC99">
        <v>1594</v>
      </c>
      <c r="AL99">
        <v>1603.8</v>
      </c>
      <c r="AM99">
        <v>4752.3</v>
      </c>
      <c r="AN99">
        <v>1350.9</v>
      </c>
      <c r="AO99">
        <v>3133.4</v>
      </c>
    </row>
    <row r="100" spans="1:41" x14ac:dyDescent="0.35">
      <c r="A100" t="str">
        <f>Matlab!A101</f>
        <v>data/Silvertop Ash/SA-35 (20).txt</v>
      </c>
      <c r="B100">
        <f>Matlab!B101</f>
        <v>35</v>
      </c>
      <c r="D100">
        <v>225</v>
      </c>
      <c r="E100">
        <v>1.4367471601134256</v>
      </c>
      <c r="F100">
        <v>0.79739467386295126</v>
      </c>
      <c r="G100">
        <v>1.8018018018018018</v>
      </c>
      <c r="H100">
        <f t="shared" si="4"/>
        <v>1.8734025565648655</v>
      </c>
      <c r="O100">
        <v>111</v>
      </c>
      <c r="P100">
        <f t="shared" si="5"/>
        <v>106.3962563437106</v>
      </c>
      <c r="Z100" t="s">
        <v>472</v>
      </c>
      <c r="AA100">
        <v>35</v>
      </c>
      <c r="AB100">
        <v>1597.8</v>
      </c>
      <c r="AC100">
        <v>1592</v>
      </c>
      <c r="AL100">
        <v>1597.8</v>
      </c>
      <c r="AM100">
        <v>19739</v>
      </c>
      <c r="AN100">
        <v>1344.7</v>
      </c>
      <c r="AO100">
        <v>12773</v>
      </c>
    </row>
    <row r="101" spans="1:41" x14ac:dyDescent="0.35">
      <c r="A101" t="str">
        <f>Matlab!A102</f>
        <v>data/Silvertop Ash/SA-35 (3).txt</v>
      </c>
      <c r="B101">
        <f>Matlab!B102</f>
        <v>35</v>
      </c>
      <c r="D101">
        <v>225</v>
      </c>
      <c r="E101">
        <v>1.6278192584963955</v>
      </c>
      <c r="F101">
        <v>0.83832691812564353</v>
      </c>
      <c r="G101">
        <v>1.941747572815534</v>
      </c>
      <c r="H101">
        <f t="shared" si="4"/>
        <v>1.8734025565648655</v>
      </c>
      <c r="O101">
        <v>103</v>
      </c>
      <c r="P101">
        <f t="shared" si="5"/>
        <v>106.3962563437106</v>
      </c>
      <c r="Z101" t="s">
        <v>473</v>
      </c>
      <c r="AA101">
        <v>35</v>
      </c>
      <c r="AB101">
        <v>1595.4</v>
      </c>
      <c r="AC101">
        <v>1592</v>
      </c>
      <c r="AL101">
        <v>1595.4</v>
      </c>
      <c r="AM101">
        <v>31480</v>
      </c>
      <c r="AN101">
        <v>1334.7</v>
      </c>
      <c r="AO101">
        <v>20517</v>
      </c>
    </row>
    <row r="102" spans="1:41" x14ac:dyDescent="0.35">
      <c r="A102" t="str">
        <f>Matlab!A103</f>
        <v>data/Silvertop Ash/SA-35 (4).txt</v>
      </c>
      <c r="B102">
        <f>Matlab!B103</f>
        <v>35</v>
      </c>
      <c r="D102">
        <v>225</v>
      </c>
      <c r="E102">
        <v>1.565804285476561</v>
      </c>
      <c r="F102">
        <v>0.80638920702042893</v>
      </c>
      <c r="G102">
        <v>1.941747572815534</v>
      </c>
      <c r="H102">
        <f t="shared" si="4"/>
        <v>1.8734025565648655</v>
      </c>
      <c r="O102">
        <v>103</v>
      </c>
      <c r="P102">
        <f t="shared" si="5"/>
        <v>106.3962563437106</v>
      </c>
      <c r="Z102" t="s">
        <v>474</v>
      </c>
      <c r="AA102">
        <v>35</v>
      </c>
      <c r="AB102">
        <v>1596.6</v>
      </c>
      <c r="AC102">
        <v>1592</v>
      </c>
      <c r="AL102">
        <v>1596.6</v>
      </c>
      <c r="AM102">
        <v>22819</v>
      </c>
      <c r="AN102">
        <v>1338.5</v>
      </c>
      <c r="AO102">
        <v>14576</v>
      </c>
    </row>
    <row r="103" spans="1:41" x14ac:dyDescent="0.35">
      <c r="A103" t="str">
        <f>Matlab!A104</f>
        <v>data/Silvertop Ash/SA-35 (5).txt</v>
      </c>
      <c r="B103">
        <f>Matlab!B104</f>
        <v>35</v>
      </c>
      <c r="D103">
        <v>223</v>
      </c>
      <c r="E103">
        <v>1.5088318043576092</v>
      </c>
      <c r="F103">
        <v>0.83740165141847311</v>
      </c>
      <c r="G103">
        <v>1.8018018018018018</v>
      </c>
      <c r="H103">
        <f t="shared" si="4"/>
        <v>1.8734025565648655</v>
      </c>
      <c r="O103">
        <v>111</v>
      </c>
      <c r="P103">
        <f t="shared" si="5"/>
        <v>106.3962563437106</v>
      </c>
      <c r="Z103" t="s">
        <v>475</v>
      </c>
      <c r="AA103">
        <v>35</v>
      </c>
      <c r="AB103">
        <v>1595.4</v>
      </c>
      <c r="AC103">
        <v>1590</v>
      </c>
      <c r="AL103">
        <v>1595.4</v>
      </c>
      <c r="AM103">
        <v>31818</v>
      </c>
      <c r="AN103">
        <v>1343.5</v>
      </c>
      <c r="AO103">
        <v>20575</v>
      </c>
    </row>
    <row r="104" spans="1:41" x14ac:dyDescent="0.35">
      <c r="A104" t="str">
        <f>Matlab!A105</f>
        <v>data/Silvertop Ash/SA-35 (6).txt</v>
      </c>
      <c r="B104">
        <f>Matlab!B105</f>
        <v>35</v>
      </c>
      <c r="D104">
        <v>225</v>
      </c>
      <c r="E104">
        <v>1.648834783309167</v>
      </c>
      <c r="F104">
        <v>0.84914991340422097</v>
      </c>
      <c r="G104">
        <v>1.941747572815534</v>
      </c>
      <c r="H104">
        <f t="shared" si="4"/>
        <v>1.8734025565648655</v>
      </c>
      <c r="O104">
        <v>103</v>
      </c>
      <c r="P104">
        <f t="shared" si="5"/>
        <v>106.3962563437106</v>
      </c>
      <c r="Z104" t="s">
        <v>476</v>
      </c>
      <c r="AA104">
        <v>35</v>
      </c>
      <c r="AB104">
        <v>1597.8</v>
      </c>
      <c r="AC104">
        <v>1592</v>
      </c>
      <c r="AL104">
        <v>1597.8</v>
      </c>
      <c r="AM104">
        <v>21061</v>
      </c>
      <c r="AN104">
        <v>1338.5</v>
      </c>
      <c r="AO104">
        <v>13568</v>
      </c>
    </row>
    <row r="105" spans="1:41" x14ac:dyDescent="0.35">
      <c r="A105" t="str">
        <f>Matlab!A106</f>
        <v>data/Silvertop Ash/SA-35 (7).txt</v>
      </c>
      <c r="B105">
        <f>Matlab!B106</f>
        <v>35</v>
      </c>
      <c r="D105">
        <v>227</v>
      </c>
      <c r="E105">
        <v>1.515074068545736</v>
      </c>
      <c r="F105">
        <v>0.7196601825592247</v>
      </c>
      <c r="G105">
        <v>2.1052631578947367</v>
      </c>
      <c r="H105">
        <f t="shared" si="4"/>
        <v>1.8734025565648655</v>
      </c>
      <c r="O105">
        <v>95</v>
      </c>
      <c r="P105">
        <f t="shared" si="5"/>
        <v>106.3962563437106</v>
      </c>
      <c r="Z105" t="s">
        <v>477</v>
      </c>
      <c r="AA105">
        <v>35</v>
      </c>
      <c r="AB105">
        <v>1597.8</v>
      </c>
      <c r="AC105">
        <v>1594</v>
      </c>
      <c r="AL105">
        <v>1597.8</v>
      </c>
      <c r="AM105">
        <v>28250</v>
      </c>
      <c r="AN105">
        <v>1344.7</v>
      </c>
      <c r="AO105">
        <v>17587</v>
      </c>
    </row>
    <row r="106" spans="1:41" x14ac:dyDescent="0.35">
      <c r="A106" t="str">
        <f>Matlab!A107</f>
        <v>data/Silvertop Ash/SA-35 (8).txt</v>
      </c>
      <c r="B106">
        <f>Matlab!B107</f>
        <v>35</v>
      </c>
      <c r="D106">
        <v>225</v>
      </c>
      <c r="E106">
        <v>1.5461001572484707</v>
      </c>
      <c r="F106">
        <v>0.71893657312053882</v>
      </c>
      <c r="G106">
        <v>2.150537634408602</v>
      </c>
      <c r="H106">
        <f t="shared" si="4"/>
        <v>1.8734025565648655</v>
      </c>
      <c r="O106">
        <v>93</v>
      </c>
      <c r="P106">
        <f t="shared" si="5"/>
        <v>106.3962563437106</v>
      </c>
      <c r="Z106" t="s">
        <v>478</v>
      </c>
      <c r="AA106">
        <v>35</v>
      </c>
      <c r="AB106">
        <v>1597.8</v>
      </c>
      <c r="AC106">
        <v>1594</v>
      </c>
      <c r="AL106">
        <v>1597.8</v>
      </c>
      <c r="AM106">
        <v>35523</v>
      </c>
      <c r="AN106">
        <v>1352.2</v>
      </c>
      <c r="AO106">
        <v>22826</v>
      </c>
    </row>
    <row r="107" spans="1:41" x14ac:dyDescent="0.35">
      <c r="A107" t="str">
        <f>Matlab!A108</f>
        <v>data/Silvertop Ash/SA-35 (9).txt</v>
      </c>
      <c r="B107">
        <f>Matlab!B108</f>
        <v>35</v>
      </c>
      <c r="D107">
        <v>227</v>
      </c>
      <c r="E107">
        <v>1.5371538492846115</v>
      </c>
      <c r="F107">
        <v>0.71477653991734436</v>
      </c>
      <c r="G107">
        <v>2.150537634408602</v>
      </c>
      <c r="H107">
        <f t="shared" si="4"/>
        <v>1.8734025565648655</v>
      </c>
      <c r="O107">
        <v>93</v>
      </c>
      <c r="P107">
        <f t="shared" si="5"/>
        <v>106.3962563437106</v>
      </c>
      <c r="Z107" t="s">
        <v>479</v>
      </c>
      <c r="AA107">
        <v>35</v>
      </c>
      <c r="AB107">
        <v>1597.8</v>
      </c>
      <c r="AC107">
        <v>1592</v>
      </c>
      <c r="AL107">
        <v>1597.8</v>
      </c>
      <c r="AM107">
        <v>31191</v>
      </c>
      <c r="AN107">
        <v>1348.5</v>
      </c>
      <c r="AO107">
        <v>20559</v>
      </c>
    </row>
    <row r="108" spans="1:41" x14ac:dyDescent="0.35">
      <c r="A108" t="str">
        <f>Matlab!A109</f>
        <v>data/Silvertop Ash/SA-50 (1).txt</v>
      </c>
      <c r="B108">
        <f>Matlab!B109</f>
        <v>50</v>
      </c>
      <c r="D108">
        <v>225</v>
      </c>
      <c r="E108">
        <v>1.5602885269886686</v>
      </c>
      <c r="F108">
        <v>0.72553416504973089</v>
      </c>
      <c r="G108">
        <v>2.150537634408602</v>
      </c>
      <c r="H108">
        <f t="shared" si="4"/>
        <v>1.9801705773307658</v>
      </c>
      <c r="O108">
        <v>93</v>
      </c>
      <c r="P108">
        <f t="shared" si="5"/>
        <v>101.48318871484103</v>
      </c>
      <c r="Z108" t="s">
        <v>480</v>
      </c>
      <c r="AA108">
        <v>35</v>
      </c>
      <c r="AB108">
        <v>1589.4</v>
      </c>
      <c r="AC108">
        <v>1590</v>
      </c>
      <c r="AL108">
        <v>1589.4</v>
      </c>
      <c r="AM108">
        <v>38594</v>
      </c>
      <c r="AN108">
        <v>1348.5</v>
      </c>
      <c r="AO108">
        <v>27673</v>
      </c>
    </row>
    <row r="109" spans="1:41" x14ac:dyDescent="0.35">
      <c r="A109" t="str">
        <f>Matlab!A110</f>
        <v>data/Silvertop Ash/SA-50 (10).txt</v>
      </c>
      <c r="B109">
        <f>Matlab!B110</f>
        <v>50</v>
      </c>
      <c r="D109">
        <v>225</v>
      </c>
      <c r="E109">
        <v>1.5190028584864288</v>
      </c>
      <c r="F109">
        <v>0.76709644353564654</v>
      </c>
      <c r="G109">
        <v>1.9801980198019802</v>
      </c>
      <c r="H109">
        <f t="shared" si="4"/>
        <v>1.9801705773307658</v>
      </c>
      <c r="O109">
        <v>101</v>
      </c>
      <c r="P109">
        <f t="shared" si="5"/>
        <v>101.48318871484103</v>
      </c>
      <c r="Z109" t="s">
        <v>481</v>
      </c>
      <c r="AA109">
        <v>35</v>
      </c>
      <c r="AB109">
        <v>1590.6</v>
      </c>
      <c r="AC109">
        <v>1590</v>
      </c>
      <c r="AL109">
        <v>1590.6</v>
      </c>
      <c r="AM109">
        <v>17317</v>
      </c>
      <c r="AN109">
        <v>1338.5</v>
      </c>
      <c r="AO109">
        <v>12962</v>
      </c>
    </row>
    <row r="110" spans="1:41" x14ac:dyDescent="0.35">
      <c r="A110" t="str">
        <f>Matlab!A111</f>
        <v>data/Silvertop Ash/SA-50 (11).txt</v>
      </c>
      <c r="B110">
        <f>Matlab!B111</f>
        <v>50</v>
      </c>
      <c r="D110">
        <v>223</v>
      </c>
      <c r="E110">
        <v>1.4149019527700504</v>
      </c>
      <c r="F110">
        <v>0.78527058378737813</v>
      </c>
      <c r="G110">
        <v>1.8018018018018018</v>
      </c>
      <c r="H110">
        <f t="shared" si="4"/>
        <v>1.9801705773307658</v>
      </c>
      <c r="O110">
        <v>111</v>
      </c>
      <c r="P110">
        <f t="shared" si="5"/>
        <v>101.48318871484103</v>
      </c>
      <c r="Z110" t="s">
        <v>482</v>
      </c>
      <c r="AA110">
        <v>35</v>
      </c>
      <c r="AB110">
        <v>1590.6</v>
      </c>
      <c r="AC110">
        <v>1590</v>
      </c>
      <c r="AL110">
        <v>1590.6</v>
      </c>
      <c r="AM110">
        <v>30645</v>
      </c>
      <c r="AN110">
        <v>1339.7</v>
      </c>
      <c r="AO110">
        <v>22002</v>
      </c>
    </row>
    <row r="111" spans="1:41" x14ac:dyDescent="0.35">
      <c r="A111" t="str">
        <f>Matlab!A112</f>
        <v>data/Silvertop Ash/SA-50 (12).txt</v>
      </c>
      <c r="B111">
        <f>Matlab!B112</f>
        <v>50</v>
      </c>
      <c r="D111">
        <v>221</v>
      </c>
      <c r="E111">
        <v>1.5042160647728151</v>
      </c>
      <c r="F111">
        <v>0.81979775530118426</v>
      </c>
      <c r="G111">
        <v>1.834862385321101</v>
      </c>
      <c r="H111">
        <f t="shared" si="4"/>
        <v>1.9801705773307658</v>
      </c>
      <c r="O111">
        <v>109</v>
      </c>
      <c r="P111">
        <f t="shared" si="5"/>
        <v>101.48318871484103</v>
      </c>
      <c r="Z111" t="s">
        <v>483</v>
      </c>
      <c r="AA111">
        <v>35</v>
      </c>
      <c r="AB111">
        <v>1589.4</v>
      </c>
      <c r="AC111">
        <v>1588</v>
      </c>
      <c r="AL111">
        <v>1589.4</v>
      </c>
      <c r="AM111">
        <v>33733</v>
      </c>
      <c r="AN111">
        <v>1352.2</v>
      </c>
      <c r="AO111">
        <v>24587</v>
      </c>
    </row>
    <row r="112" spans="1:41" x14ac:dyDescent="0.35">
      <c r="A112" t="str">
        <f>Matlab!A113</f>
        <v>data/Silvertop Ash/SA-50 (13).txt</v>
      </c>
      <c r="B112">
        <f>Matlab!B113</f>
        <v>50</v>
      </c>
      <c r="D112">
        <v>223</v>
      </c>
      <c r="E112">
        <v>1.3508037287185648</v>
      </c>
      <c r="F112">
        <v>0.74969606943880329</v>
      </c>
      <c r="G112">
        <v>1.8018018018018018</v>
      </c>
      <c r="H112">
        <f t="shared" si="4"/>
        <v>1.9801705773307658</v>
      </c>
      <c r="O112">
        <v>111</v>
      </c>
      <c r="P112">
        <f t="shared" si="5"/>
        <v>101.48318871484103</v>
      </c>
      <c r="Z112" t="s">
        <v>484</v>
      </c>
      <c r="AA112">
        <v>35</v>
      </c>
      <c r="AB112">
        <v>1591.8</v>
      </c>
      <c r="AC112">
        <v>1590</v>
      </c>
      <c r="AL112">
        <v>1591.8</v>
      </c>
      <c r="AM112">
        <v>24809</v>
      </c>
      <c r="AN112">
        <v>1347.2</v>
      </c>
      <c r="AO112">
        <v>18919</v>
      </c>
    </row>
    <row r="113" spans="1:41" x14ac:dyDescent="0.35">
      <c r="A113" t="str">
        <f>Matlab!A114</f>
        <v>data/Silvertop Ash/SA-50 (14).txt</v>
      </c>
      <c r="B113">
        <f>Matlab!B114</f>
        <v>50</v>
      </c>
      <c r="D113">
        <v>221</v>
      </c>
      <c r="E113">
        <v>1.453182544538167</v>
      </c>
      <c r="F113">
        <v>0.79198448677330091</v>
      </c>
      <c r="G113">
        <v>1.834862385321101</v>
      </c>
      <c r="H113">
        <f t="shared" si="4"/>
        <v>1.9801705773307658</v>
      </c>
      <c r="O113">
        <v>109</v>
      </c>
      <c r="P113">
        <f t="shared" si="5"/>
        <v>101.48318871484103</v>
      </c>
      <c r="Z113" t="s">
        <v>485</v>
      </c>
      <c r="AA113">
        <v>35</v>
      </c>
      <c r="AB113">
        <v>1597.8</v>
      </c>
      <c r="AC113">
        <v>1592</v>
      </c>
      <c r="AL113">
        <v>1597.8</v>
      </c>
      <c r="AM113">
        <v>37362</v>
      </c>
      <c r="AN113">
        <v>1344.7</v>
      </c>
      <c r="AO113">
        <v>24293</v>
      </c>
    </row>
    <row r="114" spans="1:41" x14ac:dyDescent="0.35">
      <c r="A114" t="str">
        <f>Matlab!A115</f>
        <v>data/Silvertop Ash/SA-50 (15).txt</v>
      </c>
      <c r="B114">
        <f>Matlab!B115</f>
        <v>50</v>
      </c>
      <c r="D114">
        <v>219</v>
      </c>
      <c r="E114">
        <v>1.2839388823543927</v>
      </c>
      <c r="F114">
        <v>0.7639436350008636</v>
      </c>
      <c r="G114">
        <v>1.680672268907563</v>
      </c>
      <c r="H114">
        <f t="shared" si="4"/>
        <v>1.9801705773307658</v>
      </c>
      <c r="O114">
        <v>119</v>
      </c>
      <c r="P114">
        <f t="shared" si="5"/>
        <v>101.48318871484103</v>
      </c>
      <c r="Z114" t="s">
        <v>486</v>
      </c>
      <c r="AA114">
        <v>35</v>
      </c>
      <c r="AB114">
        <v>1595.4</v>
      </c>
      <c r="AC114">
        <v>1590</v>
      </c>
      <c r="AL114">
        <v>1595.4</v>
      </c>
      <c r="AM114">
        <v>27962</v>
      </c>
      <c r="AN114">
        <v>1341</v>
      </c>
      <c r="AO114">
        <v>18356</v>
      </c>
    </row>
    <row r="115" spans="1:41" x14ac:dyDescent="0.35">
      <c r="A115" t="str">
        <f>Matlab!A116</f>
        <v>data/Silvertop Ash/SA-50 (16).txt</v>
      </c>
      <c r="B115">
        <f>Matlab!B116</f>
        <v>50</v>
      </c>
      <c r="D115">
        <v>221</v>
      </c>
      <c r="E115">
        <v>1.4286470563742484</v>
      </c>
      <c r="F115">
        <v>0.77861264572396538</v>
      </c>
      <c r="G115">
        <v>1.834862385321101</v>
      </c>
      <c r="H115">
        <f t="shared" si="4"/>
        <v>1.9801705773307658</v>
      </c>
      <c r="O115">
        <v>109</v>
      </c>
      <c r="P115">
        <f t="shared" si="5"/>
        <v>101.48318871484103</v>
      </c>
      <c r="Z115" t="s">
        <v>487</v>
      </c>
      <c r="AA115">
        <v>35</v>
      </c>
      <c r="AB115">
        <v>1596.6</v>
      </c>
      <c r="AC115">
        <v>1592</v>
      </c>
      <c r="AL115">
        <v>1596.6</v>
      </c>
      <c r="AM115">
        <v>34432</v>
      </c>
      <c r="AN115">
        <v>1341</v>
      </c>
      <c r="AO115">
        <v>22543</v>
      </c>
    </row>
    <row r="116" spans="1:41" x14ac:dyDescent="0.35">
      <c r="A116" t="str">
        <f>Matlab!A117</f>
        <v>data/Silvertop Ash/SA-50 (17).txt</v>
      </c>
      <c r="B116">
        <f>Matlab!B117</f>
        <v>50</v>
      </c>
      <c r="D116">
        <v>223</v>
      </c>
      <c r="E116">
        <v>1.4439923468914224</v>
      </c>
      <c r="F116">
        <v>0.7869758290558253</v>
      </c>
      <c r="G116">
        <v>1.834862385321101</v>
      </c>
      <c r="H116">
        <f t="shared" si="4"/>
        <v>1.9801705773307658</v>
      </c>
      <c r="O116">
        <v>109</v>
      </c>
      <c r="P116">
        <f t="shared" si="5"/>
        <v>101.48318871484103</v>
      </c>
      <c r="Z116" t="s">
        <v>488</v>
      </c>
      <c r="AA116">
        <v>35</v>
      </c>
      <c r="AB116">
        <v>1591.8</v>
      </c>
      <c r="AC116">
        <v>1590</v>
      </c>
      <c r="AL116">
        <v>1591.8</v>
      </c>
      <c r="AM116">
        <v>19886</v>
      </c>
      <c r="AN116">
        <v>1342.2</v>
      </c>
      <c r="AO116">
        <v>13177</v>
      </c>
    </row>
    <row r="117" spans="1:41" x14ac:dyDescent="0.35">
      <c r="A117" t="str">
        <f>Matlab!A118</f>
        <v>data/Silvertop Ash/SA-50 (18).txt</v>
      </c>
      <c r="B117">
        <f>Matlab!B118</f>
        <v>50</v>
      </c>
      <c r="D117">
        <v>223</v>
      </c>
      <c r="E117">
        <v>1.4474717732137063</v>
      </c>
      <c r="F117">
        <v>0.80334683413360697</v>
      </c>
      <c r="G117">
        <v>1.8018018018018018</v>
      </c>
      <c r="H117">
        <f t="shared" si="4"/>
        <v>1.9801705773307658</v>
      </c>
      <c r="O117">
        <v>111</v>
      </c>
      <c r="P117">
        <f t="shared" si="5"/>
        <v>101.48318871484103</v>
      </c>
      <c r="Z117" t="s">
        <v>489</v>
      </c>
      <c r="AA117">
        <v>50</v>
      </c>
      <c r="AB117">
        <v>1589.4</v>
      </c>
      <c r="AC117">
        <v>1590</v>
      </c>
      <c r="AL117">
        <v>1589.4</v>
      </c>
      <c r="AM117">
        <v>24777</v>
      </c>
      <c r="AN117">
        <v>1350.9</v>
      </c>
      <c r="AO117">
        <v>17306</v>
      </c>
    </row>
    <row r="118" spans="1:41" x14ac:dyDescent="0.35">
      <c r="A118" t="str">
        <f>Matlab!A119</f>
        <v>data/Silvertop Ash/SA-50 (19).txt</v>
      </c>
      <c r="B118">
        <f>Matlab!B119</f>
        <v>50</v>
      </c>
      <c r="D118">
        <v>221</v>
      </c>
      <c r="E118">
        <v>1.3939827970213776</v>
      </c>
      <c r="F118">
        <v>0.75972062437665078</v>
      </c>
      <c r="G118">
        <v>1.834862385321101</v>
      </c>
      <c r="H118">
        <f t="shared" si="4"/>
        <v>1.9801705773307658</v>
      </c>
      <c r="O118">
        <v>109</v>
      </c>
      <c r="P118">
        <f t="shared" si="5"/>
        <v>101.48318871484103</v>
      </c>
      <c r="Z118" t="s">
        <v>490</v>
      </c>
      <c r="AA118">
        <v>50</v>
      </c>
      <c r="AB118">
        <v>1590.6</v>
      </c>
      <c r="AC118">
        <v>1590</v>
      </c>
      <c r="AL118">
        <v>1590.6</v>
      </c>
      <c r="AM118">
        <v>37173</v>
      </c>
      <c r="AN118">
        <v>1347.2</v>
      </c>
      <c r="AO118">
        <v>25881</v>
      </c>
    </row>
    <row r="119" spans="1:41" x14ac:dyDescent="0.35">
      <c r="A119" t="str">
        <f>Matlab!A120</f>
        <v>data/Silvertop Ash/SA-50 (2).txt</v>
      </c>
      <c r="B119">
        <f>Matlab!B120</f>
        <v>50</v>
      </c>
      <c r="D119">
        <v>223</v>
      </c>
      <c r="E119">
        <v>1.3882682874542258</v>
      </c>
      <c r="F119">
        <v>0.75660621666255301</v>
      </c>
      <c r="G119">
        <v>1.834862385321101</v>
      </c>
      <c r="H119">
        <f t="shared" si="4"/>
        <v>1.9801705773307658</v>
      </c>
      <c r="O119">
        <v>109</v>
      </c>
      <c r="P119">
        <f t="shared" si="5"/>
        <v>101.48318871484103</v>
      </c>
      <c r="Z119" t="s">
        <v>491</v>
      </c>
      <c r="AA119">
        <v>50</v>
      </c>
      <c r="AB119">
        <v>1588.2</v>
      </c>
      <c r="AC119">
        <v>1586</v>
      </c>
      <c r="AL119">
        <v>1588.2</v>
      </c>
      <c r="AM119">
        <v>41486</v>
      </c>
      <c r="AN119">
        <v>1353.4</v>
      </c>
      <c r="AO119">
        <v>29356</v>
      </c>
    </row>
    <row r="120" spans="1:41" x14ac:dyDescent="0.35">
      <c r="A120" t="str">
        <f>Matlab!A121</f>
        <v>data/Silvertop Ash/SA-50 (20).txt</v>
      </c>
      <c r="B120">
        <f>Matlab!B121</f>
        <v>50</v>
      </c>
      <c r="D120">
        <v>225</v>
      </c>
      <c r="E120">
        <v>1.4173170531512651</v>
      </c>
      <c r="F120">
        <v>0.71574511184138889</v>
      </c>
      <c r="G120">
        <v>1.9801980198019802</v>
      </c>
      <c r="H120">
        <f t="shared" si="4"/>
        <v>1.9801705773307658</v>
      </c>
      <c r="O120">
        <v>101</v>
      </c>
      <c r="P120">
        <f t="shared" si="5"/>
        <v>101.48318871484103</v>
      </c>
      <c r="Z120" t="s">
        <v>492</v>
      </c>
      <c r="AA120">
        <v>50</v>
      </c>
      <c r="AB120">
        <v>1587</v>
      </c>
      <c r="AC120">
        <v>1588</v>
      </c>
      <c r="AL120">
        <v>1587</v>
      </c>
      <c r="AM120">
        <v>22876</v>
      </c>
      <c r="AN120">
        <v>1349.7</v>
      </c>
      <c r="AO120">
        <v>15224</v>
      </c>
    </row>
    <row r="121" spans="1:41" x14ac:dyDescent="0.35">
      <c r="A121" t="str">
        <f>Matlab!A122</f>
        <v>data/Silvertop Ash/SA-50 (3).txt</v>
      </c>
      <c r="B121">
        <f>Matlab!B122</f>
        <v>50</v>
      </c>
      <c r="D121">
        <v>221</v>
      </c>
      <c r="E121">
        <v>1.3783883473412157</v>
      </c>
      <c r="F121">
        <v>0.75122164930096258</v>
      </c>
      <c r="G121">
        <v>1.834862385321101</v>
      </c>
      <c r="H121">
        <f t="shared" si="4"/>
        <v>1.9801705773307658</v>
      </c>
      <c r="O121">
        <v>109</v>
      </c>
      <c r="P121">
        <f t="shared" si="5"/>
        <v>101.48318871484103</v>
      </c>
      <c r="Z121" t="s">
        <v>493</v>
      </c>
      <c r="AA121">
        <v>50</v>
      </c>
      <c r="AB121">
        <v>1588.2</v>
      </c>
      <c r="AC121">
        <v>1588</v>
      </c>
      <c r="AL121">
        <v>1588.2</v>
      </c>
      <c r="AM121">
        <v>23289</v>
      </c>
      <c r="AN121">
        <v>1364.6</v>
      </c>
      <c r="AO121">
        <v>16004</v>
      </c>
    </row>
    <row r="122" spans="1:41" x14ac:dyDescent="0.35">
      <c r="A122" t="str">
        <f>Matlab!A123</f>
        <v>data/Silvertop Ash/SA-50 (4).txt</v>
      </c>
      <c r="B122">
        <f>Matlab!B123</f>
        <v>50</v>
      </c>
      <c r="D122">
        <v>225</v>
      </c>
      <c r="E122">
        <v>1.4855141809418739</v>
      </c>
      <c r="F122">
        <v>0.67590895232855264</v>
      </c>
      <c r="G122">
        <v>2.197802197802198</v>
      </c>
      <c r="H122">
        <f t="shared" si="4"/>
        <v>1.9801705773307658</v>
      </c>
      <c r="O122">
        <v>91</v>
      </c>
      <c r="P122">
        <f t="shared" si="5"/>
        <v>101.48318871484103</v>
      </c>
      <c r="Z122" t="s">
        <v>494</v>
      </c>
      <c r="AA122">
        <v>50</v>
      </c>
      <c r="AB122">
        <v>1587</v>
      </c>
      <c r="AC122">
        <v>1584</v>
      </c>
      <c r="AL122">
        <v>1587</v>
      </c>
      <c r="AM122">
        <v>35903</v>
      </c>
      <c r="AN122">
        <v>1359.7</v>
      </c>
      <c r="AO122">
        <v>23446</v>
      </c>
    </row>
    <row r="123" spans="1:41" x14ac:dyDescent="0.35">
      <c r="A123" t="str">
        <f>Matlab!A124</f>
        <v>data/Silvertop Ash/SA-50 (5).txt</v>
      </c>
      <c r="B123">
        <f>Matlab!B124</f>
        <v>50</v>
      </c>
      <c r="D123">
        <v>225</v>
      </c>
      <c r="E123">
        <v>1.4084756138206187</v>
      </c>
      <c r="F123">
        <v>0.71128018497941237</v>
      </c>
      <c r="G123">
        <v>1.9801980198019802</v>
      </c>
      <c r="H123">
        <f t="shared" si="4"/>
        <v>1.9801705773307658</v>
      </c>
      <c r="O123">
        <v>101</v>
      </c>
      <c r="P123">
        <f t="shared" si="5"/>
        <v>101.48318871484103</v>
      </c>
      <c r="Z123" t="s">
        <v>495</v>
      </c>
      <c r="AA123">
        <v>50</v>
      </c>
      <c r="AB123">
        <v>1588.2</v>
      </c>
      <c r="AC123">
        <v>1586</v>
      </c>
      <c r="AL123">
        <v>1588.2</v>
      </c>
      <c r="AM123">
        <v>29685</v>
      </c>
      <c r="AN123">
        <v>1358.4</v>
      </c>
      <c r="AO123">
        <v>20022</v>
      </c>
    </row>
    <row r="124" spans="1:41" x14ac:dyDescent="0.35">
      <c r="A124" t="str">
        <f>Matlab!A125</f>
        <v>data/Silvertop Ash/SA-50 (6).txt</v>
      </c>
      <c r="B124">
        <f>Matlab!B125</f>
        <v>50</v>
      </c>
      <c r="D124">
        <v>223</v>
      </c>
      <c r="E124">
        <v>1.3625973371286983</v>
      </c>
      <c r="F124">
        <v>0.74261554873514057</v>
      </c>
      <c r="G124">
        <v>1.834862385321101</v>
      </c>
      <c r="H124">
        <f t="shared" si="4"/>
        <v>1.9801705773307658</v>
      </c>
      <c r="O124">
        <v>109</v>
      </c>
      <c r="P124">
        <f t="shared" si="5"/>
        <v>101.48318871484103</v>
      </c>
      <c r="Z124" t="s">
        <v>496</v>
      </c>
      <c r="AA124">
        <v>50</v>
      </c>
      <c r="AB124">
        <v>1590.6</v>
      </c>
      <c r="AC124">
        <v>1588</v>
      </c>
      <c r="AL124">
        <v>1590.6</v>
      </c>
      <c r="AM124">
        <v>28790</v>
      </c>
      <c r="AN124">
        <v>1355.9</v>
      </c>
      <c r="AO124">
        <v>19908</v>
      </c>
    </row>
    <row r="125" spans="1:41" x14ac:dyDescent="0.35">
      <c r="A125" t="str">
        <f>Matlab!A126</f>
        <v>data/Silvertop Ash/SA-50 (7).txt</v>
      </c>
      <c r="B125">
        <f>Matlab!B126</f>
        <v>50</v>
      </c>
      <c r="D125">
        <v>223</v>
      </c>
      <c r="E125">
        <v>1.4345346792417437</v>
      </c>
      <c r="F125">
        <v>0.78182140018675028</v>
      </c>
      <c r="G125">
        <v>1.834862385321101</v>
      </c>
      <c r="H125">
        <f t="shared" si="4"/>
        <v>1.9801705773307658</v>
      </c>
      <c r="O125">
        <v>109</v>
      </c>
      <c r="P125">
        <f t="shared" si="5"/>
        <v>101.48318871484103</v>
      </c>
      <c r="Z125" t="s">
        <v>497</v>
      </c>
      <c r="AA125">
        <v>50</v>
      </c>
      <c r="AB125">
        <v>1587</v>
      </c>
      <c r="AC125">
        <v>1590</v>
      </c>
      <c r="AL125">
        <v>1587</v>
      </c>
      <c r="AM125">
        <v>20253</v>
      </c>
      <c r="AN125">
        <v>1357.2</v>
      </c>
      <c r="AO125">
        <v>14527</v>
      </c>
    </row>
    <row r="126" spans="1:41" x14ac:dyDescent="0.35">
      <c r="A126" t="str">
        <f>Matlab!A127</f>
        <v>data/Silvertop Ash/SA-50 (8).txt</v>
      </c>
      <c r="B126">
        <f>Matlab!B127</f>
        <v>50</v>
      </c>
      <c r="D126">
        <v>219</v>
      </c>
      <c r="E126">
        <v>1.278573458281083</v>
      </c>
      <c r="F126">
        <v>0.76075120767724436</v>
      </c>
      <c r="G126">
        <v>1.680672268907563</v>
      </c>
      <c r="H126">
        <f t="shared" si="4"/>
        <v>1.9801705773307658</v>
      </c>
      <c r="O126">
        <v>119</v>
      </c>
      <c r="P126">
        <f t="shared" si="5"/>
        <v>101.48318871484103</v>
      </c>
      <c r="Z126" t="s">
        <v>498</v>
      </c>
      <c r="AA126">
        <v>50</v>
      </c>
      <c r="AB126">
        <v>1587</v>
      </c>
      <c r="AC126">
        <v>1588</v>
      </c>
      <c r="AL126">
        <v>1587</v>
      </c>
      <c r="AM126">
        <v>31179</v>
      </c>
      <c r="AN126">
        <v>1360.9</v>
      </c>
      <c r="AO126">
        <v>21020</v>
      </c>
    </row>
    <row r="127" spans="1:41" x14ac:dyDescent="0.35">
      <c r="A127" t="str">
        <f>Matlab!A128</f>
        <v>data/Silvertop Ash/SA-50 (9).txt</v>
      </c>
      <c r="B127">
        <f>Matlab!B128</f>
        <v>50</v>
      </c>
      <c r="D127">
        <v>223</v>
      </c>
      <c r="E127">
        <v>1.3287948482060719</v>
      </c>
      <c r="F127">
        <v>0.72419319227230916</v>
      </c>
      <c r="G127">
        <v>1.834862385321101</v>
      </c>
      <c r="H127">
        <f t="shared" si="4"/>
        <v>1.9801705773307658</v>
      </c>
      <c r="O127">
        <v>109</v>
      </c>
      <c r="P127">
        <f t="shared" si="5"/>
        <v>101.48318871484103</v>
      </c>
      <c r="Z127" t="s">
        <v>499</v>
      </c>
      <c r="AA127">
        <v>50</v>
      </c>
      <c r="AB127">
        <v>1587</v>
      </c>
      <c r="AC127">
        <v>1588</v>
      </c>
      <c r="AL127">
        <v>1587</v>
      </c>
      <c r="AM127">
        <v>43744</v>
      </c>
      <c r="AN127">
        <v>1363.4</v>
      </c>
      <c r="AO127">
        <v>29288</v>
      </c>
    </row>
    <row r="128" spans="1:41" x14ac:dyDescent="0.35">
      <c r="A128" t="str">
        <f>Matlab!A129</f>
        <v>data/Spotted Gum/SG-25(1).txt</v>
      </c>
      <c r="B128">
        <f>Matlab!B129</f>
        <v>25</v>
      </c>
      <c r="D128">
        <v>223</v>
      </c>
      <c r="E128">
        <v>1.399991129175576</v>
      </c>
      <c r="F128">
        <v>0.7629951654006889</v>
      </c>
      <c r="G128">
        <v>1.834862385321101</v>
      </c>
      <c r="H128">
        <f t="shared" si="4"/>
        <v>1.7477539659083778</v>
      </c>
      <c r="O128">
        <v>109</v>
      </c>
      <c r="P128">
        <f t="shared" si="5"/>
        <v>113.73806767265054</v>
      </c>
      <c r="Z128" t="s">
        <v>500</v>
      </c>
      <c r="AA128">
        <v>50</v>
      </c>
      <c r="AB128">
        <v>1591.8</v>
      </c>
      <c r="AC128">
        <v>1592</v>
      </c>
      <c r="AL128">
        <v>1591.8</v>
      </c>
      <c r="AM128">
        <v>42196</v>
      </c>
      <c r="AN128">
        <v>1347.2</v>
      </c>
      <c r="AO128">
        <v>27364</v>
      </c>
    </row>
    <row r="129" spans="1:41" x14ac:dyDescent="0.35">
      <c r="A129" t="str">
        <f>Matlab!A130</f>
        <v>data/Spotted Gum/SG-25(2).txt</v>
      </c>
      <c r="B129">
        <f>Matlab!B130</f>
        <v>25</v>
      </c>
      <c r="D129">
        <v>223</v>
      </c>
      <c r="E129">
        <v>1.1856667917952588</v>
      </c>
      <c r="F129">
        <v>0.64618840152841606</v>
      </c>
      <c r="G129">
        <v>1.834862385321101</v>
      </c>
      <c r="H129">
        <f t="shared" si="4"/>
        <v>1.7477539659083778</v>
      </c>
      <c r="O129">
        <v>109</v>
      </c>
      <c r="P129">
        <f t="shared" si="5"/>
        <v>113.73806767265054</v>
      </c>
      <c r="Z129" t="s">
        <v>501</v>
      </c>
      <c r="AA129">
        <v>50</v>
      </c>
      <c r="AB129">
        <v>1585.8</v>
      </c>
      <c r="AC129">
        <v>1588</v>
      </c>
      <c r="AL129">
        <v>1585.8</v>
      </c>
      <c r="AM129">
        <v>33925</v>
      </c>
      <c r="AN129">
        <v>1362.2</v>
      </c>
      <c r="AO129">
        <v>22464</v>
      </c>
    </row>
    <row r="130" spans="1:41" x14ac:dyDescent="0.35">
      <c r="A130" t="str">
        <f>Matlab!A131</f>
        <v>data/Spotted Gum/SG-25(3).txt</v>
      </c>
      <c r="B130">
        <f>Matlab!B131</f>
        <v>25</v>
      </c>
      <c r="D130">
        <v>219</v>
      </c>
      <c r="E130">
        <v>1.147676077969616</v>
      </c>
      <c r="F130">
        <v>0.67139050561222524</v>
      </c>
      <c r="G130">
        <v>1.7094017094017093</v>
      </c>
      <c r="H130">
        <f t="shared" ref="H130:H141" si="6">$K$1*$K$2*B130/(1+$K$2*B130)</f>
        <v>1.7477539659083778</v>
      </c>
      <c r="O130">
        <v>117</v>
      </c>
      <c r="P130">
        <f t="shared" si="5"/>
        <v>113.73806767265054</v>
      </c>
      <c r="Z130" t="s">
        <v>502</v>
      </c>
      <c r="AA130">
        <v>50</v>
      </c>
      <c r="AB130">
        <v>1590.6</v>
      </c>
      <c r="AC130">
        <v>1592</v>
      </c>
      <c r="AL130">
        <v>1590.6</v>
      </c>
      <c r="AM130">
        <v>53826</v>
      </c>
      <c r="AN130">
        <v>1339.7</v>
      </c>
      <c r="AO130">
        <v>33196</v>
      </c>
    </row>
    <row r="131" spans="1:41" x14ac:dyDescent="0.35">
      <c r="A131" t="str">
        <f>Matlab!A132</f>
        <v>data/Spotted Gum/SG-25(5).txt</v>
      </c>
      <c r="B131">
        <f>Matlab!B132</f>
        <v>25</v>
      </c>
      <c r="D131">
        <v>221</v>
      </c>
      <c r="E131">
        <v>1.1114281016236778</v>
      </c>
      <c r="F131">
        <v>0.66129972046608831</v>
      </c>
      <c r="G131">
        <v>1.680672268907563</v>
      </c>
      <c r="H131">
        <f t="shared" si="6"/>
        <v>1.7477539659083778</v>
      </c>
      <c r="O131">
        <v>119</v>
      </c>
      <c r="P131">
        <f t="shared" ref="P131:P134" si="7">$R$1*$R$2*B131/(1+$R$2*B131)</f>
        <v>113.73806767265054</v>
      </c>
      <c r="Z131" t="s">
        <v>503</v>
      </c>
      <c r="AA131">
        <v>50</v>
      </c>
      <c r="AB131">
        <v>1589.4</v>
      </c>
      <c r="AC131">
        <v>1590</v>
      </c>
      <c r="AL131">
        <v>1589.4</v>
      </c>
      <c r="AM131">
        <v>49076</v>
      </c>
      <c r="AN131">
        <v>1352.2</v>
      </c>
      <c r="AO131">
        <v>31747</v>
      </c>
    </row>
    <row r="132" spans="1:41" x14ac:dyDescent="0.35">
      <c r="A132" t="str">
        <f>Matlab!A133</f>
        <v>data/Spotted Gum/SG-35(1).txt</v>
      </c>
      <c r="B132">
        <f>Matlab!B133</f>
        <v>35</v>
      </c>
      <c r="D132">
        <v>219</v>
      </c>
      <c r="E132">
        <v>1.1095953233156399</v>
      </c>
      <c r="F132">
        <v>0.64911326413964932</v>
      </c>
      <c r="G132">
        <v>1.7094017094017093</v>
      </c>
      <c r="H132">
        <f t="shared" si="6"/>
        <v>1.8734025565648655</v>
      </c>
      <c r="O132">
        <v>117</v>
      </c>
      <c r="P132">
        <f t="shared" si="7"/>
        <v>106.3962563437106</v>
      </c>
      <c r="Z132" t="s">
        <v>504</v>
      </c>
      <c r="AA132">
        <v>50</v>
      </c>
      <c r="AB132">
        <v>1589.4</v>
      </c>
      <c r="AC132">
        <v>1588</v>
      </c>
      <c r="AL132">
        <v>1589.4</v>
      </c>
      <c r="AM132">
        <v>65392</v>
      </c>
      <c r="AN132">
        <v>1346</v>
      </c>
      <c r="AO132">
        <v>42220</v>
      </c>
    </row>
    <row r="133" spans="1:41" x14ac:dyDescent="0.35">
      <c r="A133" t="str">
        <f>Matlab!A134</f>
        <v>data/Spotted Gum/SG-35(2).txt</v>
      </c>
      <c r="B133">
        <f>Matlab!B134</f>
        <v>35</v>
      </c>
      <c r="D133">
        <v>225</v>
      </c>
      <c r="E133">
        <v>1.2418003255345802</v>
      </c>
      <c r="F133">
        <v>0.627109164394963</v>
      </c>
      <c r="G133">
        <v>1.9801980198019802</v>
      </c>
      <c r="H133">
        <f t="shared" si="6"/>
        <v>1.8734025565648655</v>
      </c>
      <c r="O133">
        <v>101</v>
      </c>
      <c r="P133">
        <f t="shared" si="7"/>
        <v>106.3962563437106</v>
      </c>
      <c r="Z133" t="s">
        <v>505</v>
      </c>
      <c r="AA133">
        <v>50</v>
      </c>
      <c r="AB133">
        <v>1588.2</v>
      </c>
      <c r="AC133">
        <v>1588</v>
      </c>
      <c r="AL133">
        <v>1588.2</v>
      </c>
      <c r="AM133">
        <v>25341</v>
      </c>
      <c r="AN133">
        <v>1353.4</v>
      </c>
      <c r="AO133">
        <v>17307</v>
      </c>
    </row>
    <row r="134" spans="1:41" x14ac:dyDescent="0.35">
      <c r="A134" t="str">
        <f>Matlab!A135</f>
        <v>data/Spotted Gum/SG-35(3).txt</v>
      </c>
      <c r="B134">
        <f>Matlab!B135</f>
        <v>35</v>
      </c>
      <c r="D134">
        <v>221</v>
      </c>
      <c r="E134">
        <v>1.2001941119524582</v>
      </c>
      <c r="F134">
        <v>0.66610773213361418</v>
      </c>
      <c r="G134">
        <v>1.8018018018018018</v>
      </c>
      <c r="H134">
        <f t="shared" si="6"/>
        <v>1.8734025565648655</v>
      </c>
      <c r="O134">
        <v>111</v>
      </c>
      <c r="P134">
        <f t="shared" si="7"/>
        <v>106.3962563437106</v>
      </c>
      <c r="Z134" t="s">
        <v>506</v>
      </c>
      <c r="AA134">
        <v>50</v>
      </c>
      <c r="AB134">
        <v>1589.4</v>
      </c>
      <c r="AC134">
        <v>1584</v>
      </c>
      <c r="AL134">
        <v>1589.4</v>
      </c>
      <c r="AM134">
        <v>35687</v>
      </c>
      <c r="AN134">
        <v>1367.1</v>
      </c>
      <c r="AO134">
        <v>23323</v>
      </c>
    </row>
    <row r="135" spans="1:41" x14ac:dyDescent="0.35">
      <c r="A135" t="str">
        <f>Matlab!A136</f>
        <v>data/Spotted Gum/SG-35(4).txt</v>
      </c>
      <c r="B135">
        <f>Matlab!B136</f>
        <v>35</v>
      </c>
      <c r="D135">
        <v>225</v>
      </c>
      <c r="E135">
        <v>1.2469489652562449</v>
      </c>
      <c r="F135">
        <v>0.62970922745440372</v>
      </c>
      <c r="G135">
        <v>1.9801980198019802</v>
      </c>
      <c r="H135">
        <f t="shared" si="6"/>
        <v>1.8734025565648655</v>
      </c>
      <c r="O135">
        <v>101</v>
      </c>
      <c r="P135">
        <f>$R$1*$R$2*B135/(1+$R$2*B135)</f>
        <v>106.3962563437106</v>
      </c>
      <c r="Z135" t="s">
        <v>507</v>
      </c>
      <c r="AA135">
        <v>50</v>
      </c>
      <c r="AB135">
        <v>1584.6</v>
      </c>
      <c r="AC135">
        <v>1588</v>
      </c>
      <c r="AL135">
        <v>1584.6</v>
      </c>
      <c r="AM135">
        <v>29207</v>
      </c>
      <c r="AN135">
        <v>1364.6</v>
      </c>
      <c r="AO135">
        <v>18903</v>
      </c>
    </row>
    <row r="136" spans="1:41" x14ac:dyDescent="0.35">
      <c r="A136" t="str">
        <f>Matlab!A137</f>
        <v>data/Spotted Gum/SG-35(5).txt</v>
      </c>
      <c r="B136">
        <f>Matlab!B137</f>
        <v>35</v>
      </c>
      <c r="D136">
        <v>221</v>
      </c>
      <c r="E136">
        <v>1.2106857999796914</v>
      </c>
      <c r="F136">
        <v>0.65982376098893181</v>
      </c>
      <c r="G136">
        <v>1.834862385321101</v>
      </c>
      <c r="H136">
        <f t="shared" si="6"/>
        <v>1.8734025565648655</v>
      </c>
      <c r="O136">
        <v>109</v>
      </c>
      <c r="P136">
        <f t="shared" ref="P136:P141" si="8">$R$1*$R$2*B136/(1+$R$2*B136)</f>
        <v>106.3962563437106</v>
      </c>
      <c r="Z136" t="s">
        <v>508</v>
      </c>
      <c r="AA136">
        <v>50</v>
      </c>
      <c r="AB136">
        <v>1589.4</v>
      </c>
      <c r="AC136">
        <v>1588</v>
      </c>
      <c r="AL136">
        <v>1589.4</v>
      </c>
      <c r="AM136">
        <v>32071</v>
      </c>
      <c r="AN136">
        <v>1355.9</v>
      </c>
      <c r="AO136">
        <v>21554</v>
      </c>
    </row>
    <row r="137" spans="1:41" x14ac:dyDescent="0.35">
      <c r="A137" t="str">
        <f>Matlab!A138</f>
        <v>data/Spotted Gum/SG-50(1).txt</v>
      </c>
      <c r="B137">
        <f>Matlab!B138</f>
        <v>50</v>
      </c>
      <c r="D137">
        <v>221</v>
      </c>
      <c r="E137">
        <v>1.2004340139570511</v>
      </c>
      <c r="F137">
        <v>0.66624087774616336</v>
      </c>
      <c r="G137">
        <v>1.8018018018018018</v>
      </c>
      <c r="H137">
        <f t="shared" si="6"/>
        <v>1.9801705773307658</v>
      </c>
      <c r="O137">
        <v>111</v>
      </c>
      <c r="P137">
        <f t="shared" si="8"/>
        <v>101.48318871484103</v>
      </c>
    </row>
    <row r="138" spans="1:41" x14ac:dyDescent="0.35">
      <c r="A138" t="str">
        <f>Matlab!A139</f>
        <v>data/Spotted Gum/SG-50(2).txt</v>
      </c>
      <c r="B138">
        <f>Matlab!B139</f>
        <v>50</v>
      </c>
      <c r="D138">
        <v>217</v>
      </c>
      <c r="E138">
        <v>1.0567007527438352</v>
      </c>
      <c r="F138">
        <v>0.60760293282770528</v>
      </c>
      <c r="G138">
        <v>1.7391304347826086</v>
      </c>
      <c r="H138">
        <f t="shared" si="6"/>
        <v>1.9801705773307658</v>
      </c>
      <c r="O138">
        <v>115</v>
      </c>
      <c r="P138">
        <f t="shared" si="8"/>
        <v>101.48318871484103</v>
      </c>
    </row>
    <row r="139" spans="1:41" x14ac:dyDescent="0.35">
      <c r="A139" t="str">
        <f>Matlab!A140</f>
        <v>data/Spotted Gum/SG-50(3).txt</v>
      </c>
      <c r="B139">
        <f>Matlab!B140</f>
        <v>50</v>
      </c>
      <c r="D139">
        <v>217</v>
      </c>
      <c r="E139">
        <v>1.0086954740789116</v>
      </c>
      <c r="F139">
        <v>0.56991294285458505</v>
      </c>
      <c r="G139">
        <v>1.7699115044247788</v>
      </c>
      <c r="H139">
        <f t="shared" si="6"/>
        <v>1.9801705773307658</v>
      </c>
      <c r="O139">
        <v>113</v>
      </c>
      <c r="P139">
        <f t="shared" si="8"/>
        <v>101.48318871484103</v>
      </c>
    </row>
    <row r="140" spans="1:41" x14ac:dyDescent="0.35">
      <c r="A140" t="str">
        <f>Matlab!A141</f>
        <v>data/Spotted Gum/SG-50(4).txt</v>
      </c>
      <c r="B140">
        <f>Matlab!B141</f>
        <v>50</v>
      </c>
      <c r="D140">
        <v>223</v>
      </c>
      <c r="E140">
        <v>0.57368629878208954</v>
      </c>
      <c r="F140">
        <v>0.32172947837103666</v>
      </c>
      <c r="G140">
        <v>1.7831325301204819</v>
      </c>
      <c r="H140">
        <f t="shared" si="6"/>
        <v>1.9801705773307658</v>
      </c>
      <c r="O140">
        <v>83</v>
      </c>
      <c r="P140">
        <f t="shared" si="8"/>
        <v>101.48318871484103</v>
      </c>
    </row>
    <row r="141" spans="1:41" x14ac:dyDescent="0.35">
      <c r="A141" t="str">
        <f>Matlab!A142</f>
        <v>data/Spotted Gum/SG-50(5).txt</v>
      </c>
      <c r="B141">
        <f>Matlab!B142</f>
        <v>50</v>
      </c>
      <c r="D141">
        <v>219</v>
      </c>
      <c r="E141">
        <v>0.98819505830346421</v>
      </c>
      <c r="F141">
        <v>0.48915655386021478</v>
      </c>
      <c r="G141">
        <v>2.0202020202020203</v>
      </c>
      <c r="H141">
        <f t="shared" si="6"/>
        <v>1.9801705773307658</v>
      </c>
      <c r="O141">
        <v>99</v>
      </c>
      <c r="P141">
        <f t="shared" si="8"/>
        <v>101.48318871484103</v>
      </c>
    </row>
    <row r="142" spans="1:41" x14ac:dyDescent="0.35">
      <c r="D142">
        <v>217</v>
      </c>
      <c r="E142">
        <v>1.0588466704189783</v>
      </c>
      <c r="F142">
        <v>0.6088368354909125</v>
      </c>
      <c r="G142">
        <v>1.7391304347826086</v>
      </c>
      <c r="O142">
        <v>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Blackbutt</vt:lpstr>
      <vt:lpstr>GreyIronbark</vt:lpstr>
      <vt:lpstr>SilvertopAsh</vt:lpstr>
      <vt:lpstr>SpottedGum</vt:lpstr>
      <vt:lpstr>Matlab</vt:lpstr>
      <vt:lpstr>Ratios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Brynn Hibbert</dc:creator>
  <cp:keywords/>
  <dc:description/>
  <cp:lastModifiedBy>Maame Adwoa Maisie</cp:lastModifiedBy>
  <cp:revision/>
  <dcterms:created xsi:type="dcterms:W3CDTF">2024-12-10T06:09:09Z</dcterms:created>
  <dcterms:modified xsi:type="dcterms:W3CDTF">2026-05-28T16:14:38Z</dcterms:modified>
  <cp:category/>
  <cp:contentStatus/>
</cp:coreProperties>
</file>