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1"/>
  <workbookPr/>
  <mc:AlternateContent xmlns:mc="http://schemas.openxmlformats.org/markup-compatibility/2006">
    <mc:Choice Requires="x15">
      <x15ac:absPath xmlns:x15ac="http://schemas.microsoft.com/office/spreadsheetml/2010/11/ac" url="C:\Users\Hussain\Downloads\"/>
    </mc:Choice>
  </mc:AlternateContent>
  <xr:revisionPtr revIDLastSave="0" documentId="13_ncr:1_{F884A253-2D33-43C1-BA3C-36FBD12794D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Question 2" sheetId="2" r:id="rId1"/>
    <sheet name="Question 1" sheetId="1" r:id="rId2"/>
    <sheet name="Question 3" sheetId="3" r:id="rId3"/>
    <sheet name="Question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C104" i="1"/>
  <c r="G11" i="3"/>
  <c r="H11" i="3" s="1"/>
  <c r="F11" i="3"/>
  <c r="G10" i="3"/>
  <c r="H10" i="3" s="1"/>
  <c r="F10" i="3"/>
  <c r="G9" i="3"/>
  <c r="H9" i="3" s="1"/>
  <c r="F9" i="3"/>
  <c r="H8" i="3"/>
  <c r="G8" i="3"/>
  <c r="F8" i="3"/>
  <c r="F7" i="3"/>
  <c r="G7" i="3" s="1"/>
  <c r="H7" i="3" s="1"/>
  <c r="F6" i="3"/>
  <c r="G6" i="3" s="1"/>
  <c r="H6" i="3" s="1"/>
  <c r="F5" i="3"/>
  <c r="G5" i="3" s="1"/>
  <c r="H5" i="3" s="1"/>
  <c r="F4" i="3"/>
  <c r="G4" i="3" s="1"/>
  <c r="H4" i="3" s="1"/>
  <c r="G3" i="3"/>
  <c r="H3" i="3" s="1"/>
  <c r="F3" i="3"/>
  <c r="F2" i="3"/>
  <c r="G2" i="3" s="1"/>
  <c r="H2" i="3" s="1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F55" i="2"/>
  <c r="C55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5" i="1"/>
  <c r="D6" i="1"/>
  <c r="D4" i="1"/>
  <c r="D8" i="1" s="1"/>
</calcChain>
</file>

<file path=xl/sharedStrings.xml><?xml version="1.0" encoding="utf-8"?>
<sst xmlns="http://schemas.openxmlformats.org/spreadsheetml/2006/main" count="113" uniqueCount="65">
  <si>
    <t>Socre 1</t>
  </si>
  <si>
    <t>Score 2</t>
  </si>
  <si>
    <t>CountIf</t>
  </si>
  <si>
    <t>Sumif</t>
  </si>
  <si>
    <t>AND</t>
  </si>
  <si>
    <t>OR</t>
  </si>
  <si>
    <t>NOT</t>
  </si>
  <si>
    <t>CountIFs</t>
  </si>
  <si>
    <t>Sumifs</t>
  </si>
  <si>
    <t>Color</t>
  </si>
  <si>
    <t>Red</t>
  </si>
  <si>
    <t>Green</t>
  </si>
  <si>
    <t>Blue</t>
  </si>
  <si>
    <t>Purple</t>
  </si>
  <si>
    <t>Yellow</t>
  </si>
  <si>
    <t>Shape</t>
  </si>
  <si>
    <t>Circle</t>
  </si>
  <si>
    <t>Square</t>
  </si>
  <si>
    <t>Rectangle</t>
  </si>
  <si>
    <t>Triangle</t>
  </si>
  <si>
    <t>Question 1</t>
  </si>
  <si>
    <t>A</t>
  </si>
  <si>
    <t>B</t>
  </si>
  <si>
    <t>C</t>
  </si>
  <si>
    <t>D</t>
  </si>
  <si>
    <t>Items</t>
  </si>
  <si>
    <t>Price</t>
  </si>
  <si>
    <t>Quantity</t>
  </si>
  <si>
    <t>Total</t>
  </si>
  <si>
    <t>GRAND TOTAL:</t>
  </si>
  <si>
    <t>Furniture</t>
  </si>
  <si>
    <t>Appliances</t>
  </si>
  <si>
    <t>Stationary</t>
  </si>
  <si>
    <t>Question 3</t>
  </si>
  <si>
    <t>Name</t>
  </si>
  <si>
    <t>Maths</t>
  </si>
  <si>
    <t>English</t>
  </si>
  <si>
    <t>Physics</t>
  </si>
  <si>
    <t>Total Marks</t>
  </si>
  <si>
    <t>Obtained Marks</t>
  </si>
  <si>
    <t>Percentage Obtained</t>
  </si>
  <si>
    <t>Grade</t>
  </si>
  <si>
    <t>Ali</t>
  </si>
  <si>
    <t>Ahmed</t>
  </si>
  <si>
    <t>Aslam</t>
  </si>
  <si>
    <t>Bilal</t>
  </si>
  <si>
    <t>Daniyal</t>
  </si>
  <si>
    <t>Danish</t>
  </si>
  <si>
    <t>Eman</t>
  </si>
  <si>
    <t>Farukh</t>
  </si>
  <si>
    <t>Hussain</t>
  </si>
  <si>
    <t>Zain</t>
  </si>
  <si>
    <t>Letter Grades</t>
  </si>
  <si>
    <t>F</t>
  </si>
  <si>
    <t>&lt;60</t>
  </si>
  <si>
    <t>Question 4</t>
  </si>
  <si>
    <t>Age</t>
  </si>
  <si>
    <t>Salary</t>
  </si>
  <si>
    <t>John</t>
  </si>
  <si>
    <t>Albert</t>
  </si>
  <si>
    <t>Lewis</t>
  </si>
  <si>
    <t>James</t>
  </si>
  <si>
    <t>Charles</t>
  </si>
  <si>
    <t>Felix</t>
  </si>
  <si>
    <t>Score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</si>
</sst>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44" fontId="0" fillId="0" borderId="0" xfId="0" applyNumberFormat="1"/>
    <xf numFmtId="0" fontId="0" fillId="0" borderId="0" xfId="0" applyAlignment="1">
      <alignment vertical="center" wrapText="1"/>
    </xf>
    <xf numFmtId="44" fontId="0" fillId="0" borderId="0" xfId="0" applyNumberFormat="1" applyAlignment="1">
      <alignment vertical="center"/>
    </xf>
    <xf numFmtId="0" fontId="0" fillId="0" borderId="0" xfId="1" applyNumberFormat="1" applyFont="1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5220019359196"/>
          <c:y val="0.14650194011821099"/>
          <c:w val="0.86554672321223391"/>
          <c:h val="0.67151260796922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4'!$A$2:$A$11</c:f>
              <c:strCache>
                <c:ptCount val="10"/>
                <c:pt idx="0">
                  <c:v>John</c:v>
                </c:pt>
                <c:pt idx="1">
                  <c:v>Albert</c:v>
                </c:pt>
                <c:pt idx="2">
                  <c:v>Lewis</c:v>
                </c:pt>
                <c:pt idx="3">
                  <c:v>James</c:v>
                </c:pt>
                <c:pt idx="4">
                  <c:v>Charles</c:v>
                </c:pt>
                <c:pt idx="5">
                  <c:v>Felix</c:v>
                </c:pt>
                <c:pt idx="6">
                  <c:v>Zain</c:v>
                </c:pt>
                <c:pt idx="7">
                  <c:v>Ali</c:v>
                </c:pt>
                <c:pt idx="8">
                  <c:v>Hussain</c:v>
                </c:pt>
                <c:pt idx="9">
                  <c:v>Bilal</c:v>
                </c:pt>
              </c:strCache>
            </c:strRef>
          </c:cat>
          <c:val>
            <c:numRef>
              <c:f>'Question 4'!$B$2:$B$11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33</c:v>
                </c:pt>
                <c:pt idx="4">
                  <c:v>21</c:v>
                </c:pt>
                <c:pt idx="5">
                  <c:v>22</c:v>
                </c:pt>
                <c:pt idx="6">
                  <c:v>27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C-482C-9999-3DCA006AAC93}"/>
            </c:ext>
          </c:extLst>
        </c:ser>
        <c:ser>
          <c:idx val="1"/>
          <c:order val="1"/>
          <c:tx>
            <c:strRef>
              <c:f>'Question 4'!$C$1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4'!$A$2:$A$11</c:f>
              <c:strCache>
                <c:ptCount val="10"/>
                <c:pt idx="0">
                  <c:v>John</c:v>
                </c:pt>
                <c:pt idx="1">
                  <c:v>Albert</c:v>
                </c:pt>
                <c:pt idx="2">
                  <c:v>Lewis</c:v>
                </c:pt>
                <c:pt idx="3">
                  <c:v>James</c:v>
                </c:pt>
                <c:pt idx="4">
                  <c:v>Charles</c:v>
                </c:pt>
                <c:pt idx="5">
                  <c:v>Felix</c:v>
                </c:pt>
                <c:pt idx="6">
                  <c:v>Zain</c:v>
                </c:pt>
                <c:pt idx="7">
                  <c:v>Ali</c:v>
                </c:pt>
                <c:pt idx="8">
                  <c:v>Hussain</c:v>
                </c:pt>
                <c:pt idx="9">
                  <c:v>Bilal</c:v>
                </c:pt>
              </c:strCache>
            </c:strRef>
          </c:cat>
          <c:val>
            <c:numRef>
              <c:f>'Question 4'!$C$2:$C$11</c:f>
              <c:numCache>
                <c:formatCode>_("$"* #,##0.00_);_("$"* \(#,##0.00\);_("$"* "-"??_);_(@_)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1678</c:v>
                </c:pt>
                <c:pt idx="3">
                  <c:v>1450</c:v>
                </c:pt>
                <c:pt idx="4">
                  <c:v>1300</c:v>
                </c:pt>
                <c:pt idx="5">
                  <c:v>1500</c:v>
                </c:pt>
                <c:pt idx="6">
                  <c:v>1700</c:v>
                </c:pt>
                <c:pt idx="7">
                  <c:v>1500</c:v>
                </c:pt>
                <c:pt idx="8">
                  <c:v>1600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C-482C-9999-3DCA006A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93296"/>
        <c:axId val="599995792"/>
      </c:barChart>
      <c:lineChart>
        <c:grouping val="standard"/>
        <c:varyColors val="0"/>
        <c:ser>
          <c:idx val="2"/>
          <c:order val="2"/>
          <c:tx>
            <c:strRef>
              <c:f>'Question 4'!$D$1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'Question 4'!$A$2:$A$11</c:f>
              <c:strCache>
                <c:ptCount val="10"/>
                <c:pt idx="0">
                  <c:v>John</c:v>
                </c:pt>
                <c:pt idx="1">
                  <c:v>Albert</c:v>
                </c:pt>
                <c:pt idx="2">
                  <c:v>Lewis</c:v>
                </c:pt>
                <c:pt idx="3">
                  <c:v>James</c:v>
                </c:pt>
                <c:pt idx="4">
                  <c:v>Charles</c:v>
                </c:pt>
                <c:pt idx="5">
                  <c:v>Felix</c:v>
                </c:pt>
                <c:pt idx="6">
                  <c:v>Zain</c:v>
                </c:pt>
                <c:pt idx="7">
                  <c:v>Ali</c:v>
                </c:pt>
                <c:pt idx="8">
                  <c:v>Hussain</c:v>
                </c:pt>
                <c:pt idx="9">
                  <c:v>Bilal</c:v>
                </c:pt>
              </c:strCache>
            </c:strRef>
          </c:cat>
          <c:val>
            <c:numRef>
              <c:f>'Question 4'!$D$2:$D$11</c:f>
              <c:numCache>
                <c:formatCode>General</c:formatCode>
                <c:ptCount val="10"/>
                <c:pt idx="0" formatCode="_(&quot;$&quot;* #,##0.00_);_(&quot;$&quot;* \(#,##0.00\);_(&quot;$&quot;* &quot;-&quot;??_);_(@_)">
                  <c:v>15628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C-482C-9999-3DCA006A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93296"/>
        <c:axId val="599995792"/>
      </c:lineChart>
      <c:catAx>
        <c:axId val="5999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5792"/>
        <c:crosses val="autoZero"/>
        <c:auto val="1"/>
        <c:lblAlgn val="ctr"/>
        <c:lblOffset val="100"/>
        <c:noMultiLvlLbl val="0"/>
      </c:catAx>
      <c:valAx>
        <c:axId val="5999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11</xdr:col>
      <xdr:colOff>442332</xdr:colOff>
      <xdr:row>16</xdr:row>
      <xdr:rowOff>167268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0B2E6-FFF7-4B01-BECA-4F6E32459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9128-8BEA-401B-88B9-05B4AC8EF2BF}">
  <dimension ref="A1:F78"/>
  <sheetViews>
    <sheetView workbookViewId="0">
      <selection activeCell="G73" sqref="G73"/>
    </sheetView>
  </sheetViews>
  <sheetFormatPr defaultRowHeight="15" x14ac:dyDescent="0.25"/>
  <sheetData>
    <row r="1" spans="1:4" x14ac:dyDescent="0.25">
      <c r="A1" t="s">
        <v>64</v>
      </c>
      <c r="B1" t="s">
        <v>1</v>
      </c>
      <c r="C1" t="s">
        <v>2</v>
      </c>
      <c r="D1" t="s">
        <v>7</v>
      </c>
    </row>
    <row r="2" spans="1:4" x14ac:dyDescent="0.25">
      <c r="A2">
        <v>13</v>
      </c>
      <c r="B2">
        <v>345</v>
      </c>
      <c r="C2">
        <f>COUNTIF(A2:B2,"&gt;=500")</f>
        <v>0</v>
      </c>
      <c r="D2">
        <f>COUNTIFS(A2:B2,"&gt;569")</f>
        <v>0</v>
      </c>
    </row>
    <row r="3" spans="1:4" x14ac:dyDescent="0.25">
      <c r="A3">
        <v>132</v>
      </c>
      <c r="B3">
        <v>325</v>
      </c>
      <c r="C3">
        <f t="shared" ref="C3:C25" si="0">COUNTIF(A3:B3,"&gt;=500")</f>
        <v>0</v>
      </c>
      <c r="D3">
        <f t="shared" ref="D3:D25" si="1">COUNTIFS(A3:B3,"&gt;569")</f>
        <v>0</v>
      </c>
    </row>
    <row r="4" spans="1:4" x14ac:dyDescent="0.25">
      <c r="A4">
        <v>141</v>
      </c>
      <c r="B4">
        <v>654</v>
      </c>
      <c r="C4">
        <f t="shared" si="0"/>
        <v>1</v>
      </c>
      <c r="D4">
        <f t="shared" si="1"/>
        <v>1</v>
      </c>
    </row>
    <row r="5" spans="1:4" x14ac:dyDescent="0.25">
      <c r="A5">
        <v>23</v>
      </c>
      <c r="B5">
        <v>867</v>
      </c>
      <c r="C5">
        <f t="shared" si="0"/>
        <v>1</v>
      </c>
      <c r="D5">
        <f t="shared" si="1"/>
        <v>1</v>
      </c>
    </row>
    <row r="6" spans="1:4" x14ac:dyDescent="0.25">
      <c r="A6">
        <v>65</v>
      </c>
      <c r="B6">
        <v>543</v>
      </c>
      <c r="C6">
        <f t="shared" si="0"/>
        <v>1</v>
      </c>
      <c r="D6">
        <f t="shared" si="1"/>
        <v>0</v>
      </c>
    </row>
    <row r="7" spans="1:4" x14ac:dyDescent="0.25">
      <c r="A7">
        <v>234</v>
      </c>
      <c r="B7">
        <v>567</v>
      </c>
      <c r="C7">
        <f t="shared" si="0"/>
        <v>1</v>
      </c>
      <c r="D7">
        <f t="shared" si="1"/>
        <v>0</v>
      </c>
    </row>
    <row r="8" spans="1:4" x14ac:dyDescent="0.25">
      <c r="A8">
        <v>522</v>
      </c>
      <c r="B8">
        <v>879</v>
      </c>
      <c r="C8">
        <f t="shared" si="0"/>
        <v>2</v>
      </c>
      <c r="D8">
        <f t="shared" si="1"/>
        <v>1</v>
      </c>
    </row>
    <row r="9" spans="1:4" x14ac:dyDescent="0.25">
      <c r="A9">
        <v>251</v>
      </c>
      <c r="B9">
        <v>756</v>
      </c>
      <c r="C9">
        <f t="shared" si="0"/>
        <v>1</v>
      </c>
      <c r="D9">
        <f t="shared" si="1"/>
        <v>1</v>
      </c>
    </row>
    <row r="10" spans="1:4" x14ac:dyDescent="0.25">
      <c r="A10">
        <v>262</v>
      </c>
      <c r="B10">
        <v>34</v>
      </c>
      <c r="C10">
        <f t="shared" si="0"/>
        <v>0</v>
      </c>
      <c r="D10">
        <f t="shared" si="1"/>
        <v>0</v>
      </c>
    </row>
    <row r="11" spans="1:4" x14ac:dyDescent="0.25">
      <c r="A11">
        <v>456</v>
      </c>
      <c r="B11">
        <v>456</v>
      </c>
      <c r="C11">
        <f t="shared" si="0"/>
        <v>0</v>
      </c>
      <c r="D11">
        <f t="shared" si="1"/>
        <v>0</v>
      </c>
    </row>
    <row r="12" spans="1:4" x14ac:dyDescent="0.25">
      <c r="A12">
        <v>234</v>
      </c>
      <c r="B12">
        <v>123</v>
      </c>
      <c r="C12">
        <f t="shared" si="0"/>
        <v>0</v>
      </c>
      <c r="D12">
        <f t="shared" si="1"/>
        <v>0</v>
      </c>
    </row>
    <row r="13" spans="1:4" x14ac:dyDescent="0.25">
      <c r="A13">
        <v>625</v>
      </c>
      <c r="B13">
        <v>456</v>
      </c>
      <c r="C13">
        <f t="shared" si="0"/>
        <v>1</v>
      </c>
      <c r="D13">
        <f t="shared" si="1"/>
        <v>1</v>
      </c>
    </row>
    <row r="14" spans="1:4" x14ac:dyDescent="0.25">
      <c r="A14">
        <v>743</v>
      </c>
      <c r="B14">
        <v>768</v>
      </c>
      <c r="C14">
        <f t="shared" si="0"/>
        <v>2</v>
      </c>
      <c r="D14">
        <f t="shared" si="1"/>
        <v>2</v>
      </c>
    </row>
    <row r="15" spans="1:4" x14ac:dyDescent="0.25">
      <c r="A15">
        <v>743</v>
      </c>
      <c r="B15">
        <v>345</v>
      </c>
      <c r="C15">
        <f t="shared" si="0"/>
        <v>1</v>
      </c>
      <c r="D15">
        <f t="shared" si="1"/>
        <v>1</v>
      </c>
    </row>
    <row r="16" spans="1:4" x14ac:dyDescent="0.25">
      <c r="A16">
        <v>234</v>
      </c>
      <c r="B16">
        <v>879</v>
      </c>
      <c r="C16">
        <f t="shared" si="0"/>
        <v>1</v>
      </c>
      <c r="D16">
        <f t="shared" si="1"/>
        <v>1</v>
      </c>
    </row>
    <row r="17" spans="1:5" x14ac:dyDescent="0.25">
      <c r="A17">
        <v>865</v>
      </c>
      <c r="B17">
        <v>567</v>
      </c>
      <c r="C17">
        <f t="shared" si="0"/>
        <v>2</v>
      </c>
      <c r="D17">
        <f t="shared" si="1"/>
        <v>1</v>
      </c>
    </row>
    <row r="18" spans="1:5" x14ac:dyDescent="0.25">
      <c r="A18">
        <v>324</v>
      </c>
      <c r="B18">
        <v>987</v>
      </c>
      <c r="C18">
        <f t="shared" si="0"/>
        <v>1</v>
      </c>
      <c r="D18">
        <f t="shared" si="1"/>
        <v>1</v>
      </c>
    </row>
    <row r="19" spans="1:5" x14ac:dyDescent="0.25">
      <c r="A19">
        <v>547</v>
      </c>
      <c r="B19">
        <v>45</v>
      </c>
      <c r="C19">
        <f t="shared" si="0"/>
        <v>1</v>
      </c>
      <c r="D19">
        <f t="shared" si="1"/>
        <v>0</v>
      </c>
    </row>
    <row r="20" spans="1:5" x14ac:dyDescent="0.25">
      <c r="A20">
        <v>234</v>
      </c>
      <c r="B20">
        <v>654</v>
      </c>
      <c r="C20">
        <f t="shared" si="0"/>
        <v>1</v>
      </c>
      <c r="D20">
        <f t="shared" si="1"/>
        <v>1</v>
      </c>
    </row>
    <row r="21" spans="1:5" x14ac:dyDescent="0.25">
      <c r="A21">
        <v>987</v>
      </c>
      <c r="B21">
        <v>321</v>
      </c>
      <c r="C21">
        <f t="shared" si="0"/>
        <v>1</v>
      </c>
      <c r="D21">
        <f t="shared" si="1"/>
        <v>1</v>
      </c>
    </row>
    <row r="22" spans="1:5" x14ac:dyDescent="0.25">
      <c r="A22">
        <v>234</v>
      </c>
      <c r="B22">
        <v>345</v>
      </c>
      <c r="C22">
        <f t="shared" si="0"/>
        <v>0</v>
      </c>
      <c r="D22">
        <f t="shared" si="1"/>
        <v>0</v>
      </c>
    </row>
    <row r="23" spans="1:5" x14ac:dyDescent="0.25">
      <c r="A23">
        <v>987</v>
      </c>
      <c r="B23">
        <v>678</v>
      </c>
      <c r="C23">
        <f t="shared" si="0"/>
        <v>2</v>
      </c>
      <c r="D23">
        <f t="shared" si="1"/>
        <v>2</v>
      </c>
    </row>
    <row r="24" spans="1:5" x14ac:dyDescent="0.25">
      <c r="A24">
        <v>123</v>
      </c>
      <c r="B24">
        <v>987</v>
      </c>
      <c r="C24">
        <f t="shared" si="0"/>
        <v>1</v>
      </c>
      <c r="D24">
        <f t="shared" si="1"/>
        <v>1</v>
      </c>
    </row>
    <row r="25" spans="1:5" x14ac:dyDescent="0.25">
      <c r="A25">
        <v>345</v>
      </c>
      <c r="B25">
        <v>432</v>
      </c>
      <c r="C25">
        <f t="shared" si="0"/>
        <v>0</v>
      </c>
      <c r="D25">
        <f t="shared" si="1"/>
        <v>0</v>
      </c>
    </row>
    <row r="27" spans="1:5" x14ac:dyDescent="0.25">
      <c r="A27" t="s">
        <v>0</v>
      </c>
      <c r="B27" t="s">
        <v>1</v>
      </c>
      <c r="C27" t="s">
        <v>4</v>
      </c>
      <c r="D27" t="s">
        <v>5</v>
      </c>
      <c r="E27" t="s">
        <v>6</v>
      </c>
    </row>
    <row r="28" spans="1:5" x14ac:dyDescent="0.25">
      <c r="A28">
        <v>13</v>
      </c>
      <c r="B28">
        <v>345</v>
      </c>
      <c r="C28" t="b">
        <f>AND(A28&gt;200,B28&lt;500)</f>
        <v>0</v>
      </c>
      <c r="D28" t="b">
        <f>OR(A28&gt;200,B28&lt;400)</f>
        <v>1</v>
      </c>
      <c r="E28" t="b">
        <f>NOT(A28&gt;300)</f>
        <v>1</v>
      </c>
    </row>
    <row r="29" spans="1:5" x14ac:dyDescent="0.25">
      <c r="A29">
        <v>132</v>
      </c>
      <c r="B29">
        <v>325</v>
      </c>
      <c r="C29" t="b">
        <f t="shared" ref="C29:C51" si="2">AND(A29&gt;200,B29&lt;500)</f>
        <v>0</v>
      </c>
      <c r="D29" t="b">
        <f t="shared" ref="D29:D51" si="3">OR(A29&gt;200,B29&lt;400)</f>
        <v>1</v>
      </c>
      <c r="E29" t="b">
        <f t="shared" ref="E29:E51" si="4">NOT(A29&gt;300)</f>
        <v>1</v>
      </c>
    </row>
    <row r="30" spans="1:5" x14ac:dyDescent="0.25">
      <c r="A30">
        <v>141</v>
      </c>
      <c r="B30">
        <v>654</v>
      </c>
      <c r="C30" t="b">
        <f t="shared" si="2"/>
        <v>0</v>
      </c>
      <c r="D30" t="b">
        <f t="shared" si="3"/>
        <v>0</v>
      </c>
      <c r="E30" t="b">
        <f t="shared" si="4"/>
        <v>1</v>
      </c>
    </row>
    <row r="31" spans="1:5" x14ac:dyDescent="0.25">
      <c r="A31">
        <v>23</v>
      </c>
      <c r="B31">
        <v>867</v>
      </c>
      <c r="C31" t="b">
        <f t="shared" si="2"/>
        <v>0</v>
      </c>
      <c r="D31" t="b">
        <f t="shared" si="3"/>
        <v>0</v>
      </c>
      <c r="E31" t="b">
        <f t="shared" si="4"/>
        <v>1</v>
      </c>
    </row>
    <row r="32" spans="1:5" x14ac:dyDescent="0.25">
      <c r="A32">
        <v>65</v>
      </c>
      <c r="B32">
        <v>543</v>
      </c>
      <c r="C32" t="b">
        <f t="shared" si="2"/>
        <v>0</v>
      </c>
      <c r="D32" t="b">
        <f t="shared" si="3"/>
        <v>0</v>
      </c>
      <c r="E32" t="b">
        <f t="shared" si="4"/>
        <v>1</v>
      </c>
    </row>
    <row r="33" spans="1:5" x14ac:dyDescent="0.25">
      <c r="A33">
        <v>234</v>
      </c>
      <c r="B33">
        <v>567</v>
      </c>
      <c r="C33" t="b">
        <f t="shared" si="2"/>
        <v>0</v>
      </c>
      <c r="D33" t="b">
        <f t="shared" si="3"/>
        <v>1</v>
      </c>
      <c r="E33" t="b">
        <f t="shared" si="4"/>
        <v>1</v>
      </c>
    </row>
    <row r="34" spans="1:5" x14ac:dyDescent="0.25">
      <c r="A34">
        <v>522</v>
      </c>
      <c r="B34">
        <v>879</v>
      </c>
      <c r="C34" t="b">
        <f t="shared" si="2"/>
        <v>0</v>
      </c>
      <c r="D34" t="b">
        <f t="shared" si="3"/>
        <v>1</v>
      </c>
      <c r="E34" t="b">
        <f t="shared" si="4"/>
        <v>0</v>
      </c>
    </row>
    <row r="35" spans="1:5" x14ac:dyDescent="0.25">
      <c r="A35">
        <v>251</v>
      </c>
      <c r="B35">
        <v>756</v>
      </c>
      <c r="C35" t="b">
        <f t="shared" si="2"/>
        <v>0</v>
      </c>
      <c r="D35" t="b">
        <f t="shared" si="3"/>
        <v>1</v>
      </c>
      <c r="E35" t="b">
        <f t="shared" si="4"/>
        <v>1</v>
      </c>
    </row>
    <row r="36" spans="1:5" x14ac:dyDescent="0.25">
      <c r="A36">
        <v>262</v>
      </c>
      <c r="B36">
        <v>34</v>
      </c>
      <c r="C36" t="b">
        <f t="shared" si="2"/>
        <v>1</v>
      </c>
      <c r="D36" t="b">
        <f t="shared" si="3"/>
        <v>1</v>
      </c>
      <c r="E36" t="b">
        <f t="shared" si="4"/>
        <v>1</v>
      </c>
    </row>
    <row r="37" spans="1:5" x14ac:dyDescent="0.25">
      <c r="A37">
        <v>456</v>
      </c>
      <c r="B37">
        <v>456</v>
      </c>
      <c r="C37" t="b">
        <f t="shared" si="2"/>
        <v>1</v>
      </c>
      <c r="D37" t="b">
        <f t="shared" si="3"/>
        <v>1</v>
      </c>
      <c r="E37" t="b">
        <f t="shared" si="4"/>
        <v>0</v>
      </c>
    </row>
    <row r="38" spans="1:5" x14ac:dyDescent="0.25">
      <c r="A38">
        <v>234</v>
      </c>
      <c r="B38">
        <v>123</v>
      </c>
      <c r="C38" t="b">
        <f t="shared" si="2"/>
        <v>1</v>
      </c>
      <c r="D38" t="b">
        <f t="shared" si="3"/>
        <v>1</v>
      </c>
      <c r="E38" t="b">
        <f t="shared" si="4"/>
        <v>1</v>
      </c>
    </row>
    <row r="39" spans="1:5" x14ac:dyDescent="0.25">
      <c r="A39">
        <v>625</v>
      </c>
      <c r="B39">
        <v>456</v>
      </c>
      <c r="C39" t="b">
        <f t="shared" si="2"/>
        <v>1</v>
      </c>
      <c r="D39" t="b">
        <f t="shared" si="3"/>
        <v>1</v>
      </c>
      <c r="E39" t="b">
        <f t="shared" si="4"/>
        <v>0</v>
      </c>
    </row>
    <row r="40" spans="1:5" x14ac:dyDescent="0.25">
      <c r="A40">
        <v>743</v>
      </c>
      <c r="B40">
        <v>768</v>
      </c>
      <c r="C40" t="b">
        <f t="shared" si="2"/>
        <v>0</v>
      </c>
      <c r="D40" t="b">
        <f t="shared" si="3"/>
        <v>1</v>
      </c>
      <c r="E40" t="b">
        <f t="shared" si="4"/>
        <v>0</v>
      </c>
    </row>
    <row r="41" spans="1:5" x14ac:dyDescent="0.25">
      <c r="A41">
        <v>743</v>
      </c>
      <c r="B41">
        <v>345</v>
      </c>
      <c r="C41" t="b">
        <f t="shared" si="2"/>
        <v>1</v>
      </c>
      <c r="D41" t="b">
        <f t="shared" si="3"/>
        <v>1</v>
      </c>
      <c r="E41" t="b">
        <f t="shared" si="4"/>
        <v>0</v>
      </c>
    </row>
    <row r="42" spans="1:5" x14ac:dyDescent="0.25">
      <c r="A42">
        <v>234</v>
      </c>
      <c r="B42">
        <v>879</v>
      </c>
      <c r="C42" t="b">
        <f t="shared" si="2"/>
        <v>0</v>
      </c>
      <c r="D42" t="b">
        <f t="shared" si="3"/>
        <v>1</v>
      </c>
      <c r="E42" t="b">
        <f t="shared" si="4"/>
        <v>1</v>
      </c>
    </row>
    <row r="43" spans="1:5" x14ac:dyDescent="0.25">
      <c r="A43">
        <v>865</v>
      </c>
      <c r="B43">
        <v>567</v>
      </c>
      <c r="C43" t="b">
        <f t="shared" si="2"/>
        <v>0</v>
      </c>
      <c r="D43" t="b">
        <f t="shared" si="3"/>
        <v>1</v>
      </c>
      <c r="E43" t="b">
        <f t="shared" si="4"/>
        <v>0</v>
      </c>
    </row>
    <row r="44" spans="1:5" x14ac:dyDescent="0.25">
      <c r="A44">
        <v>324</v>
      </c>
      <c r="B44">
        <v>987</v>
      </c>
      <c r="C44" t="b">
        <f t="shared" si="2"/>
        <v>0</v>
      </c>
      <c r="D44" t="b">
        <f t="shared" si="3"/>
        <v>1</v>
      </c>
      <c r="E44" t="b">
        <f t="shared" si="4"/>
        <v>0</v>
      </c>
    </row>
    <row r="45" spans="1:5" x14ac:dyDescent="0.25">
      <c r="A45">
        <v>547</v>
      </c>
      <c r="B45">
        <v>45</v>
      </c>
      <c r="C45" t="b">
        <f t="shared" si="2"/>
        <v>1</v>
      </c>
      <c r="D45" t="b">
        <f t="shared" si="3"/>
        <v>1</v>
      </c>
      <c r="E45" t="b">
        <f t="shared" si="4"/>
        <v>0</v>
      </c>
    </row>
    <row r="46" spans="1:5" x14ac:dyDescent="0.25">
      <c r="A46">
        <v>234</v>
      </c>
      <c r="B46">
        <v>654</v>
      </c>
      <c r="C46" t="b">
        <f t="shared" si="2"/>
        <v>0</v>
      </c>
      <c r="D46" t="b">
        <f t="shared" si="3"/>
        <v>1</v>
      </c>
      <c r="E46" t="b">
        <f t="shared" si="4"/>
        <v>1</v>
      </c>
    </row>
    <row r="47" spans="1:5" x14ac:dyDescent="0.25">
      <c r="A47">
        <v>987</v>
      </c>
      <c r="B47">
        <v>321</v>
      </c>
      <c r="C47" t="b">
        <f t="shared" si="2"/>
        <v>1</v>
      </c>
      <c r="D47" t="b">
        <f t="shared" si="3"/>
        <v>1</v>
      </c>
      <c r="E47" t="b">
        <f t="shared" si="4"/>
        <v>0</v>
      </c>
    </row>
    <row r="48" spans="1:5" x14ac:dyDescent="0.25">
      <c r="A48">
        <v>234</v>
      </c>
      <c r="B48">
        <v>345</v>
      </c>
      <c r="C48" t="b">
        <f t="shared" si="2"/>
        <v>1</v>
      </c>
      <c r="D48" t="b">
        <f t="shared" si="3"/>
        <v>1</v>
      </c>
      <c r="E48" t="b">
        <f t="shared" si="4"/>
        <v>1</v>
      </c>
    </row>
    <row r="49" spans="1:6" x14ac:dyDescent="0.25">
      <c r="A49">
        <v>987</v>
      </c>
      <c r="B49">
        <v>678</v>
      </c>
      <c r="C49" t="b">
        <f t="shared" si="2"/>
        <v>0</v>
      </c>
      <c r="D49" t="b">
        <f t="shared" si="3"/>
        <v>1</v>
      </c>
      <c r="E49" t="b">
        <f t="shared" si="4"/>
        <v>0</v>
      </c>
    </row>
    <row r="50" spans="1:6" x14ac:dyDescent="0.25">
      <c r="A50">
        <v>123</v>
      </c>
      <c r="B50">
        <v>987</v>
      </c>
      <c r="C50" t="b">
        <f t="shared" si="2"/>
        <v>0</v>
      </c>
      <c r="D50" t="b">
        <f t="shared" si="3"/>
        <v>0</v>
      </c>
      <c r="E50" t="b">
        <f t="shared" si="4"/>
        <v>1</v>
      </c>
    </row>
    <row r="51" spans="1:6" x14ac:dyDescent="0.25">
      <c r="A51">
        <v>345</v>
      </c>
      <c r="B51">
        <v>432</v>
      </c>
      <c r="C51" t="b">
        <f t="shared" si="2"/>
        <v>1</v>
      </c>
      <c r="D51" t="b">
        <f t="shared" si="3"/>
        <v>1</v>
      </c>
      <c r="E51" t="b">
        <f t="shared" si="4"/>
        <v>0</v>
      </c>
    </row>
    <row r="54" spans="1:6" x14ac:dyDescent="0.25">
      <c r="A54" t="s">
        <v>0</v>
      </c>
      <c r="B54" t="s">
        <v>1</v>
      </c>
      <c r="C54" t="s">
        <v>3</v>
      </c>
      <c r="D54" t="s">
        <v>9</v>
      </c>
      <c r="E54" t="s">
        <v>15</v>
      </c>
      <c r="F54" t="s">
        <v>8</v>
      </c>
    </row>
    <row r="55" spans="1:6" x14ac:dyDescent="0.25">
      <c r="A55">
        <v>13</v>
      </c>
      <c r="B55">
        <v>345</v>
      </c>
      <c r="C55">
        <f>SUMIF(A55:B55,"&gt;=500")</f>
        <v>0</v>
      </c>
      <c r="D55" t="s">
        <v>10</v>
      </c>
      <c r="E55" t="s">
        <v>16</v>
      </c>
      <c r="F55">
        <f>SUMIFS(A55:A78,D55:D78,"Blue",E55:E78,"circle")</f>
        <v>357</v>
      </c>
    </row>
    <row r="56" spans="1:6" x14ac:dyDescent="0.25">
      <c r="A56">
        <v>132</v>
      </c>
      <c r="B56">
        <v>325</v>
      </c>
      <c r="C56">
        <f t="shared" ref="C56:C78" si="5">SUMIF(A56:B56,"&gt;=500")</f>
        <v>0</v>
      </c>
      <c r="D56" t="s">
        <v>11</v>
      </c>
      <c r="E56" t="s">
        <v>17</v>
      </c>
    </row>
    <row r="57" spans="1:6" x14ac:dyDescent="0.25">
      <c r="A57">
        <v>141</v>
      </c>
      <c r="B57">
        <v>654</v>
      </c>
      <c r="C57">
        <f t="shared" si="5"/>
        <v>654</v>
      </c>
      <c r="D57" t="s">
        <v>12</v>
      </c>
      <c r="E57" t="s">
        <v>18</v>
      </c>
    </row>
    <row r="58" spans="1:6" x14ac:dyDescent="0.25">
      <c r="A58">
        <v>23</v>
      </c>
      <c r="B58">
        <v>867</v>
      </c>
      <c r="C58">
        <f t="shared" si="5"/>
        <v>867</v>
      </c>
      <c r="D58" t="s">
        <v>10</v>
      </c>
      <c r="E58" t="s">
        <v>16</v>
      </c>
    </row>
    <row r="59" spans="1:6" x14ac:dyDescent="0.25">
      <c r="A59">
        <v>65</v>
      </c>
      <c r="B59">
        <v>543</v>
      </c>
      <c r="C59">
        <f t="shared" si="5"/>
        <v>543</v>
      </c>
      <c r="D59" t="s">
        <v>12</v>
      </c>
      <c r="E59" t="s">
        <v>19</v>
      </c>
    </row>
    <row r="60" spans="1:6" x14ac:dyDescent="0.25">
      <c r="A60">
        <v>234</v>
      </c>
      <c r="B60">
        <v>567</v>
      </c>
      <c r="C60">
        <f t="shared" si="5"/>
        <v>567</v>
      </c>
      <c r="D60" t="s">
        <v>11</v>
      </c>
      <c r="E60" t="s">
        <v>17</v>
      </c>
    </row>
    <row r="61" spans="1:6" x14ac:dyDescent="0.25">
      <c r="A61">
        <v>522</v>
      </c>
      <c r="B61">
        <v>879</v>
      </c>
      <c r="C61">
        <f t="shared" si="5"/>
        <v>1401</v>
      </c>
      <c r="D61" t="s">
        <v>12</v>
      </c>
      <c r="E61" t="s">
        <v>19</v>
      </c>
    </row>
    <row r="62" spans="1:6" x14ac:dyDescent="0.25">
      <c r="A62">
        <v>251</v>
      </c>
      <c r="B62">
        <v>756</v>
      </c>
      <c r="C62">
        <f t="shared" si="5"/>
        <v>756</v>
      </c>
      <c r="D62" t="s">
        <v>13</v>
      </c>
      <c r="E62" t="s">
        <v>16</v>
      </c>
    </row>
    <row r="63" spans="1:6" x14ac:dyDescent="0.25">
      <c r="A63">
        <v>262</v>
      </c>
      <c r="B63">
        <v>34</v>
      </c>
      <c r="C63">
        <f t="shared" si="5"/>
        <v>0</v>
      </c>
      <c r="D63" t="s">
        <v>14</v>
      </c>
      <c r="E63" t="s">
        <v>19</v>
      </c>
    </row>
    <row r="64" spans="1:6" x14ac:dyDescent="0.25">
      <c r="A64">
        <v>456</v>
      </c>
      <c r="B64">
        <v>456</v>
      </c>
      <c r="C64">
        <f t="shared" si="5"/>
        <v>0</v>
      </c>
      <c r="D64" t="s">
        <v>12</v>
      </c>
      <c r="E64" t="s">
        <v>17</v>
      </c>
    </row>
    <row r="65" spans="1:5" x14ac:dyDescent="0.25">
      <c r="A65">
        <v>234</v>
      </c>
      <c r="B65">
        <v>123</v>
      </c>
      <c r="C65">
        <f t="shared" si="5"/>
        <v>0</v>
      </c>
      <c r="D65" t="s">
        <v>14</v>
      </c>
      <c r="E65" t="s">
        <v>18</v>
      </c>
    </row>
    <row r="66" spans="1:5" x14ac:dyDescent="0.25">
      <c r="A66">
        <v>625</v>
      </c>
      <c r="B66">
        <v>456</v>
      </c>
      <c r="C66">
        <f t="shared" si="5"/>
        <v>625</v>
      </c>
      <c r="D66" t="s">
        <v>11</v>
      </c>
      <c r="E66" t="s">
        <v>17</v>
      </c>
    </row>
    <row r="67" spans="1:5" x14ac:dyDescent="0.25">
      <c r="A67">
        <v>743</v>
      </c>
      <c r="B67">
        <v>768</v>
      </c>
      <c r="C67">
        <f t="shared" si="5"/>
        <v>1511</v>
      </c>
      <c r="D67" t="s">
        <v>14</v>
      </c>
      <c r="E67" t="s">
        <v>19</v>
      </c>
    </row>
    <row r="68" spans="1:5" x14ac:dyDescent="0.25">
      <c r="A68">
        <v>743</v>
      </c>
      <c r="B68">
        <v>345</v>
      </c>
      <c r="C68">
        <f t="shared" si="5"/>
        <v>743</v>
      </c>
      <c r="D68" t="s">
        <v>13</v>
      </c>
      <c r="E68" t="s">
        <v>17</v>
      </c>
    </row>
    <row r="69" spans="1:5" x14ac:dyDescent="0.25">
      <c r="A69">
        <v>234</v>
      </c>
      <c r="B69">
        <v>879</v>
      </c>
      <c r="C69">
        <f t="shared" si="5"/>
        <v>879</v>
      </c>
      <c r="D69" t="s">
        <v>11</v>
      </c>
      <c r="E69" t="s">
        <v>19</v>
      </c>
    </row>
    <row r="70" spans="1:5" x14ac:dyDescent="0.25">
      <c r="A70">
        <v>865</v>
      </c>
      <c r="B70">
        <v>567</v>
      </c>
      <c r="C70">
        <f t="shared" si="5"/>
        <v>1432</v>
      </c>
      <c r="D70" t="s">
        <v>14</v>
      </c>
      <c r="E70" t="s">
        <v>18</v>
      </c>
    </row>
    <row r="71" spans="1:5" x14ac:dyDescent="0.25">
      <c r="A71">
        <v>324</v>
      </c>
      <c r="B71">
        <v>987</v>
      </c>
      <c r="C71">
        <f t="shared" si="5"/>
        <v>987</v>
      </c>
      <c r="D71" t="s">
        <v>13</v>
      </c>
      <c r="E71" t="s">
        <v>18</v>
      </c>
    </row>
    <row r="72" spans="1:5" x14ac:dyDescent="0.25">
      <c r="A72">
        <v>547</v>
      </c>
      <c r="B72">
        <v>45</v>
      </c>
      <c r="C72">
        <f t="shared" si="5"/>
        <v>547</v>
      </c>
      <c r="D72" t="s">
        <v>11</v>
      </c>
      <c r="E72" t="s">
        <v>17</v>
      </c>
    </row>
    <row r="73" spans="1:5" x14ac:dyDescent="0.25">
      <c r="A73">
        <v>234</v>
      </c>
      <c r="B73">
        <v>654</v>
      </c>
      <c r="C73">
        <f t="shared" si="5"/>
        <v>654</v>
      </c>
      <c r="D73" t="s">
        <v>12</v>
      </c>
      <c r="E73" t="s">
        <v>18</v>
      </c>
    </row>
    <row r="74" spans="1:5" x14ac:dyDescent="0.25">
      <c r="A74">
        <v>987</v>
      </c>
      <c r="B74">
        <v>321</v>
      </c>
      <c r="C74">
        <f t="shared" si="5"/>
        <v>987</v>
      </c>
      <c r="D74" t="s">
        <v>11</v>
      </c>
      <c r="E74" t="s">
        <v>16</v>
      </c>
    </row>
    <row r="75" spans="1:5" x14ac:dyDescent="0.25">
      <c r="A75">
        <v>234</v>
      </c>
      <c r="B75">
        <v>345</v>
      </c>
      <c r="C75">
        <f t="shared" si="5"/>
        <v>0</v>
      </c>
      <c r="D75" t="s">
        <v>12</v>
      </c>
      <c r="E75" t="s">
        <v>16</v>
      </c>
    </row>
    <row r="76" spans="1:5" x14ac:dyDescent="0.25">
      <c r="A76">
        <v>987</v>
      </c>
      <c r="B76">
        <v>678</v>
      </c>
      <c r="C76">
        <f t="shared" si="5"/>
        <v>1665</v>
      </c>
      <c r="D76" t="s">
        <v>11</v>
      </c>
      <c r="E76" t="s">
        <v>19</v>
      </c>
    </row>
    <row r="77" spans="1:5" x14ac:dyDescent="0.25">
      <c r="A77">
        <v>123</v>
      </c>
      <c r="B77">
        <v>987</v>
      </c>
      <c r="C77">
        <f t="shared" si="5"/>
        <v>987</v>
      </c>
      <c r="D77" t="s">
        <v>12</v>
      </c>
      <c r="E77" t="s">
        <v>16</v>
      </c>
    </row>
    <row r="78" spans="1:5" x14ac:dyDescent="0.25">
      <c r="A78">
        <v>345</v>
      </c>
      <c r="B78">
        <v>432</v>
      </c>
      <c r="C78">
        <f t="shared" si="5"/>
        <v>0</v>
      </c>
      <c r="D78" t="s">
        <v>10</v>
      </c>
      <c r="E7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opLeftCell="A109" zoomScale="205" zoomScaleNormal="205" workbookViewId="0">
      <selection activeCell="A110" sqref="A110:D120"/>
    </sheetView>
  </sheetViews>
  <sheetFormatPr defaultRowHeight="15" x14ac:dyDescent="0.25"/>
  <cols>
    <col min="2" max="3" width="10.5703125" bestFit="1" customWidth="1"/>
    <col min="4" max="4" width="11.5703125" bestFit="1" customWidth="1"/>
  </cols>
  <sheetData>
    <row r="1" spans="1:4" ht="30" x14ac:dyDescent="0.25">
      <c r="A1" s="1" t="s">
        <v>20</v>
      </c>
    </row>
    <row r="3" spans="1:4" x14ac:dyDescent="0.25">
      <c r="A3" s="2" t="s">
        <v>25</v>
      </c>
      <c r="B3" s="2" t="s">
        <v>26</v>
      </c>
      <c r="C3" s="2" t="s">
        <v>27</v>
      </c>
      <c r="D3" s="2" t="s">
        <v>28</v>
      </c>
    </row>
    <row r="4" spans="1:4" x14ac:dyDescent="0.25">
      <c r="A4" t="s">
        <v>30</v>
      </c>
      <c r="B4" s="5">
        <v>800</v>
      </c>
      <c r="C4" s="3">
        <v>6</v>
      </c>
      <c r="D4" s="5">
        <f>B4*C4</f>
        <v>4800</v>
      </c>
    </row>
    <row r="5" spans="1:4" ht="30" x14ac:dyDescent="0.25">
      <c r="A5" s="1" t="s">
        <v>31</v>
      </c>
      <c r="B5" s="5">
        <v>458</v>
      </c>
      <c r="C5" s="4">
        <v>6</v>
      </c>
      <c r="D5" s="5">
        <f t="shared" ref="D5:D6" si="0">B5*C5</f>
        <v>2748</v>
      </c>
    </row>
    <row r="6" spans="1:4" x14ac:dyDescent="0.25">
      <c r="A6" t="s">
        <v>32</v>
      </c>
      <c r="B6" s="5">
        <v>57</v>
      </c>
      <c r="C6" s="4">
        <v>5</v>
      </c>
      <c r="D6" s="5">
        <f t="shared" si="0"/>
        <v>285</v>
      </c>
    </row>
    <row r="7" spans="1:4" x14ac:dyDescent="0.25">
      <c r="C7" s="4"/>
    </row>
    <row r="8" spans="1:4" ht="30" x14ac:dyDescent="0.25">
      <c r="C8" s="6" t="s">
        <v>29</v>
      </c>
      <c r="D8" s="7">
        <f>SUM(D4:D6)</f>
        <v>7833</v>
      </c>
    </row>
    <row r="90" spans="1:3" x14ac:dyDescent="0.25">
      <c r="C90" s="4"/>
    </row>
    <row r="94" spans="1:3" ht="30" x14ac:dyDescent="0.25">
      <c r="A94" s="1" t="s">
        <v>33</v>
      </c>
    </row>
    <row r="104" spans="1:3" x14ac:dyDescent="0.25">
      <c r="C104">
        <f>C1+C10422</f>
        <v>0</v>
      </c>
    </row>
    <row r="108" spans="1:3" ht="30" x14ac:dyDescent="0.25">
      <c r="A108" s="1" t="s">
        <v>55</v>
      </c>
    </row>
    <row r="109" spans="1:3" x14ac:dyDescent="0.25">
      <c r="A109" s="4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68D5-9A6D-4016-8373-FDB9AE549987}">
  <dimension ref="A1:L11"/>
  <sheetViews>
    <sheetView workbookViewId="0">
      <selection activeCell="H2" sqref="H2"/>
    </sheetView>
  </sheetViews>
  <sheetFormatPr defaultRowHeight="15" x14ac:dyDescent="0.25"/>
  <sheetData>
    <row r="1" spans="1:12" ht="60" x14ac:dyDescent="0.25">
      <c r="A1" t="s">
        <v>34</v>
      </c>
      <c r="B1" t="s">
        <v>35</v>
      </c>
      <c r="C1" t="s">
        <v>36</v>
      </c>
      <c r="D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12" ht="15.75" x14ac:dyDescent="0.25">
      <c r="A2" t="s">
        <v>42</v>
      </c>
      <c r="B2">
        <v>50</v>
      </c>
      <c r="C2">
        <v>78</v>
      </c>
      <c r="D2">
        <v>45</v>
      </c>
      <c r="E2" s="8">
        <v>300</v>
      </c>
      <c r="F2">
        <f>SUM(B2:C2:D2)</f>
        <v>173</v>
      </c>
      <c r="G2" s="9">
        <f>F2/E2</f>
        <v>0.57666666666666666</v>
      </c>
      <c r="H2" s="13" t="str">
        <f>IF(G2&gt;=90%,"A",IF(G2&gt;=80%,"B",IF(G2&gt;=70%,"C",IF(G2&gt;=60%,"D","F"))))</f>
        <v>F</v>
      </c>
    </row>
    <row r="3" spans="1:12" ht="15.75" x14ac:dyDescent="0.25">
      <c r="A3" t="s">
        <v>43</v>
      </c>
      <c r="B3">
        <v>60</v>
      </c>
      <c r="C3">
        <v>98</v>
      </c>
      <c r="D3">
        <v>67</v>
      </c>
      <c r="E3">
        <v>300</v>
      </c>
      <c r="F3">
        <f>SUM(B3:C3:D3)</f>
        <v>225</v>
      </c>
      <c r="G3" s="9">
        <f>F3/E3</f>
        <v>0.75</v>
      </c>
      <c r="H3" s="13" t="str">
        <f>IF(G3&gt;=90%,"A",IF(G3&gt;=80%,"B",IF(G3&gt;=70%,"C",IF(G3&gt;=60%,"D","F"))))</f>
        <v>C</v>
      </c>
      <c r="J3" s="10"/>
      <c r="K3" s="11" t="s">
        <v>52</v>
      </c>
      <c r="L3" s="10"/>
    </row>
    <row r="4" spans="1:12" ht="15.75" x14ac:dyDescent="0.25">
      <c r="A4" t="s">
        <v>44</v>
      </c>
      <c r="B4">
        <v>65</v>
      </c>
      <c r="C4">
        <v>67</v>
      </c>
      <c r="D4">
        <v>78</v>
      </c>
      <c r="E4">
        <v>300</v>
      </c>
      <c r="F4">
        <f>SUM(B4:C4:D4)</f>
        <v>210</v>
      </c>
      <c r="G4" s="9">
        <f>F4/E4</f>
        <v>0.7</v>
      </c>
      <c r="H4" s="13" t="str">
        <f>IF(G4&gt;=90%,"A",IF(G4&gt;=80%,"B",IF(G4&gt;=70%,"C",IF(G4&gt;=60%,"D","F"))))</f>
        <v>C</v>
      </c>
      <c r="J4" s="12" t="s">
        <v>54</v>
      </c>
      <c r="K4" t="s">
        <v>53</v>
      </c>
    </row>
    <row r="5" spans="1:12" ht="15.75" x14ac:dyDescent="0.25">
      <c r="A5" t="s">
        <v>45</v>
      </c>
      <c r="B5">
        <v>67</v>
      </c>
      <c r="C5">
        <v>87</v>
      </c>
      <c r="D5">
        <v>89</v>
      </c>
      <c r="E5">
        <v>300</v>
      </c>
      <c r="F5">
        <f>SUM(B5:C5:D5)</f>
        <v>243</v>
      </c>
      <c r="G5" s="9">
        <f>F5/E5</f>
        <v>0.81</v>
      </c>
      <c r="H5" s="13" t="str">
        <f>IF(G5&gt;=90%,"A",IF(G5&gt;=80%,"B",IF(G5&gt;=70%,"C",IF(G5&gt;=60%,"D","F"))))</f>
        <v>B</v>
      </c>
      <c r="J5">
        <v>60</v>
      </c>
      <c r="K5" t="s">
        <v>24</v>
      </c>
    </row>
    <row r="6" spans="1:12" ht="15.75" x14ac:dyDescent="0.25">
      <c r="A6" t="s">
        <v>46</v>
      </c>
      <c r="B6">
        <v>76</v>
      </c>
      <c r="C6">
        <v>56</v>
      </c>
      <c r="D6">
        <v>76</v>
      </c>
      <c r="E6">
        <v>300</v>
      </c>
      <c r="F6">
        <f>SUM(B6:C6:D6)</f>
        <v>208</v>
      </c>
      <c r="G6" s="9">
        <f>F6/E6</f>
        <v>0.69333333333333336</v>
      </c>
      <c r="H6" s="13" t="str">
        <f>IF(G6&gt;=90%,"A",IF(G6&gt;=80%,"B",IF(G6&gt;=70%,"C",IF(G6&gt;=60%,"D","F"))))</f>
        <v>D</v>
      </c>
      <c r="J6">
        <v>70</v>
      </c>
      <c r="K6" t="s">
        <v>23</v>
      </c>
    </row>
    <row r="7" spans="1:12" ht="15.75" x14ac:dyDescent="0.25">
      <c r="A7" t="s">
        <v>47</v>
      </c>
      <c r="B7">
        <v>87</v>
      </c>
      <c r="C7">
        <v>67</v>
      </c>
      <c r="D7">
        <v>45</v>
      </c>
      <c r="E7">
        <v>300</v>
      </c>
      <c r="F7">
        <f>SUM(B7:C7:D7)</f>
        <v>199</v>
      </c>
      <c r="G7" s="9">
        <f>F7/E7</f>
        <v>0.66333333333333333</v>
      </c>
      <c r="H7" s="13" t="str">
        <f>IF(G7&gt;=90%,"A",IF(G7&gt;=80%,"B",IF(G7&gt;=70%,"C",IF(G7&gt;=60%,"D","F"))))</f>
        <v>D</v>
      </c>
      <c r="J7">
        <v>80</v>
      </c>
      <c r="K7" t="s">
        <v>22</v>
      </c>
    </row>
    <row r="8" spans="1:12" ht="15.75" x14ac:dyDescent="0.25">
      <c r="A8" t="s">
        <v>48</v>
      </c>
      <c r="B8">
        <v>56</v>
      </c>
      <c r="C8">
        <v>87</v>
      </c>
      <c r="D8">
        <v>56</v>
      </c>
      <c r="E8">
        <v>300</v>
      </c>
      <c r="F8">
        <f>SUM(B8:C8:D8)</f>
        <v>199</v>
      </c>
      <c r="G8" s="9">
        <f>F8/E8</f>
        <v>0.66333333333333333</v>
      </c>
      <c r="H8" s="13" t="str">
        <f>IF(G8&gt;=90%,"A",IF(G8&gt;=80%,"B",IF(G8&gt;=70%,"C",IF(G8&gt;=60%,"D","F"))))</f>
        <v>D</v>
      </c>
      <c r="J8">
        <v>90</v>
      </c>
      <c r="K8" t="s">
        <v>21</v>
      </c>
    </row>
    <row r="9" spans="1:12" ht="15.75" x14ac:dyDescent="0.25">
      <c r="A9" t="s">
        <v>49</v>
      </c>
      <c r="B9">
        <v>78</v>
      </c>
      <c r="C9">
        <v>56</v>
      </c>
      <c r="D9">
        <v>34</v>
      </c>
      <c r="E9">
        <v>300</v>
      </c>
      <c r="F9">
        <f>SUM(B9:C9:D9)</f>
        <v>168</v>
      </c>
      <c r="G9" s="9">
        <f>F9/E9</f>
        <v>0.56000000000000005</v>
      </c>
      <c r="H9" s="13" t="str">
        <f>IF(G9&gt;=90%,"A",IF(G9&gt;=80%,"B",IF(G9&gt;=70%,"C",IF(G9&gt;=60%,"D","F"))))</f>
        <v>F</v>
      </c>
    </row>
    <row r="10" spans="1:12" ht="15.75" x14ac:dyDescent="0.25">
      <c r="A10" t="s">
        <v>50</v>
      </c>
      <c r="B10">
        <v>98</v>
      </c>
      <c r="C10">
        <v>78</v>
      </c>
      <c r="D10">
        <v>56</v>
      </c>
      <c r="E10">
        <v>300</v>
      </c>
      <c r="F10">
        <f>SUM(B10:C10:D10)</f>
        <v>232</v>
      </c>
      <c r="G10" s="9">
        <f>F10/E10</f>
        <v>0.77333333333333332</v>
      </c>
      <c r="H10" s="13" t="str">
        <f>IF(G10&gt;=90%,"A",IF(G10&gt;=80%,"B",IF(G10&gt;=70%,"C",IF(G10&gt;=60%,"D","F"))))</f>
        <v>C</v>
      </c>
    </row>
    <row r="11" spans="1:12" ht="15.75" x14ac:dyDescent="0.25">
      <c r="A11" t="s">
        <v>51</v>
      </c>
      <c r="B11">
        <v>77</v>
      </c>
      <c r="C11">
        <v>56</v>
      </c>
      <c r="D11">
        <v>67</v>
      </c>
      <c r="E11">
        <v>300</v>
      </c>
      <c r="F11">
        <f>SUM(B11:C11:D11)</f>
        <v>200</v>
      </c>
      <c r="G11" s="9">
        <f>F11/E11</f>
        <v>0.66666666666666663</v>
      </c>
      <c r="H11" s="13" t="str">
        <f>IF(G11&gt;=90%,"A",IF(G11&gt;=80%,"B",IF(G11&gt;=70%,"C",IF(G11&gt;=60%,"D","F"))))</f>
        <v>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BBBC-1549-44BE-9868-9304F8D7B54E}">
  <dimension ref="A1:D11"/>
  <sheetViews>
    <sheetView tabSelected="1" workbookViewId="0">
      <selection activeCell="B6" sqref="B6"/>
    </sheetView>
  </sheetViews>
  <sheetFormatPr defaultRowHeight="15" x14ac:dyDescent="0.25"/>
  <cols>
    <col min="3" max="3" width="10.5703125" bestFit="1" customWidth="1"/>
    <col min="4" max="4" width="11.5703125" bestFit="1" customWidth="1"/>
  </cols>
  <sheetData>
    <row r="1" spans="1:4" x14ac:dyDescent="0.25">
      <c r="A1" s="4" t="s">
        <v>34</v>
      </c>
      <c r="B1" t="s">
        <v>56</v>
      </c>
      <c r="C1" t="s">
        <v>57</v>
      </c>
      <c r="D1" t="s">
        <v>28</v>
      </c>
    </row>
    <row r="2" spans="1:4" x14ac:dyDescent="0.25">
      <c r="A2" s="4" t="s">
        <v>58</v>
      </c>
      <c r="B2">
        <v>35</v>
      </c>
      <c r="C2" s="5">
        <v>1500</v>
      </c>
      <c r="D2" s="5">
        <f>SUM(C2:C11)</f>
        <v>15628</v>
      </c>
    </row>
    <row r="3" spans="1:4" x14ac:dyDescent="0.25">
      <c r="A3" s="4" t="s">
        <v>59</v>
      </c>
      <c r="B3">
        <v>36</v>
      </c>
      <c r="C3" s="5">
        <v>2000</v>
      </c>
    </row>
    <row r="4" spans="1:4" x14ac:dyDescent="0.25">
      <c r="A4" s="4" t="s">
        <v>60</v>
      </c>
      <c r="B4">
        <v>37</v>
      </c>
      <c r="C4" s="5">
        <v>1678</v>
      </c>
    </row>
    <row r="5" spans="1:4" x14ac:dyDescent="0.25">
      <c r="A5" s="4" t="s">
        <v>61</v>
      </c>
      <c r="B5">
        <v>33</v>
      </c>
      <c r="C5" s="5">
        <v>1450</v>
      </c>
    </row>
    <row r="6" spans="1:4" x14ac:dyDescent="0.25">
      <c r="A6" s="4" t="s">
        <v>62</v>
      </c>
      <c r="B6">
        <v>21</v>
      </c>
      <c r="C6" s="5">
        <v>1300</v>
      </c>
    </row>
    <row r="7" spans="1:4" x14ac:dyDescent="0.25">
      <c r="A7" s="4" t="s">
        <v>63</v>
      </c>
      <c r="B7">
        <v>22</v>
      </c>
      <c r="C7" s="5">
        <v>1500</v>
      </c>
    </row>
    <row r="8" spans="1:4" x14ac:dyDescent="0.25">
      <c r="A8" s="4" t="s">
        <v>51</v>
      </c>
      <c r="B8">
        <v>27</v>
      </c>
      <c r="C8" s="5">
        <v>1700</v>
      </c>
    </row>
    <row r="9" spans="1:4" x14ac:dyDescent="0.25">
      <c r="A9" s="4" t="s">
        <v>42</v>
      </c>
      <c r="B9">
        <v>24</v>
      </c>
      <c r="C9" s="5">
        <v>1500</v>
      </c>
    </row>
    <row r="10" spans="1:4" x14ac:dyDescent="0.25">
      <c r="A10" s="4" t="s">
        <v>50</v>
      </c>
      <c r="B10">
        <v>23</v>
      </c>
      <c r="C10" s="5">
        <v>1600</v>
      </c>
    </row>
    <row r="11" spans="1:4" x14ac:dyDescent="0.25">
      <c r="A11" s="4" t="s">
        <v>45</v>
      </c>
      <c r="B11">
        <v>22</v>
      </c>
      <c r="C11" s="5">
        <v>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2</vt:lpstr>
      <vt:lpstr>Question 1</vt:lpstr>
      <vt:lpstr>Question 3</vt:lpstr>
      <vt:lpstr>Question 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Hussain Javed</dc:creator>
  <cp:lastModifiedBy>Hussain</cp:lastModifiedBy>
  <dcterms:created xsi:type="dcterms:W3CDTF">2021-09-15T03:28:24Z</dcterms:created>
  <dcterms:modified xsi:type="dcterms:W3CDTF">2021-09-23T18:12:02Z</dcterms:modified>
</cp:coreProperties>
</file>