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aartenjol/Documents/Persoonlijk/Werk/Portfolio/"/>
    </mc:Choice>
  </mc:AlternateContent>
  <xr:revisionPtr revIDLastSave="0" documentId="8_{6A64D7C2-BE5B-8B48-8CEF-798108385E18}" xr6:coauthVersionLast="47" xr6:coauthVersionMax="47" xr10:uidLastSave="{00000000-0000-0000-0000-000000000000}"/>
  <bookViews>
    <workbookView xWindow="0" yWindow="500" windowWidth="28800" windowHeight="15760" activeTab="10" xr2:uid="{C4BAF9AA-3B71-1943-BE0A-A22AC6D9671E}"/>
  </bookViews>
  <sheets>
    <sheet name="Finales" sheetId="47" r:id="rId1"/>
    <sheet name="NL op WK's" sheetId="23" r:id="rId2"/>
    <sheet name="Poules NL" sheetId="43" r:id="rId3"/>
    <sheet name="Selecties NL" sheetId="36" r:id="rId4"/>
    <sheet name="Deelnames spelers" sheetId="27" r:id="rId5"/>
    <sheet name="Nlse dienst" sheetId="33" r:id="rId6"/>
    <sheet name="Coaches (naam)" sheetId="34" r:id="rId7"/>
    <sheet name="Coaches (land)" sheetId="44" r:id="rId8"/>
    <sheet name="Penaltyseries" sheetId="42" r:id="rId9"/>
    <sheet name="Topscorers" sheetId="31" r:id="rId10"/>
    <sheet name="Hattricks" sheetId="29" r:id="rId11"/>
    <sheet name="E.d." sheetId="32" r:id="rId12"/>
    <sheet name="Rood" sheetId="30" r:id="rId13"/>
    <sheet name="Poules" sheetId="25" r:id="rId14"/>
    <sheet name="Final XI's" sheetId="28" r:id="rId15"/>
    <sheet name="In Memoriam" sheetId="3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3" i="33" l="1"/>
  <c r="O112" i="33"/>
  <c r="O111" i="33"/>
  <c r="O110" i="33"/>
  <c r="O109" i="33"/>
  <c r="O108" i="33"/>
  <c r="O107" i="33"/>
  <c r="O106" i="33"/>
  <c r="O105" i="33"/>
  <c r="O104" i="33"/>
  <c r="O103" i="33"/>
  <c r="O102" i="33"/>
  <c r="O101" i="33"/>
  <c r="O100" i="33"/>
  <c r="O99" i="33"/>
  <c r="O98" i="33"/>
  <c r="O97" i="33"/>
  <c r="O96" i="33"/>
  <c r="O95" i="33"/>
  <c r="O94" i="33"/>
  <c r="O93" i="33"/>
  <c r="O92" i="33"/>
  <c r="O91" i="33"/>
  <c r="O90" i="33"/>
  <c r="O89" i="33"/>
  <c r="O88" i="33"/>
  <c r="O87" i="33"/>
  <c r="O86" i="33"/>
  <c r="O85" i="33"/>
  <c r="O84" i="33"/>
  <c r="O83" i="33"/>
  <c r="O82" i="33"/>
  <c r="O81" i="33"/>
  <c r="O80" i="33"/>
  <c r="O79" i="33"/>
  <c r="O78" i="33"/>
  <c r="O77" i="33"/>
  <c r="O76" i="33"/>
  <c r="O75" i="33"/>
  <c r="O74" i="33"/>
  <c r="O73" i="33"/>
  <c r="O72" i="33"/>
  <c r="O71" i="33"/>
  <c r="O70" i="33"/>
  <c r="O69" i="33"/>
  <c r="O68" i="33"/>
  <c r="O67" i="33"/>
  <c r="O66" i="33"/>
  <c r="O65" i="33"/>
  <c r="O64" i="33"/>
  <c r="O63" i="33"/>
  <c r="O62" i="33"/>
  <c r="O61" i="33"/>
  <c r="O60" i="33"/>
  <c r="O59" i="33"/>
  <c r="O58" i="33"/>
  <c r="O57" i="33"/>
  <c r="O56" i="33"/>
  <c r="O55" i="33"/>
  <c r="O54" i="33"/>
  <c r="O53" i="33"/>
  <c r="O52" i="33"/>
  <c r="O51" i="33"/>
  <c r="O50" i="33"/>
  <c r="O49" i="33"/>
  <c r="O48" i="33"/>
  <c r="O47" i="33"/>
  <c r="O46" i="33"/>
  <c r="O45" i="33"/>
  <c r="O44" i="33"/>
  <c r="O43" i="33"/>
  <c r="O42" i="33"/>
  <c r="O41" i="33"/>
  <c r="O40" i="33"/>
  <c r="O39" i="33"/>
  <c r="O38" i="33"/>
  <c r="O37" i="33"/>
  <c r="O36" i="33"/>
  <c r="O35" i="33"/>
  <c r="O34" i="33"/>
  <c r="O33" i="33"/>
  <c r="O32" i="33"/>
  <c r="O31" i="33"/>
  <c r="O30" i="33"/>
  <c r="O29" i="33"/>
  <c r="O28" i="33"/>
  <c r="O27" i="33"/>
  <c r="O26" i="33"/>
  <c r="O25" i="33"/>
  <c r="O24" i="33"/>
  <c r="O23" i="33"/>
  <c r="O22" i="33"/>
  <c r="O21" i="33"/>
  <c r="O20" i="33"/>
  <c r="O19" i="33"/>
  <c r="O18" i="33"/>
  <c r="O17" i="33"/>
  <c r="O16" i="33"/>
  <c r="O15" i="33"/>
  <c r="O14" i="33"/>
  <c r="O13" i="33"/>
  <c r="O12" i="33"/>
  <c r="O11" i="33"/>
  <c r="O10" i="33"/>
  <c r="O9" i="33"/>
  <c r="O8" i="33"/>
  <c r="O7" i="33"/>
  <c r="O6" i="33"/>
  <c r="O5" i="33"/>
  <c r="O4" i="33"/>
  <c r="O3" i="33"/>
  <c r="G124" i="33"/>
  <c r="G105" i="33"/>
  <c r="G106" i="33"/>
  <c r="G107" i="33"/>
  <c r="G108" i="33"/>
  <c r="G62" i="33"/>
  <c r="G63" i="33"/>
  <c r="G64" i="33"/>
  <c r="G65" i="33"/>
  <c r="G66" i="33"/>
  <c r="G67" i="33"/>
  <c r="G68" i="33"/>
  <c r="G69" i="33"/>
  <c r="G70" i="33"/>
  <c r="B23" i="47" a="1"/>
  <c r="B23" i="47" s="1"/>
  <c r="B22" i="47" a="1"/>
  <c r="B22" i="47" s="1"/>
  <c r="B21" i="47"/>
  <c r="B21" i="47" a="1"/>
  <c r="B20" i="47" a="1"/>
  <c r="B20" i="47" s="1"/>
  <c r="B19" i="47" a="1"/>
  <c r="B19" i="47" s="1"/>
  <c r="B18" i="47" a="1"/>
  <c r="B18" i="47" s="1"/>
  <c r="B17" i="47" a="1"/>
  <c r="B17" i="47" s="1"/>
  <c r="B16" i="47" a="1"/>
  <c r="B16" i="47" s="1"/>
  <c r="B15" i="47" a="1"/>
  <c r="B15" i="47" s="1"/>
  <c r="B14" i="47" a="1"/>
  <c r="B14" i="47" s="1"/>
  <c r="B13" i="47" a="1"/>
  <c r="B13" i="47" s="1"/>
  <c r="B12" i="47" a="1"/>
  <c r="B12" i="47" s="1"/>
  <c r="B11" i="47" a="1"/>
  <c r="B11" i="47" s="1"/>
  <c r="B10" i="47" a="1"/>
  <c r="B10" i="47" s="1"/>
  <c r="B9" i="47" a="1"/>
  <c r="B9" i="47" s="1"/>
  <c r="B8" i="47" a="1"/>
  <c r="B8" i="47" s="1"/>
  <c r="B7" i="47" a="1"/>
  <c r="B7" i="47" s="1"/>
  <c r="B6" i="47" a="1"/>
  <c r="B6" i="47" s="1"/>
  <c r="B5" i="47" a="1"/>
  <c r="B5" i="47" s="1"/>
  <c r="B4" i="47" a="1"/>
  <c r="B4" i="47" s="1"/>
  <c r="B3" i="47" a="1"/>
  <c r="B3" i="47" s="1"/>
  <c r="B2" i="47" a="1"/>
  <c r="B2" i="47" s="1"/>
  <c r="J413" i="44"/>
  <c r="B413" i="44"/>
  <c r="J412" i="44"/>
  <c r="B412" i="44"/>
  <c r="J411" i="44"/>
  <c r="B411" i="44"/>
  <c r="J410" i="44"/>
  <c r="B410" i="44"/>
  <c r="J409" i="44"/>
  <c r="B409" i="44"/>
  <c r="J408" i="44"/>
  <c r="B408" i="44"/>
  <c r="J407" i="44"/>
  <c r="B407" i="44"/>
  <c r="J406" i="44"/>
  <c r="B406" i="44"/>
  <c r="J405" i="44"/>
  <c r="B405" i="44"/>
  <c r="J404" i="44"/>
  <c r="B404" i="44"/>
  <c r="J403" i="44"/>
  <c r="B403" i="44"/>
  <c r="J402" i="44"/>
  <c r="B402" i="44"/>
  <c r="J401" i="44"/>
  <c r="B401" i="44"/>
  <c r="J400" i="44"/>
  <c r="B400" i="44"/>
  <c r="J399" i="44"/>
  <c r="B399" i="44"/>
  <c r="J398" i="44"/>
  <c r="B398" i="44"/>
  <c r="J397" i="44"/>
  <c r="B397" i="44"/>
  <c r="J396" i="44"/>
  <c r="B396" i="44"/>
  <c r="J395" i="44"/>
  <c r="B395" i="44"/>
  <c r="J394" i="44"/>
  <c r="B394" i="44"/>
  <c r="J393" i="44"/>
  <c r="B393" i="44"/>
  <c r="J392" i="44"/>
  <c r="B392" i="44"/>
  <c r="J391" i="44"/>
  <c r="B391" i="44"/>
  <c r="J390" i="44"/>
  <c r="B390" i="44"/>
  <c r="J389" i="44"/>
  <c r="B389" i="44"/>
  <c r="J388" i="44"/>
  <c r="B388" i="44"/>
  <c r="J387" i="44"/>
  <c r="B387" i="44"/>
  <c r="J386" i="44"/>
  <c r="B386" i="44"/>
  <c r="J385" i="44"/>
  <c r="B385" i="44"/>
  <c r="J384" i="44"/>
  <c r="B384" i="44"/>
  <c r="J383" i="44"/>
  <c r="B383" i="44"/>
  <c r="J382" i="44"/>
  <c r="B382" i="44"/>
  <c r="J381" i="44"/>
  <c r="B381" i="44"/>
  <c r="J380" i="44"/>
  <c r="B380" i="44"/>
  <c r="J379" i="44"/>
  <c r="B379" i="44"/>
  <c r="J378" i="44"/>
  <c r="B378" i="44"/>
  <c r="J377" i="44"/>
  <c r="B377" i="44"/>
  <c r="J376" i="44"/>
  <c r="B376" i="44"/>
  <c r="J375" i="44"/>
  <c r="B375" i="44"/>
  <c r="J374" i="44"/>
  <c r="B374" i="44"/>
  <c r="J373" i="44"/>
  <c r="B373" i="44"/>
  <c r="J372" i="44"/>
  <c r="B372" i="44"/>
  <c r="J371" i="44"/>
  <c r="B371" i="44"/>
  <c r="J370" i="44"/>
  <c r="B370" i="44"/>
  <c r="J369" i="44"/>
  <c r="B369" i="44"/>
  <c r="J368" i="44"/>
  <c r="B368" i="44"/>
  <c r="J367" i="44"/>
  <c r="B367" i="44"/>
  <c r="J366" i="44"/>
  <c r="B366" i="44"/>
  <c r="J365" i="44"/>
  <c r="B365" i="44"/>
  <c r="J364" i="44"/>
  <c r="B364" i="44"/>
  <c r="J363" i="44"/>
  <c r="B363" i="44"/>
  <c r="J362" i="44"/>
  <c r="B362" i="44"/>
  <c r="J361" i="44"/>
  <c r="B361" i="44"/>
  <c r="J360" i="44"/>
  <c r="B360" i="44"/>
  <c r="J359" i="44"/>
  <c r="B359" i="44"/>
  <c r="J358" i="44"/>
  <c r="B358" i="44"/>
  <c r="J357" i="44"/>
  <c r="B357" i="44"/>
  <c r="J356" i="44"/>
  <c r="B356" i="44"/>
  <c r="J355" i="44"/>
  <c r="B355" i="44"/>
  <c r="J354" i="44"/>
  <c r="B354" i="44"/>
  <c r="J353" i="44"/>
  <c r="B353" i="44"/>
  <c r="J352" i="44"/>
  <c r="B352" i="44"/>
  <c r="J351" i="44"/>
  <c r="B351" i="44"/>
  <c r="J350" i="44"/>
  <c r="B350" i="44"/>
  <c r="J349" i="44"/>
  <c r="B349" i="44"/>
  <c r="J348" i="44"/>
  <c r="B348" i="44"/>
  <c r="J347" i="44"/>
  <c r="B347" i="44"/>
  <c r="J346" i="44"/>
  <c r="B346" i="44"/>
  <c r="J345" i="44"/>
  <c r="B345" i="44"/>
  <c r="J344" i="44"/>
  <c r="B344" i="44"/>
  <c r="J343" i="44"/>
  <c r="B343" i="44"/>
  <c r="J342" i="44"/>
  <c r="B342" i="44"/>
  <c r="J341" i="44"/>
  <c r="B341" i="44"/>
  <c r="J340" i="44"/>
  <c r="B340" i="44"/>
  <c r="J339" i="44"/>
  <c r="B339" i="44"/>
  <c r="J338" i="44"/>
  <c r="B338" i="44"/>
  <c r="J337" i="44"/>
  <c r="B337" i="44"/>
  <c r="J336" i="44"/>
  <c r="B336" i="44"/>
  <c r="J335" i="44"/>
  <c r="B335" i="44"/>
  <c r="J334" i="44"/>
  <c r="B334" i="44"/>
  <c r="J333" i="44"/>
  <c r="B333" i="44"/>
  <c r="J332" i="44"/>
  <c r="B332" i="44"/>
  <c r="J331" i="44"/>
  <c r="B331" i="44"/>
  <c r="J330" i="44"/>
  <c r="B330" i="44"/>
  <c r="J329" i="44"/>
  <c r="B329" i="44"/>
  <c r="J328" i="44"/>
  <c r="B328" i="44"/>
  <c r="J327" i="44"/>
  <c r="B327" i="44"/>
  <c r="J326" i="44"/>
  <c r="B326" i="44"/>
  <c r="J325" i="44"/>
  <c r="B325" i="44"/>
  <c r="J324" i="44"/>
  <c r="B324" i="44"/>
  <c r="J323" i="44"/>
  <c r="B323" i="44"/>
  <c r="J322" i="44"/>
  <c r="B322" i="44"/>
  <c r="J321" i="44"/>
  <c r="B321" i="44"/>
  <c r="J320" i="44"/>
  <c r="B320" i="44"/>
  <c r="J319" i="44"/>
  <c r="B319" i="44"/>
  <c r="J318" i="44"/>
  <c r="B318" i="44"/>
  <c r="J317" i="44"/>
  <c r="B317" i="44"/>
  <c r="J316" i="44"/>
  <c r="B316" i="44"/>
  <c r="J315" i="44"/>
  <c r="B315" i="44"/>
  <c r="J314" i="44"/>
  <c r="B314" i="44"/>
  <c r="J313" i="44"/>
  <c r="B313" i="44"/>
  <c r="J312" i="44"/>
  <c r="B312" i="44"/>
  <c r="J311" i="44"/>
  <c r="B311" i="44"/>
  <c r="J310" i="44"/>
  <c r="B310" i="44"/>
  <c r="J309" i="44"/>
  <c r="B309" i="44"/>
  <c r="J308" i="44"/>
  <c r="B308" i="44"/>
  <c r="J307" i="44"/>
  <c r="B307" i="44"/>
  <c r="J306" i="44"/>
  <c r="B306" i="44"/>
  <c r="J305" i="44"/>
  <c r="B305" i="44"/>
  <c r="J304" i="44"/>
  <c r="B304" i="44"/>
  <c r="J303" i="44"/>
  <c r="B303" i="44"/>
  <c r="J302" i="44"/>
  <c r="B302" i="44"/>
  <c r="J301" i="44"/>
  <c r="B301" i="44"/>
  <c r="J300" i="44"/>
  <c r="B300" i="44"/>
  <c r="J299" i="44"/>
  <c r="B299" i="44"/>
  <c r="J298" i="44"/>
  <c r="J297" i="44"/>
  <c r="B297" i="44"/>
  <c r="J296" i="44"/>
  <c r="B296" i="44"/>
  <c r="J295" i="44"/>
  <c r="B295" i="44"/>
  <c r="J294" i="44"/>
  <c r="B294" i="44"/>
  <c r="J293" i="44"/>
  <c r="B293" i="44"/>
  <c r="J292" i="44"/>
  <c r="B292" i="44"/>
  <c r="J291" i="44"/>
  <c r="B291" i="44"/>
  <c r="J290" i="44"/>
  <c r="B290" i="44"/>
  <c r="J289" i="44"/>
  <c r="B289" i="44"/>
  <c r="J288" i="44"/>
  <c r="B288" i="44"/>
  <c r="J287" i="44"/>
  <c r="B287" i="44"/>
  <c r="J286" i="44"/>
  <c r="B286" i="44"/>
  <c r="J285" i="44"/>
  <c r="B285" i="44"/>
  <c r="J284" i="44"/>
  <c r="B284" i="44"/>
  <c r="J283" i="44"/>
  <c r="B283" i="44"/>
  <c r="J282" i="44"/>
  <c r="B282" i="44"/>
  <c r="J281" i="44"/>
  <c r="B281" i="44"/>
  <c r="J280" i="44"/>
  <c r="B280" i="44"/>
  <c r="J279" i="44"/>
  <c r="B279" i="44"/>
  <c r="J278" i="44"/>
  <c r="B278" i="44"/>
  <c r="J277" i="44"/>
  <c r="B277" i="44"/>
  <c r="J276" i="44"/>
  <c r="B276" i="44"/>
  <c r="J275" i="44"/>
  <c r="B275" i="44"/>
  <c r="J274" i="44"/>
  <c r="B274" i="44"/>
  <c r="J273" i="44"/>
  <c r="B273" i="44"/>
  <c r="J272" i="44"/>
  <c r="B272" i="44"/>
  <c r="J271" i="44"/>
  <c r="B271" i="44"/>
  <c r="J270" i="44"/>
  <c r="B270" i="44"/>
  <c r="J269" i="44"/>
  <c r="J268" i="44"/>
  <c r="B268" i="44"/>
  <c r="J267" i="44"/>
  <c r="B267" i="44"/>
  <c r="J266" i="44"/>
  <c r="B266" i="44"/>
  <c r="J265" i="44"/>
  <c r="J264" i="44"/>
  <c r="B264" i="44"/>
  <c r="J263" i="44"/>
  <c r="B263" i="44"/>
  <c r="J262" i="44"/>
  <c r="B262" i="44"/>
  <c r="J261" i="44"/>
  <c r="B261" i="44"/>
  <c r="J260" i="44"/>
  <c r="B260" i="44"/>
  <c r="J259" i="44"/>
  <c r="B259" i="44"/>
  <c r="J258" i="44"/>
  <c r="B258" i="44"/>
  <c r="J257" i="44"/>
  <c r="B257" i="44"/>
  <c r="J256" i="44"/>
  <c r="B256" i="44"/>
  <c r="J255" i="44"/>
  <c r="B255" i="44"/>
  <c r="J254" i="44"/>
  <c r="B254" i="44"/>
  <c r="J253" i="44"/>
  <c r="B253" i="44"/>
  <c r="J252" i="44"/>
  <c r="B252" i="44"/>
  <c r="J251" i="44"/>
  <c r="B251" i="44"/>
  <c r="J250" i="44"/>
  <c r="B250" i="44"/>
  <c r="J249" i="44"/>
  <c r="B249" i="44"/>
  <c r="J248" i="44"/>
  <c r="B248" i="44"/>
  <c r="J247" i="44"/>
  <c r="B247" i="44"/>
  <c r="J246" i="44"/>
  <c r="B246" i="44"/>
  <c r="J245" i="44"/>
  <c r="B245" i="44"/>
  <c r="J244" i="44"/>
  <c r="B244" i="44"/>
  <c r="J243" i="44"/>
  <c r="B243" i="44"/>
  <c r="J242" i="44"/>
  <c r="B242" i="44"/>
  <c r="J241" i="44"/>
  <c r="B241" i="44"/>
  <c r="J240" i="44"/>
  <c r="B240" i="44"/>
  <c r="J239" i="44"/>
  <c r="B239" i="44"/>
  <c r="J238" i="44"/>
  <c r="B238" i="44"/>
  <c r="J237" i="44"/>
  <c r="B237" i="44"/>
  <c r="J236" i="44"/>
  <c r="B236" i="44"/>
  <c r="J235" i="44"/>
  <c r="B235" i="44"/>
  <c r="J234" i="44"/>
  <c r="B234" i="44"/>
  <c r="J233" i="44"/>
  <c r="B233" i="44"/>
  <c r="J232" i="44"/>
  <c r="B232" i="44"/>
  <c r="J231" i="44"/>
  <c r="B231" i="44"/>
  <c r="J230" i="44"/>
  <c r="B230" i="44"/>
  <c r="J229" i="44"/>
  <c r="B229" i="44"/>
  <c r="J228" i="44"/>
  <c r="B228" i="44"/>
  <c r="J227" i="44"/>
  <c r="B227" i="44"/>
  <c r="J226" i="44"/>
  <c r="B226" i="44"/>
  <c r="J225" i="44"/>
  <c r="B225" i="44"/>
  <c r="J224" i="44"/>
  <c r="B224" i="44"/>
  <c r="J223" i="44"/>
  <c r="B223" i="44"/>
  <c r="J222" i="44"/>
  <c r="B222" i="44"/>
  <c r="J221" i="44"/>
  <c r="B221" i="44"/>
  <c r="J220" i="44"/>
  <c r="B220" i="44"/>
  <c r="J219" i="44"/>
  <c r="B219" i="44"/>
  <c r="J218" i="44"/>
  <c r="B218" i="44"/>
  <c r="J217" i="44"/>
  <c r="B217" i="44"/>
  <c r="J216" i="44"/>
  <c r="B216" i="44"/>
  <c r="J215" i="44"/>
  <c r="B215" i="44"/>
  <c r="J214" i="44"/>
  <c r="B214" i="44"/>
  <c r="J213" i="44"/>
  <c r="B213" i="44"/>
  <c r="J212" i="44"/>
  <c r="B212" i="44"/>
  <c r="J211" i="44"/>
  <c r="B211" i="44"/>
  <c r="J210" i="44"/>
  <c r="B210" i="44"/>
  <c r="J209" i="44"/>
  <c r="B209" i="44"/>
  <c r="J208" i="44"/>
  <c r="B208" i="44"/>
  <c r="J207" i="44"/>
  <c r="B207" i="44"/>
  <c r="J206" i="44"/>
  <c r="B206" i="44"/>
  <c r="J205" i="44"/>
  <c r="B205" i="44"/>
  <c r="J204" i="44"/>
  <c r="B204" i="44"/>
  <c r="J203" i="44"/>
  <c r="B203" i="44"/>
  <c r="J202" i="44"/>
  <c r="B202" i="44"/>
  <c r="J201" i="44"/>
  <c r="B201" i="44"/>
  <c r="J200" i="44"/>
  <c r="B200" i="44"/>
  <c r="J199" i="44"/>
  <c r="B199" i="44"/>
  <c r="J198" i="44"/>
  <c r="B198" i="44"/>
  <c r="J197" i="44"/>
  <c r="B197" i="44"/>
  <c r="J196" i="44"/>
  <c r="B196" i="44"/>
  <c r="J195" i="44"/>
  <c r="B195" i="44"/>
  <c r="J194" i="44"/>
  <c r="B194" i="44"/>
  <c r="J193" i="44"/>
  <c r="B193" i="44"/>
  <c r="J192" i="44"/>
  <c r="B192" i="44"/>
  <c r="J191" i="44"/>
  <c r="B191" i="44"/>
  <c r="J190" i="44"/>
  <c r="B190" i="44"/>
  <c r="J189" i="44"/>
  <c r="B189" i="44"/>
  <c r="J188" i="44"/>
  <c r="B188" i="44"/>
  <c r="J187" i="44"/>
  <c r="B187" i="44"/>
  <c r="J186" i="44"/>
  <c r="B186" i="44"/>
  <c r="J185" i="44"/>
  <c r="B185" i="44"/>
  <c r="J184" i="44"/>
  <c r="B184" i="44"/>
  <c r="J183" i="44"/>
  <c r="B183" i="44"/>
  <c r="J182" i="44"/>
  <c r="B182" i="44"/>
  <c r="J181" i="44"/>
  <c r="B181" i="44"/>
  <c r="J180" i="44"/>
  <c r="B180" i="44"/>
  <c r="J179" i="44"/>
  <c r="B179" i="44"/>
  <c r="J178" i="44"/>
  <c r="B178" i="44"/>
  <c r="J177" i="44"/>
  <c r="B177" i="44"/>
  <c r="J176" i="44"/>
  <c r="B176" i="44"/>
  <c r="J175" i="44"/>
  <c r="B175" i="44"/>
  <c r="J174" i="44"/>
  <c r="B174" i="44"/>
  <c r="J173" i="44"/>
  <c r="B173" i="44"/>
  <c r="J172" i="44"/>
  <c r="B172" i="44"/>
  <c r="J171" i="44"/>
  <c r="B171" i="44"/>
  <c r="J170" i="44"/>
  <c r="B170" i="44"/>
  <c r="J169" i="44"/>
  <c r="B169" i="44"/>
  <c r="J168" i="44"/>
  <c r="B168" i="44"/>
  <c r="J167" i="44"/>
  <c r="B167" i="44"/>
  <c r="J166" i="44"/>
  <c r="B166" i="44"/>
  <c r="J165" i="44"/>
  <c r="B165" i="44"/>
  <c r="J164" i="44"/>
  <c r="B164" i="44"/>
  <c r="J163" i="44"/>
  <c r="B163" i="44"/>
  <c r="J162" i="44"/>
  <c r="B162" i="44"/>
  <c r="J161" i="44"/>
  <c r="B161" i="44"/>
  <c r="J160" i="44"/>
  <c r="B160" i="44"/>
  <c r="J159" i="44"/>
  <c r="B159" i="44"/>
  <c r="J158" i="44"/>
  <c r="B158" i="44"/>
  <c r="J157" i="44"/>
  <c r="B157" i="44"/>
  <c r="J156" i="44"/>
  <c r="B156" i="44"/>
  <c r="J155" i="44"/>
  <c r="B155" i="44"/>
  <c r="J154" i="44"/>
  <c r="B154" i="44"/>
  <c r="J153" i="44"/>
  <c r="B153" i="44"/>
  <c r="J152" i="44"/>
  <c r="B152" i="44"/>
  <c r="J151" i="44"/>
  <c r="B151" i="44"/>
  <c r="J150" i="44"/>
  <c r="B150" i="44"/>
  <c r="J149" i="44"/>
  <c r="B149" i="44"/>
  <c r="J148" i="44"/>
  <c r="B148" i="44"/>
  <c r="J147" i="44"/>
  <c r="B147" i="44"/>
  <c r="J146" i="44"/>
  <c r="B146" i="44"/>
  <c r="J145" i="44"/>
  <c r="B145" i="44"/>
  <c r="J144" i="44"/>
  <c r="B144" i="44"/>
  <c r="J143" i="44"/>
  <c r="B143" i="44"/>
  <c r="J142" i="44"/>
  <c r="B142" i="44"/>
  <c r="J141" i="44"/>
  <c r="B141" i="44"/>
  <c r="J140" i="44"/>
  <c r="B140" i="44"/>
  <c r="J139" i="44"/>
  <c r="B139" i="44"/>
  <c r="J138" i="44"/>
  <c r="B138" i="44"/>
  <c r="J137" i="44"/>
  <c r="B137" i="44"/>
  <c r="J136" i="44"/>
  <c r="B136" i="44"/>
  <c r="J135" i="44"/>
  <c r="B135" i="44"/>
  <c r="J134" i="44"/>
  <c r="B134" i="44"/>
  <c r="J133" i="44"/>
  <c r="B133" i="44"/>
  <c r="J132" i="44"/>
  <c r="B132" i="44"/>
  <c r="J131" i="44"/>
  <c r="B131" i="44"/>
  <c r="J130" i="44"/>
  <c r="B130" i="44"/>
  <c r="J129" i="44"/>
  <c r="B129" i="44"/>
  <c r="J128" i="44"/>
  <c r="B128" i="44"/>
  <c r="J127" i="44"/>
  <c r="B127" i="44"/>
  <c r="J126" i="44"/>
  <c r="B126" i="44"/>
  <c r="J125" i="44"/>
  <c r="B125" i="44"/>
  <c r="J124" i="44"/>
  <c r="B124" i="44"/>
  <c r="J123" i="44"/>
  <c r="B123" i="44"/>
  <c r="J122" i="44"/>
  <c r="B122" i="44"/>
  <c r="J121" i="44"/>
  <c r="B121" i="44"/>
  <c r="J120" i="44"/>
  <c r="B120" i="44"/>
  <c r="J119" i="44"/>
  <c r="B119" i="44"/>
  <c r="J118" i="44"/>
  <c r="B118" i="44"/>
  <c r="J117" i="44"/>
  <c r="B117" i="44"/>
  <c r="J116" i="44"/>
  <c r="B116" i="44"/>
  <c r="J115" i="44"/>
  <c r="B115" i="44"/>
  <c r="J114" i="44"/>
  <c r="B114" i="44"/>
  <c r="J113" i="44"/>
  <c r="B113" i="44"/>
  <c r="J112" i="44"/>
  <c r="B112" i="44"/>
  <c r="J111" i="44"/>
  <c r="B111" i="44"/>
  <c r="J110" i="44"/>
  <c r="B110" i="44"/>
  <c r="J109" i="44"/>
  <c r="B109" i="44"/>
  <c r="J108" i="44"/>
  <c r="B108" i="44"/>
  <c r="J107" i="44"/>
  <c r="B107" i="44"/>
  <c r="J106" i="44"/>
  <c r="B106" i="44"/>
  <c r="J105" i="44"/>
  <c r="B105" i="44"/>
  <c r="J104" i="44"/>
  <c r="B104" i="44"/>
  <c r="J103" i="44"/>
  <c r="B103" i="44"/>
  <c r="J102" i="44"/>
  <c r="B102" i="44"/>
  <c r="J101" i="44"/>
  <c r="B101" i="44"/>
  <c r="J100" i="44"/>
  <c r="B100" i="44"/>
  <c r="J99" i="44"/>
  <c r="B99" i="44"/>
  <c r="J98" i="44"/>
  <c r="B98" i="44"/>
  <c r="J97" i="44"/>
  <c r="B97" i="44"/>
  <c r="J96" i="44"/>
  <c r="B96" i="44"/>
  <c r="J95" i="44"/>
  <c r="B95" i="44"/>
  <c r="J94" i="44"/>
  <c r="B94" i="44"/>
  <c r="J93" i="44"/>
  <c r="B93" i="44"/>
  <c r="J92" i="44"/>
  <c r="B92" i="44"/>
  <c r="J91" i="44"/>
  <c r="B91" i="44"/>
  <c r="J90" i="44"/>
  <c r="B90" i="44"/>
  <c r="J89" i="44"/>
  <c r="B89" i="44"/>
  <c r="J88" i="44"/>
  <c r="B88" i="44"/>
  <c r="J87" i="44"/>
  <c r="B87" i="44"/>
  <c r="J86" i="44"/>
  <c r="B86" i="44"/>
  <c r="J85" i="44"/>
  <c r="B85" i="44"/>
  <c r="J84" i="44"/>
  <c r="B84" i="44"/>
  <c r="J83" i="44"/>
  <c r="B83" i="44"/>
  <c r="J82" i="44"/>
  <c r="J81" i="44"/>
  <c r="J80" i="44"/>
  <c r="J79" i="44"/>
  <c r="B79" i="44"/>
  <c r="J78" i="44"/>
  <c r="B78" i="44"/>
  <c r="J77" i="44"/>
  <c r="B77" i="44"/>
  <c r="J76" i="44"/>
  <c r="B76" i="44"/>
  <c r="J75" i="44"/>
  <c r="B75" i="44"/>
  <c r="J74" i="44"/>
  <c r="B74" i="44"/>
  <c r="J73" i="44"/>
  <c r="J72" i="44"/>
  <c r="J71" i="44"/>
  <c r="J70" i="44"/>
  <c r="J69" i="44"/>
  <c r="J68" i="44"/>
  <c r="J67" i="44"/>
  <c r="J66" i="44"/>
  <c r="J65" i="44"/>
  <c r="J64" i="44"/>
  <c r="B64" i="44"/>
  <c r="J63" i="44"/>
  <c r="B63" i="44"/>
  <c r="J62" i="44"/>
  <c r="B62" i="44"/>
  <c r="J61" i="44"/>
  <c r="B61" i="44"/>
  <c r="J60" i="44"/>
  <c r="B60" i="44"/>
  <c r="J59" i="44"/>
  <c r="B59" i="44"/>
  <c r="J58" i="44"/>
  <c r="B58" i="44"/>
  <c r="J57" i="44"/>
  <c r="B57" i="44"/>
  <c r="J56" i="44"/>
  <c r="B56" i="44"/>
  <c r="J55" i="44"/>
  <c r="B55" i="44"/>
  <c r="J54" i="44"/>
  <c r="B54" i="44"/>
  <c r="J53" i="44"/>
  <c r="B53" i="44"/>
  <c r="J52" i="44"/>
  <c r="B52" i="44"/>
  <c r="J51" i="44"/>
  <c r="B51" i="44"/>
  <c r="J50" i="44"/>
  <c r="J49" i="44"/>
  <c r="B49" i="44"/>
  <c r="J48" i="44"/>
  <c r="B48" i="44"/>
  <c r="J47" i="44"/>
  <c r="B47" i="44"/>
  <c r="J46" i="44"/>
  <c r="B46" i="44"/>
  <c r="J45" i="44"/>
  <c r="J44" i="44"/>
  <c r="B44" i="44"/>
  <c r="J43" i="44"/>
  <c r="B43" i="44"/>
  <c r="J42" i="44"/>
  <c r="B42" i="44"/>
  <c r="J41" i="44"/>
  <c r="B41" i="44"/>
  <c r="J40" i="44"/>
  <c r="B40" i="44"/>
  <c r="J39" i="44"/>
  <c r="B39" i="44"/>
  <c r="J38" i="44"/>
  <c r="B38" i="44"/>
  <c r="J37" i="44"/>
  <c r="J36" i="44"/>
  <c r="J35" i="44"/>
  <c r="J34" i="44"/>
  <c r="J33" i="44"/>
  <c r="J32" i="44"/>
  <c r="J31" i="44"/>
  <c r="J30" i="44"/>
  <c r="J29" i="44"/>
  <c r="J28" i="44"/>
  <c r="J27" i="44"/>
  <c r="B27" i="44"/>
  <c r="J26" i="44"/>
  <c r="B26" i="44"/>
  <c r="J25" i="44"/>
  <c r="B25" i="44"/>
  <c r="J24" i="44"/>
  <c r="B24" i="44"/>
  <c r="J23" i="44"/>
  <c r="B23" i="44"/>
  <c r="J22" i="44"/>
  <c r="B22" i="44"/>
  <c r="J21" i="44"/>
  <c r="B21" i="44"/>
  <c r="J20" i="44"/>
  <c r="B20" i="44"/>
  <c r="J19" i="44"/>
  <c r="B19" i="44"/>
  <c r="J18" i="44"/>
  <c r="B18" i="44"/>
  <c r="J17" i="44"/>
  <c r="B17" i="44"/>
  <c r="J16" i="44"/>
  <c r="B16" i="44"/>
  <c r="J15" i="44"/>
  <c r="B15" i="44"/>
  <c r="J14" i="44"/>
  <c r="B14" i="44"/>
  <c r="J13" i="44"/>
  <c r="B13" i="44"/>
  <c r="J12" i="44"/>
  <c r="B12" i="44"/>
  <c r="J11" i="44"/>
  <c r="B11" i="44"/>
  <c r="J10" i="44"/>
  <c r="B10" i="44"/>
  <c r="J9" i="44"/>
  <c r="B9" i="44"/>
  <c r="J8" i="44"/>
  <c r="B8" i="44"/>
  <c r="J7" i="44"/>
  <c r="B7" i="44"/>
  <c r="J6" i="44"/>
  <c r="B6" i="44"/>
  <c r="J5" i="44"/>
  <c r="B5" i="44"/>
  <c r="J4" i="44"/>
  <c r="B4" i="44"/>
  <c r="J3" i="44"/>
  <c r="B3" i="44"/>
  <c r="J2" i="44"/>
  <c r="B2" i="44"/>
  <c r="A3" i="34"/>
  <c r="Q3" i="34"/>
  <c r="A4" i="34"/>
  <c r="Q4" i="34"/>
  <c r="A5" i="34"/>
  <c r="Q5" i="34"/>
  <c r="A6" i="34"/>
  <c r="Q6" i="34"/>
  <c r="A7" i="34"/>
  <c r="Q7" i="34"/>
  <c r="A8" i="34"/>
  <c r="Q8" i="34"/>
  <c r="A9" i="34"/>
  <c r="Q9" i="34"/>
  <c r="A10" i="34"/>
  <c r="Q10" i="34"/>
  <c r="A11" i="34"/>
  <c r="Q11" i="34"/>
  <c r="A12" i="34"/>
  <c r="Q12" i="34"/>
  <c r="A13" i="34"/>
  <c r="Q13" i="34"/>
  <c r="A14" i="34"/>
  <c r="Q14" i="34"/>
  <c r="A15" i="34"/>
  <c r="Q15" i="34"/>
  <c r="A16" i="34"/>
  <c r="Q16" i="34"/>
  <c r="A17" i="34"/>
  <c r="Q17" i="34"/>
  <c r="A18" i="34"/>
  <c r="Q18" i="34"/>
  <c r="A19" i="34"/>
  <c r="Q19" i="34"/>
  <c r="A20" i="34"/>
  <c r="Q20" i="34"/>
  <c r="A21" i="34"/>
  <c r="Q21" i="34"/>
  <c r="A22" i="34"/>
  <c r="Q22" i="34"/>
  <c r="A23" i="34"/>
  <c r="Q23" i="34"/>
  <c r="A24" i="34"/>
  <c r="Q24" i="34"/>
  <c r="A25" i="34"/>
  <c r="Q25" i="34"/>
  <c r="A26" i="34"/>
  <c r="Q26" i="34"/>
  <c r="A27" i="34"/>
  <c r="Q27" i="34"/>
  <c r="A28" i="34"/>
  <c r="Q28" i="34"/>
  <c r="A29" i="34"/>
  <c r="Q29" i="34"/>
  <c r="A30" i="34"/>
  <c r="Q30" i="34"/>
  <c r="A31" i="34"/>
  <c r="Q31" i="34"/>
  <c r="A32" i="34"/>
  <c r="Q32" i="34"/>
  <c r="A33" i="34"/>
  <c r="Q33" i="34"/>
  <c r="A34" i="34"/>
  <c r="Q34" i="34"/>
  <c r="A35" i="34"/>
  <c r="Q35" i="34"/>
  <c r="A36" i="34"/>
  <c r="Q36" i="34"/>
  <c r="A37" i="34"/>
  <c r="Q37" i="34"/>
  <c r="A38" i="34"/>
  <c r="Q38" i="34"/>
  <c r="A39" i="34"/>
  <c r="Q39" i="34"/>
  <c r="A40" i="34"/>
  <c r="Q40" i="34"/>
  <c r="A41" i="34"/>
  <c r="Q41" i="34"/>
  <c r="A42" i="34"/>
  <c r="Q42" i="34"/>
  <c r="A43" i="34"/>
  <c r="Q43" i="34"/>
  <c r="A44" i="34"/>
  <c r="Q44" i="34"/>
  <c r="A45" i="34"/>
  <c r="Q45" i="34"/>
  <c r="A46" i="34"/>
  <c r="Q46" i="34"/>
  <c r="A47" i="34"/>
  <c r="Q47" i="34"/>
  <c r="A48" i="34"/>
  <c r="Q48" i="34"/>
  <c r="A49" i="34"/>
  <c r="Q49" i="34"/>
  <c r="A50" i="34"/>
  <c r="Q50" i="34"/>
  <c r="A51" i="34"/>
  <c r="Q51" i="34"/>
  <c r="A52" i="34"/>
  <c r="Q52" i="34"/>
  <c r="A53" i="34"/>
  <c r="Q53" i="34"/>
  <c r="A54" i="34"/>
  <c r="Q54" i="34"/>
  <c r="A55" i="34"/>
  <c r="Q55" i="34"/>
  <c r="A56" i="34"/>
  <c r="Q56" i="34"/>
  <c r="A57" i="34"/>
  <c r="Q57" i="34"/>
  <c r="A58" i="34"/>
  <c r="Q58" i="34"/>
  <c r="Q59" i="34"/>
  <c r="A60" i="34"/>
  <c r="Q60" i="34"/>
  <c r="A61" i="34"/>
  <c r="Q61" i="34"/>
  <c r="A62" i="34"/>
  <c r="Q62" i="34"/>
  <c r="A63" i="34"/>
  <c r="Q63" i="34"/>
  <c r="A64" i="34"/>
  <c r="Q64" i="34"/>
  <c r="A65" i="34"/>
  <c r="Q65" i="34"/>
  <c r="A66" i="34"/>
  <c r="Q66" i="34"/>
  <c r="A67" i="34"/>
  <c r="Q67" i="34"/>
  <c r="A68" i="34"/>
  <c r="Q68" i="34"/>
  <c r="A69" i="34"/>
  <c r="Q69" i="34"/>
  <c r="A70" i="34"/>
  <c r="Q70" i="34"/>
  <c r="A71" i="34"/>
  <c r="Q71" i="34"/>
  <c r="A72" i="34"/>
  <c r="Q72" i="34"/>
  <c r="A73" i="34"/>
  <c r="Q73" i="34"/>
  <c r="A74" i="34"/>
  <c r="Q74" i="34"/>
  <c r="A75" i="34"/>
  <c r="Q75" i="34"/>
  <c r="A76" i="34"/>
  <c r="Q76" i="34"/>
  <c r="A77" i="34"/>
  <c r="Q77" i="34"/>
  <c r="Q78" i="34"/>
  <c r="A79" i="34"/>
  <c r="Q79" i="34"/>
  <c r="A80" i="34"/>
  <c r="Q80" i="34"/>
  <c r="A81" i="34"/>
  <c r="Q81" i="34"/>
  <c r="A82" i="34"/>
  <c r="Q82" i="34"/>
  <c r="A83" i="34"/>
  <c r="Q83" i="34"/>
  <c r="A84" i="34"/>
  <c r="Q84" i="34"/>
  <c r="Q85" i="34"/>
  <c r="A86" i="34"/>
  <c r="Q86" i="34"/>
  <c r="A87" i="34"/>
  <c r="Q87" i="34"/>
  <c r="A88" i="34"/>
  <c r="Q88" i="34"/>
  <c r="A89" i="34"/>
  <c r="Q89" i="34"/>
  <c r="A90" i="34"/>
  <c r="Q90" i="34"/>
  <c r="A91" i="34"/>
  <c r="Q91" i="34"/>
  <c r="A92" i="34"/>
  <c r="Q92" i="34"/>
  <c r="A93" i="34"/>
  <c r="Q93" i="34"/>
  <c r="A94" i="34"/>
  <c r="Q94" i="34"/>
  <c r="A95" i="34"/>
  <c r="Q95" i="34"/>
  <c r="A96" i="34"/>
  <c r="Q96" i="34"/>
  <c r="A97" i="34"/>
  <c r="Q97" i="34"/>
  <c r="A98" i="34"/>
  <c r="Q98" i="34"/>
  <c r="A99" i="34"/>
  <c r="Q99" i="34"/>
  <c r="A100" i="34"/>
  <c r="Q100" i="34"/>
  <c r="A101" i="34"/>
  <c r="Q101" i="34"/>
  <c r="A102" i="34"/>
  <c r="Q102" i="34"/>
  <c r="A103" i="34"/>
  <c r="Q103" i="34"/>
  <c r="A104" i="34"/>
  <c r="Q104" i="34"/>
  <c r="A105" i="34"/>
  <c r="Q105" i="34"/>
  <c r="A106" i="34"/>
  <c r="Q106" i="34"/>
  <c r="A107" i="34"/>
  <c r="Q107" i="34"/>
  <c r="A108" i="34"/>
  <c r="Q108" i="34"/>
  <c r="A109" i="34"/>
  <c r="Q109" i="34"/>
  <c r="A110" i="34"/>
  <c r="Q110" i="34"/>
  <c r="A111" i="34"/>
  <c r="Q111" i="34"/>
  <c r="A112" i="34"/>
  <c r="Q112" i="34"/>
  <c r="A113" i="34"/>
  <c r="Q113" i="34"/>
  <c r="A114" i="34"/>
  <c r="Q114" i="34"/>
  <c r="A115" i="34"/>
  <c r="Q115" i="34"/>
  <c r="A116" i="34"/>
  <c r="Q116" i="34"/>
  <c r="A117" i="34"/>
  <c r="Q117" i="34"/>
  <c r="A118" i="34"/>
  <c r="Q118" i="34"/>
  <c r="A119" i="34"/>
  <c r="Q119" i="34"/>
  <c r="A120" i="34"/>
  <c r="Q120" i="34"/>
  <c r="A121" i="34"/>
  <c r="Q121" i="34"/>
  <c r="A122" i="34"/>
  <c r="Q122" i="34"/>
  <c r="A123" i="34"/>
  <c r="Q123" i="34"/>
  <c r="A124" i="34"/>
  <c r="Q124" i="34"/>
  <c r="A125" i="34"/>
  <c r="Q125" i="34"/>
  <c r="A126" i="34"/>
  <c r="Q126" i="34"/>
  <c r="A127" i="34"/>
  <c r="Q127" i="34"/>
  <c r="A128" i="34"/>
  <c r="Q128" i="34"/>
  <c r="A129" i="34"/>
  <c r="Q129" i="34"/>
  <c r="A130" i="34"/>
  <c r="Q130" i="34"/>
  <c r="A131" i="34"/>
  <c r="Q131" i="34"/>
  <c r="A132" i="34"/>
  <c r="Q132" i="34"/>
  <c r="A133" i="34"/>
  <c r="Q133" i="34"/>
  <c r="A134" i="34"/>
  <c r="Q134" i="34"/>
  <c r="A135" i="34"/>
  <c r="Q135" i="34"/>
  <c r="A136" i="34"/>
  <c r="Q136" i="34"/>
  <c r="A137" i="34"/>
  <c r="Q137" i="34"/>
  <c r="A138" i="34"/>
  <c r="Q138" i="34"/>
  <c r="A139" i="34"/>
  <c r="Q139" i="34"/>
  <c r="A140" i="34"/>
  <c r="Q140" i="34"/>
  <c r="A141" i="34"/>
  <c r="Q141" i="34"/>
  <c r="A142" i="34"/>
  <c r="Q142" i="34"/>
  <c r="A143" i="34"/>
  <c r="Q143" i="34"/>
  <c r="A144" i="34"/>
  <c r="Q144" i="34"/>
  <c r="A145" i="34"/>
  <c r="Q145" i="34"/>
  <c r="A146" i="34"/>
  <c r="Q146" i="34"/>
  <c r="A147" i="34"/>
  <c r="Q147" i="34"/>
  <c r="A148" i="34"/>
  <c r="Q148" i="34"/>
  <c r="A149" i="34"/>
  <c r="Q149" i="34"/>
  <c r="A150" i="34"/>
  <c r="Q150" i="34"/>
  <c r="A151" i="34"/>
  <c r="Q151" i="34"/>
  <c r="A152" i="34"/>
  <c r="Q152" i="34"/>
  <c r="A153" i="34"/>
  <c r="Q153" i="34"/>
  <c r="A154" i="34"/>
  <c r="Q154" i="34"/>
  <c r="A155" i="34"/>
  <c r="Q155" i="34"/>
  <c r="A156" i="34"/>
  <c r="Q156" i="34"/>
  <c r="A157" i="34"/>
  <c r="Q157" i="34"/>
  <c r="A158" i="34"/>
  <c r="Q158" i="34"/>
  <c r="A159" i="34"/>
  <c r="Q159" i="34"/>
  <c r="A160" i="34"/>
  <c r="Q160" i="34"/>
  <c r="A161" i="34"/>
  <c r="Q161" i="34"/>
  <c r="A162" i="34"/>
  <c r="Q162" i="34"/>
  <c r="A163" i="34"/>
  <c r="Q163" i="34"/>
  <c r="A164" i="34"/>
  <c r="Q164" i="34"/>
  <c r="A165" i="34"/>
  <c r="Q165" i="34"/>
  <c r="A166" i="34"/>
  <c r="Q166" i="34"/>
  <c r="A167" i="34"/>
  <c r="Q167" i="34"/>
  <c r="A168" i="34"/>
  <c r="Q168" i="34"/>
  <c r="A169" i="34"/>
  <c r="Q169" i="34"/>
  <c r="A170" i="34"/>
  <c r="Q170" i="34"/>
  <c r="A171" i="34"/>
  <c r="Q171" i="34"/>
  <c r="A172" i="34"/>
  <c r="Q172" i="34"/>
  <c r="A173" i="34"/>
  <c r="Q173" i="34"/>
  <c r="A174" i="34"/>
  <c r="Q174" i="34"/>
  <c r="A175" i="34"/>
  <c r="Q175" i="34"/>
  <c r="A176" i="34"/>
  <c r="Q176" i="34"/>
  <c r="A177" i="34"/>
  <c r="Q177" i="34"/>
  <c r="A178" i="34"/>
  <c r="Q178" i="34"/>
  <c r="A179" i="34"/>
  <c r="Q179" i="34"/>
  <c r="A180" i="34"/>
  <c r="Q180" i="34"/>
  <c r="A181" i="34"/>
  <c r="Q181" i="34"/>
  <c r="A182" i="34"/>
  <c r="Q182" i="34"/>
  <c r="A183" i="34"/>
  <c r="Q183" i="34"/>
  <c r="A184" i="34"/>
  <c r="Q184" i="34"/>
  <c r="A185" i="34"/>
  <c r="Q185" i="34"/>
  <c r="A186" i="34"/>
  <c r="Q186" i="34"/>
  <c r="A187" i="34"/>
  <c r="Q187" i="34"/>
  <c r="A188" i="34"/>
  <c r="Q188" i="34"/>
  <c r="A189" i="34"/>
  <c r="Q189" i="34"/>
  <c r="A190" i="34"/>
  <c r="Q190" i="34"/>
  <c r="A191" i="34"/>
  <c r="Q191" i="34"/>
  <c r="A192" i="34"/>
  <c r="Q192" i="34"/>
  <c r="A193" i="34"/>
  <c r="Q193" i="34"/>
  <c r="A194" i="34"/>
  <c r="Q194" i="34"/>
  <c r="A195" i="34"/>
  <c r="Q195" i="34"/>
  <c r="A196" i="34"/>
  <c r="Q196" i="34"/>
  <c r="A197" i="34"/>
  <c r="Q197" i="34"/>
  <c r="A198" i="34"/>
  <c r="Q198" i="34"/>
  <c r="A199" i="34"/>
  <c r="Q199" i="34"/>
  <c r="A200" i="34"/>
  <c r="Q200" i="34"/>
  <c r="A201" i="34"/>
  <c r="Q201" i="34"/>
  <c r="A202" i="34"/>
  <c r="Q202" i="34"/>
  <c r="A203" i="34"/>
  <c r="Q203" i="34"/>
  <c r="A204" i="34"/>
  <c r="Q204" i="34"/>
  <c r="A205" i="34"/>
  <c r="Q205" i="34"/>
  <c r="A206" i="34"/>
  <c r="Q206" i="34"/>
  <c r="A207" i="34"/>
  <c r="Q207" i="34"/>
  <c r="A208" i="34"/>
  <c r="Q208" i="34"/>
  <c r="A209" i="34"/>
  <c r="Q209" i="34"/>
  <c r="A210" i="34"/>
  <c r="Q210" i="34"/>
  <c r="A211" i="34"/>
  <c r="Q211" i="34"/>
  <c r="A212" i="34"/>
  <c r="Q212" i="34"/>
  <c r="A213" i="34"/>
  <c r="Q213" i="34"/>
  <c r="A214" i="34"/>
  <c r="Q214" i="34"/>
  <c r="A215" i="34"/>
  <c r="Q215" i="34"/>
  <c r="A216" i="34"/>
  <c r="Q216" i="34"/>
  <c r="A217" i="34"/>
  <c r="Q217" i="34"/>
  <c r="A218" i="34"/>
  <c r="Q218" i="34"/>
  <c r="A219" i="34"/>
  <c r="Q219" i="34"/>
  <c r="A220" i="34"/>
  <c r="Q220" i="34"/>
  <c r="A221" i="34"/>
  <c r="Q221" i="34"/>
  <c r="A222" i="34"/>
  <c r="Q222" i="34"/>
  <c r="A223" i="34"/>
  <c r="Q223" i="34"/>
  <c r="A224" i="34"/>
  <c r="Q224" i="34"/>
  <c r="A225" i="34"/>
  <c r="Q225" i="34"/>
  <c r="A226" i="34"/>
  <c r="Q226" i="34"/>
  <c r="A227" i="34"/>
  <c r="Q227" i="34"/>
  <c r="A228" i="34"/>
  <c r="Q228" i="34"/>
  <c r="A229" i="34"/>
  <c r="Q229" i="34"/>
  <c r="A230" i="34"/>
  <c r="Q230" i="34"/>
  <c r="A231" i="34"/>
  <c r="Q231" i="34"/>
  <c r="A232" i="34"/>
  <c r="Q232" i="34"/>
  <c r="A233" i="34"/>
  <c r="Q233" i="34"/>
  <c r="A234" i="34"/>
  <c r="Q234" i="34"/>
  <c r="A235" i="34"/>
  <c r="Q235" i="34"/>
  <c r="A236" i="34"/>
  <c r="Q236" i="34"/>
  <c r="A237" i="34"/>
  <c r="Q237" i="34"/>
  <c r="A238" i="34"/>
  <c r="Q238" i="34"/>
  <c r="A239" i="34"/>
  <c r="Q239" i="34"/>
  <c r="A240" i="34"/>
  <c r="Q240" i="34"/>
  <c r="A241" i="34"/>
  <c r="Q241" i="34"/>
  <c r="A242" i="34"/>
  <c r="Q242" i="34"/>
  <c r="A243" i="34"/>
  <c r="Q243" i="34"/>
  <c r="A244" i="34"/>
  <c r="Q244" i="34"/>
  <c r="A245" i="34"/>
  <c r="Q245" i="34"/>
  <c r="A246" i="34"/>
  <c r="Q246" i="34"/>
  <c r="A247" i="34"/>
  <c r="Q247" i="34"/>
  <c r="A248" i="34"/>
  <c r="Q248" i="34"/>
  <c r="A249" i="34"/>
  <c r="Q249" i="34"/>
  <c r="A250" i="34"/>
  <c r="Q250" i="34"/>
  <c r="A251" i="34"/>
  <c r="Q251" i="34"/>
  <c r="A252" i="34"/>
  <c r="Q252" i="34"/>
  <c r="A253" i="34"/>
  <c r="Q253" i="34"/>
  <c r="A254" i="34"/>
  <c r="Q254" i="34"/>
  <c r="A255" i="34"/>
  <c r="Q255" i="34"/>
  <c r="A256" i="34"/>
  <c r="Q256" i="34"/>
  <c r="A257" i="34"/>
  <c r="Q257" i="34"/>
  <c r="A258" i="34"/>
  <c r="Q258" i="34"/>
  <c r="A259" i="34"/>
  <c r="Q259" i="34"/>
  <c r="A260" i="34"/>
  <c r="Q260" i="34"/>
  <c r="A261" i="34"/>
  <c r="Q261" i="34"/>
  <c r="A262" i="34"/>
  <c r="Q262" i="34"/>
  <c r="A263" i="34"/>
  <c r="Q263" i="34"/>
  <c r="A264" i="34"/>
  <c r="Q264" i="34"/>
  <c r="A265" i="34"/>
  <c r="Q265" i="34"/>
  <c r="A266" i="34"/>
  <c r="Q266" i="34"/>
  <c r="A267" i="34"/>
  <c r="Q267" i="34"/>
  <c r="A268" i="34"/>
  <c r="Q268" i="34"/>
  <c r="A269" i="34"/>
  <c r="Q269" i="34"/>
  <c r="A270" i="34"/>
  <c r="Q270" i="34"/>
  <c r="A271" i="34"/>
  <c r="Q271" i="34"/>
  <c r="A272" i="34"/>
  <c r="Q272" i="34"/>
  <c r="A273" i="34"/>
  <c r="Q273" i="34"/>
  <c r="A274" i="34"/>
  <c r="Q274" i="34"/>
  <c r="A275" i="34"/>
  <c r="Q275" i="34"/>
  <c r="A276" i="34"/>
  <c r="Q276" i="34"/>
  <c r="A277" i="34"/>
  <c r="Q277" i="34"/>
  <c r="A278" i="34"/>
  <c r="Q278" i="34"/>
  <c r="A279" i="34"/>
  <c r="Q279" i="34"/>
  <c r="A280" i="34"/>
  <c r="Q280" i="34"/>
  <c r="A281" i="34"/>
  <c r="Q281" i="34"/>
  <c r="A282" i="34"/>
  <c r="Q282" i="34"/>
  <c r="A283" i="34"/>
  <c r="Q283" i="34"/>
  <c r="A284" i="34"/>
  <c r="Q284" i="34"/>
  <c r="A285" i="34"/>
  <c r="Q285" i="34"/>
  <c r="A286" i="34"/>
  <c r="Q286" i="34"/>
  <c r="A287" i="34"/>
  <c r="Q287" i="34"/>
  <c r="A288" i="34"/>
  <c r="Q288" i="34"/>
  <c r="A289" i="34"/>
  <c r="Q289" i="34"/>
  <c r="A290" i="34"/>
  <c r="Q290" i="34"/>
  <c r="A291" i="34"/>
  <c r="Q291" i="34"/>
  <c r="A292" i="34"/>
  <c r="Q292" i="34"/>
  <c r="A293" i="34"/>
  <c r="Q293" i="34"/>
  <c r="A294" i="34"/>
  <c r="Q294" i="34"/>
  <c r="A295" i="34"/>
  <c r="Q295" i="34"/>
  <c r="A296" i="34"/>
  <c r="Q296" i="34"/>
  <c r="A297" i="34"/>
  <c r="Q297" i="34"/>
  <c r="A298" i="34"/>
  <c r="Q298" i="34"/>
  <c r="A299" i="34"/>
  <c r="Q299" i="34"/>
  <c r="A300" i="34"/>
  <c r="Q300" i="34"/>
  <c r="A301" i="34"/>
  <c r="Q301" i="34"/>
  <c r="A302" i="34"/>
  <c r="Q302" i="34"/>
  <c r="A303" i="34"/>
  <c r="Q303" i="34"/>
  <c r="A304" i="34"/>
  <c r="Q304" i="34"/>
  <c r="A305" i="34"/>
  <c r="Q305" i="34"/>
  <c r="A306" i="34"/>
  <c r="Q306" i="34"/>
  <c r="A307" i="34"/>
  <c r="Q307" i="34"/>
  <c r="A308" i="34"/>
  <c r="Q308" i="34"/>
  <c r="A309" i="34"/>
  <c r="Q309" i="34"/>
  <c r="A310" i="34"/>
  <c r="Q310" i="34"/>
  <c r="A311" i="34"/>
  <c r="Q311" i="34"/>
  <c r="A312" i="34"/>
  <c r="Q312" i="34"/>
  <c r="A313" i="34"/>
  <c r="Q313" i="34"/>
  <c r="A314" i="34"/>
  <c r="Q314" i="34"/>
  <c r="A315" i="34"/>
  <c r="Q315" i="34"/>
  <c r="A316" i="34"/>
  <c r="Q316" i="34"/>
  <c r="A317" i="34"/>
  <c r="Q317" i="34"/>
  <c r="A318" i="34"/>
  <c r="Q318" i="34"/>
  <c r="A319" i="34"/>
  <c r="Q319" i="34"/>
  <c r="A320" i="34"/>
  <c r="Q320" i="34"/>
  <c r="A321" i="34"/>
  <c r="Q321" i="34"/>
  <c r="A322" i="34"/>
  <c r="Q322" i="34"/>
  <c r="A323" i="34"/>
  <c r="Q323" i="34"/>
  <c r="A324" i="34"/>
  <c r="Q324" i="34"/>
  <c r="A325" i="34"/>
  <c r="Q325" i="34"/>
  <c r="A326" i="34"/>
  <c r="Q326" i="34"/>
  <c r="A327" i="34"/>
  <c r="Q327" i="34"/>
  <c r="A328" i="34"/>
  <c r="Q328" i="34"/>
  <c r="A329" i="34"/>
  <c r="Q329" i="34"/>
  <c r="A330" i="34"/>
  <c r="Q330" i="34"/>
  <c r="A331" i="34"/>
  <c r="Q331" i="34"/>
  <c r="A332" i="34"/>
  <c r="Q332" i="34"/>
  <c r="A333" i="34"/>
  <c r="Q333" i="34"/>
  <c r="A334" i="34"/>
  <c r="Q334" i="34"/>
  <c r="A335" i="34"/>
  <c r="Q335" i="34"/>
  <c r="A336" i="34"/>
  <c r="Q336" i="34"/>
  <c r="A337" i="34"/>
  <c r="Q337" i="34"/>
  <c r="A338" i="34"/>
  <c r="Q338" i="34"/>
  <c r="A339" i="34"/>
  <c r="Q339" i="34"/>
  <c r="A340" i="34"/>
  <c r="Q340" i="34"/>
  <c r="A341" i="34"/>
  <c r="Q341" i="34"/>
  <c r="A342" i="34"/>
  <c r="Q342" i="34"/>
  <c r="A343" i="34"/>
  <c r="Q343" i="34"/>
  <c r="A344" i="34"/>
  <c r="Q344" i="34"/>
  <c r="A345" i="34"/>
  <c r="Q345" i="34"/>
  <c r="A346" i="34"/>
  <c r="Q346" i="34"/>
  <c r="Q347" i="34"/>
  <c r="Q348" i="34"/>
  <c r="A349" i="34"/>
  <c r="Q349" i="34"/>
  <c r="A350" i="34"/>
  <c r="Q350" i="34"/>
  <c r="A351" i="34"/>
  <c r="Q351" i="34"/>
  <c r="A352" i="34"/>
  <c r="Q352" i="34"/>
  <c r="A353" i="34"/>
  <c r="Q353" i="34"/>
  <c r="A354" i="34"/>
  <c r="Q354" i="34"/>
  <c r="A355" i="34"/>
  <c r="Q355" i="34"/>
  <c r="A356" i="34"/>
  <c r="Q356" i="34"/>
  <c r="A357" i="34"/>
  <c r="Q357" i="34"/>
  <c r="A358" i="34"/>
  <c r="Q358" i="34"/>
  <c r="A359" i="34"/>
  <c r="Q359" i="34"/>
  <c r="A360" i="34"/>
  <c r="Q360" i="34"/>
  <c r="A361" i="34"/>
  <c r="Q361" i="34"/>
  <c r="A362" i="34"/>
  <c r="Q362" i="34"/>
  <c r="A363" i="34"/>
  <c r="Q363" i="34"/>
  <c r="A364" i="34"/>
  <c r="Q364" i="34"/>
  <c r="A365" i="34"/>
  <c r="Q365" i="34"/>
  <c r="A366" i="34"/>
  <c r="Q366" i="34"/>
  <c r="A367" i="34"/>
  <c r="Q367" i="34"/>
  <c r="A368" i="34"/>
  <c r="Q368" i="34"/>
  <c r="A369" i="34"/>
  <c r="Q369" i="34"/>
  <c r="A370" i="34"/>
  <c r="Q370" i="34"/>
  <c r="A371" i="34"/>
  <c r="Q371" i="34"/>
  <c r="Q372" i="34"/>
  <c r="A373" i="34"/>
  <c r="Q373" i="34"/>
  <c r="A374" i="34"/>
  <c r="Q374" i="34"/>
  <c r="G232" i="33" l="1"/>
  <c r="G233" i="33"/>
  <c r="G202" i="33"/>
  <c r="G234" i="33"/>
  <c r="G235" i="33"/>
  <c r="G236" i="33"/>
  <c r="G237" i="33"/>
  <c r="G238" i="33"/>
  <c r="G239" i="33"/>
  <c r="G240" i="33"/>
  <c r="G241" i="33"/>
  <c r="G242" i="33"/>
  <c r="G218" i="33"/>
  <c r="G243" i="33"/>
  <c r="G244" i="33"/>
  <c r="G245" i="33"/>
  <c r="G246" i="33"/>
  <c r="G247" i="33"/>
  <c r="G248" i="33"/>
  <c r="G219" i="33"/>
  <c r="G220" i="33"/>
  <c r="G221" i="33"/>
  <c r="G222" i="33"/>
  <c r="G223" i="33"/>
  <c r="G224" i="33"/>
  <c r="G225" i="33"/>
  <c r="G226" i="33"/>
  <c r="G227" i="33"/>
  <c r="G228" i="33"/>
  <c r="G229" i="33"/>
  <c r="G230" i="33"/>
  <c r="G231" i="33"/>
  <c r="G217" i="33"/>
  <c r="G199" i="33"/>
  <c r="G200" i="33"/>
  <c r="G201" i="33"/>
  <c r="G203" i="33"/>
  <c r="G204" i="33"/>
  <c r="G205" i="33"/>
  <c r="G206" i="33"/>
  <c r="G207" i="33"/>
  <c r="G208" i="33"/>
  <c r="G209" i="33"/>
  <c r="G210" i="33"/>
  <c r="G211" i="33"/>
  <c r="G212" i="33"/>
  <c r="G213" i="33"/>
  <c r="G214" i="33"/>
  <c r="G215" i="33"/>
  <c r="G216" i="33"/>
  <c r="G180" i="33"/>
  <c r="G181" i="33"/>
  <c r="G182" i="33"/>
  <c r="G183" i="33"/>
  <c r="G184" i="33"/>
  <c r="G185" i="33"/>
  <c r="G186" i="33"/>
  <c r="G187" i="33"/>
  <c r="G188" i="33"/>
  <c r="G189" i="33"/>
  <c r="G190" i="33"/>
  <c r="G191" i="33"/>
  <c r="G192" i="33"/>
  <c r="G193" i="33"/>
  <c r="G194" i="33"/>
  <c r="G195" i="33"/>
  <c r="G135" i="33"/>
  <c r="G196" i="33"/>
  <c r="G134" i="33"/>
  <c r="G197" i="33"/>
  <c r="G198" i="33"/>
  <c r="G149" i="33"/>
  <c r="G171" i="33"/>
  <c r="G128" i="33"/>
  <c r="G129" i="33"/>
  <c r="G172" i="33"/>
  <c r="G173" i="33"/>
  <c r="G174" i="33"/>
  <c r="G175" i="33"/>
  <c r="G176" i="33"/>
  <c r="G177" i="33"/>
  <c r="G178" i="33"/>
  <c r="G179" i="33"/>
  <c r="G161" i="33"/>
  <c r="G162" i="33"/>
  <c r="G163" i="33"/>
  <c r="G164" i="33"/>
  <c r="G150" i="33"/>
  <c r="G151" i="33"/>
  <c r="G152" i="33"/>
  <c r="G153" i="33"/>
  <c r="G130" i="33"/>
  <c r="G154" i="33"/>
  <c r="G155" i="33"/>
  <c r="G156" i="33"/>
  <c r="G157" i="33"/>
  <c r="G158" i="33"/>
  <c r="G159" i="33"/>
  <c r="G160" i="33"/>
  <c r="G165" i="33"/>
  <c r="G166" i="33"/>
  <c r="G167" i="33"/>
  <c r="G168" i="33"/>
  <c r="G169" i="33"/>
  <c r="G148" i="33"/>
  <c r="G170" i="33"/>
  <c r="G136" i="33"/>
  <c r="G137" i="33"/>
  <c r="G132" i="33"/>
  <c r="G138" i="33"/>
  <c r="G139" i="33"/>
  <c r="G140" i="33"/>
  <c r="G115" i="33"/>
  <c r="G141" i="33"/>
  <c r="G131" i="33"/>
  <c r="G142" i="33"/>
  <c r="G143" i="33"/>
  <c r="G144" i="33"/>
  <c r="G145" i="33"/>
  <c r="G146" i="33"/>
  <c r="G147" i="33"/>
  <c r="G116" i="33"/>
  <c r="G117" i="33"/>
  <c r="G118" i="33"/>
  <c r="G119" i="33"/>
  <c r="G120" i="33"/>
  <c r="G121" i="33"/>
  <c r="G122" i="33"/>
  <c r="G123" i="33"/>
  <c r="G133" i="33"/>
  <c r="G109" i="33"/>
  <c r="G110" i="33"/>
  <c r="G111" i="33"/>
  <c r="G112" i="33"/>
  <c r="G113" i="33"/>
  <c r="G114" i="33"/>
  <c r="G97" i="33"/>
  <c r="G98" i="33"/>
  <c r="G99" i="33"/>
  <c r="G89" i="33"/>
  <c r="G100" i="33"/>
  <c r="G101" i="33"/>
  <c r="G90" i="33"/>
  <c r="G102" i="33"/>
  <c r="G103" i="33"/>
  <c r="G104" i="33"/>
  <c r="G91" i="33"/>
  <c r="G92" i="33"/>
  <c r="G93" i="33"/>
  <c r="G94" i="33"/>
  <c r="G95" i="33"/>
  <c r="G96" i="33"/>
  <c r="G76" i="33"/>
  <c r="G77" i="33"/>
  <c r="G78" i="33"/>
  <c r="G79" i="33"/>
  <c r="G80" i="33"/>
  <c r="G81" i="33"/>
  <c r="G82" i="33"/>
  <c r="G83" i="33"/>
  <c r="G84" i="33"/>
  <c r="G85" i="33"/>
  <c r="G86" i="33"/>
  <c r="G87" i="33"/>
  <c r="G88" i="33"/>
  <c r="G71" i="33"/>
  <c r="G72" i="33"/>
  <c r="G73" i="33"/>
  <c r="G74" i="33"/>
  <c r="G75" i="33"/>
  <c r="G40" i="33"/>
  <c r="G61" i="33"/>
  <c r="G41" i="33"/>
  <c r="G42" i="33"/>
  <c r="G43" i="33"/>
  <c r="G44" i="33"/>
  <c r="G45" i="33"/>
  <c r="G46" i="33"/>
  <c r="G47" i="33"/>
  <c r="G48" i="33"/>
  <c r="G49" i="33"/>
  <c r="G50" i="33"/>
  <c r="G51" i="33"/>
  <c r="G52" i="33"/>
  <c r="G53" i="33"/>
  <c r="G54" i="33"/>
  <c r="G55" i="33"/>
  <c r="G56" i="33"/>
  <c r="G57" i="33"/>
  <c r="G58" i="33"/>
  <c r="G59" i="33"/>
  <c r="G60" i="33"/>
  <c r="G39" i="33"/>
  <c r="G19" i="33"/>
  <c r="G25" i="33"/>
  <c r="G26" i="33"/>
  <c r="G27" i="33"/>
  <c r="G28" i="33"/>
  <c r="G29" i="33"/>
  <c r="G30" i="33"/>
  <c r="G31" i="33"/>
  <c r="G32" i="33"/>
  <c r="G33" i="33"/>
  <c r="G17" i="33"/>
  <c r="G34" i="33"/>
  <c r="G35" i="33"/>
  <c r="G36" i="33"/>
  <c r="G18" i="33"/>
  <c r="G37" i="33"/>
  <c r="G20" i="33"/>
  <c r="G21" i="33"/>
  <c r="G38" i="33"/>
  <c r="G22" i="33"/>
  <c r="G23" i="33"/>
  <c r="G24" i="33"/>
  <c r="G3" i="33"/>
  <c r="G4" i="33"/>
  <c r="G5" i="33"/>
  <c r="G6" i="33"/>
  <c r="G7" i="33"/>
  <c r="G8" i="33"/>
  <c r="G9" i="33"/>
  <c r="G10" i="33"/>
  <c r="G11" i="33"/>
  <c r="G12" i="33"/>
  <c r="G13" i="33"/>
  <c r="G14" i="33"/>
  <c r="G15" i="33"/>
  <c r="G16" i="33"/>
  <c r="B40" i="43" l="1"/>
  <c r="B39" i="43"/>
  <c r="B38" i="43"/>
  <c r="B37" i="43"/>
  <c r="B36" i="43"/>
  <c r="B35" i="43"/>
  <c r="B34" i="43"/>
  <c r="B33" i="43"/>
  <c r="B32" i="43"/>
  <c r="B31" i="43"/>
  <c r="B30" i="43"/>
  <c r="B29" i="43"/>
  <c r="B28" i="43"/>
  <c r="B27" i="43"/>
  <c r="B26" i="43"/>
  <c r="B25" i="43"/>
  <c r="B24" i="43"/>
  <c r="B23" i="43"/>
  <c r="B22" i="43"/>
  <c r="B21" i="43"/>
  <c r="B20" i="43"/>
  <c r="B19" i="43"/>
  <c r="B18" i="43"/>
  <c r="B17" i="43"/>
  <c r="B16" i="43"/>
  <c r="B15" i="43"/>
  <c r="B14" i="43"/>
  <c r="B13" i="43"/>
  <c r="B12" i="43"/>
  <c r="B11" i="43"/>
  <c r="B10" i="43"/>
  <c r="B9" i="43"/>
  <c r="B8" i="43"/>
  <c r="B7" i="43"/>
  <c r="B6" i="43"/>
  <c r="B5" i="43"/>
  <c r="B4" i="43"/>
  <c r="B3" i="43"/>
  <c r="B2" i="43"/>
  <c r="C200" i="36"/>
  <c r="D200" i="36"/>
  <c r="E200" i="36"/>
  <c r="F200" i="36"/>
  <c r="G200" i="36"/>
  <c r="H200" i="36"/>
  <c r="I200" i="36"/>
  <c r="J200" i="36"/>
  <c r="K200" i="36"/>
  <c r="L200" i="36"/>
  <c r="M200" i="36"/>
  <c r="B200" i="36"/>
  <c r="W50" i="42" l="1"/>
  <c r="W40" i="42"/>
  <c r="W41" i="42"/>
  <c r="W42" i="42"/>
  <c r="W43" i="42"/>
  <c r="W44" i="42"/>
  <c r="W45" i="42"/>
  <c r="W46" i="42"/>
  <c r="W47" i="42"/>
  <c r="W48" i="42"/>
  <c r="W49" i="42"/>
  <c r="W39" i="42"/>
  <c r="X40" i="42"/>
  <c r="X41" i="42"/>
  <c r="X42" i="42"/>
  <c r="X43" i="42"/>
  <c r="X44" i="42"/>
  <c r="X45" i="42"/>
  <c r="X46" i="42"/>
  <c r="X47" i="42"/>
  <c r="X48" i="42"/>
  <c r="X49" i="42"/>
  <c r="X50" i="42"/>
  <c r="X39" i="42"/>
  <c r="AA7" i="42"/>
  <c r="AA5" i="42"/>
  <c r="AA6" i="42"/>
  <c r="AA8" i="42"/>
  <c r="AA9" i="42"/>
  <c r="AA10" i="42"/>
  <c r="AA11" i="42"/>
  <c r="AA12" i="42"/>
  <c r="AA13" i="42"/>
  <c r="AA14" i="42"/>
  <c r="AA15" i="42"/>
  <c r="AA16" i="42"/>
  <c r="AA17" i="42"/>
  <c r="AA18" i="42"/>
  <c r="AA19" i="42"/>
  <c r="AA20" i="42"/>
  <c r="AA21" i="42"/>
  <c r="AA22" i="42"/>
  <c r="AA23" i="42"/>
  <c r="AA24" i="42"/>
  <c r="AA25" i="42"/>
  <c r="AA26" i="42"/>
  <c r="AA27" i="42"/>
  <c r="AA28" i="42"/>
  <c r="AA29" i="42"/>
  <c r="AA30" i="42"/>
  <c r="AA31" i="42"/>
  <c r="AA32" i="42"/>
  <c r="AA33" i="42"/>
  <c r="AA34" i="42"/>
  <c r="AA4" i="42"/>
  <c r="V5" i="42"/>
  <c r="V6" i="42"/>
  <c r="V7" i="42"/>
  <c r="V8" i="42"/>
  <c r="V9" i="42"/>
  <c r="V10" i="42"/>
  <c r="V11" i="42"/>
  <c r="V12" i="42"/>
  <c r="V13" i="42"/>
  <c r="V14" i="42"/>
  <c r="V15" i="42"/>
  <c r="V16" i="42"/>
  <c r="V17" i="42"/>
  <c r="V18" i="42"/>
  <c r="V19" i="42"/>
  <c r="V20" i="42"/>
  <c r="V21" i="42"/>
  <c r="V22" i="42"/>
  <c r="V23" i="42"/>
  <c r="V24" i="42"/>
  <c r="V25" i="42"/>
  <c r="V26" i="42"/>
  <c r="V27" i="42"/>
  <c r="V28" i="42"/>
  <c r="V29" i="42"/>
  <c r="V30" i="42"/>
  <c r="V31" i="42"/>
  <c r="V32" i="42"/>
  <c r="V33" i="42"/>
  <c r="V34" i="42"/>
  <c r="V4" i="42"/>
  <c r="M184" i="36"/>
  <c r="M183" i="36"/>
  <c r="M182" i="36"/>
  <c r="M181" i="36"/>
  <c r="M180" i="36"/>
  <c r="M179" i="36"/>
  <c r="M178" i="36"/>
  <c r="M177" i="36"/>
  <c r="M176" i="36"/>
  <c r="M175" i="36"/>
  <c r="M174" i="36"/>
  <c r="M173" i="36"/>
  <c r="M172" i="36"/>
  <c r="M171" i="36"/>
  <c r="M170" i="36"/>
  <c r="M169" i="36"/>
  <c r="M168" i="36"/>
  <c r="M167" i="36"/>
  <c r="M166" i="36"/>
  <c r="M165" i="36"/>
  <c r="M164" i="36"/>
  <c r="M163" i="36"/>
  <c r="M162" i="36"/>
  <c r="M161" i="36"/>
  <c r="M160" i="36"/>
  <c r="M159" i="36"/>
  <c r="M158" i="36"/>
  <c r="M157" i="36"/>
  <c r="M156" i="36"/>
  <c r="M155" i="36"/>
  <c r="M154" i="36"/>
  <c r="M153" i="36"/>
  <c r="M152" i="36"/>
  <c r="M151" i="36"/>
  <c r="M150" i="36"/>
  <c r="M149" i="36"/>
  <c r="M148" i="36"/>
  <c r="M147" i="36"/>
  <c r="M146" i="36"/>
  <c r="M145" i="36"/>
  <c r="M144" i="36"/>
  <c r="M143" i="36"/>
  <c r="M142" i="36"/>
  <c r="M141" i="36"/>
  <c r="M140" i="36"/>
  <c r="M139" i="36"/>
  <c r="M138" i="36"/>
  <c r="M137" i="36"/>
  <c r="M136" i="36"/>
  <c r="M135" i="36"/>
  <c r="M134" i="36"/>
  <c r="M133" i="36"/>
  <c r="M132" i="36"/>
  <c r="M131" i="36"/>
  <c r="M130" i="36"/>
  <c r="M129" i="36"/>
  <c r="M128" i="36"/>
  <c r="M127" i="36"/>
  <c r="M126" i="36"/>
  <c r="M125" i="36"/>
  <c r="M124" i="36"/>
  <c r="M123" i="36"/>
  <c r="M122" i="36"/>
  <c r="M121" i="36"/>
  <c r="M120" i="36"/>
  <c r="M119" i="36"/>
  <c r="M118" i="36"/>
  <c r="M117" i="36"/>
  <c r="M116" i="36"/>
  <c r="M115" i="36"/>
  <c r="M114" i="36"/>
  <c r="M113" i="36"/>
  <c r="M112" i="36"/>
  <c r="M111" i="36"/>
  <c r="M110" i="36"/>
  <c r="M109" i="36"/>
  <c r="M108" i="36"/>
  <c r="M107" i="36"/>
  <c r="M106" i="36"/>
  <c r="M105" i="36"/>
  <c r="M104" i="36"/>
  <c r="M103" i="36"/>
  <c r="M102" i="36"/>
  <c r="M101" i="36"/>
  <c r="M100" i="36"/>
  <c r="M99" i="36"/>
  <c r="M98" i="36"/>
  <c r="M97" i="36"/>
  <c r="M96" i="36"/>
  <c r="M95" i="36"/>
  <c r="M94" i="36"/>
  <c r="M93" i="36"/>
  <c r="M92" i="36"/>
  <c r="M91" i="36"/>
  <c r="M90" i="36"/>
  <c r="M89" i="36"/>
  <c r="M88" i="36"/>
  <c r="M87" i="36"/>
  <c r="M86" i="36"/>
  <c r="M85" i="36"/>
  <c r="M84" i="36"/>
  <c r="M83" i="36"/>
  <c r="M82" i="36"/>
  <c r="M81" i="36"/>
  <c r="M80" i="36"/>
  <c r="M79" i="36"/>
  <c r="M78" i="36"/>
  <c r="M77" i="36"/>
  <c r="M76" i="36"/>
  <c r="M75" i="36"/>
  <c r="M74" i="36"/>
  <c r="M73" i="36"/>
  <c r="M72" i="36"/>
  <c r="M71" i="36"/>
  <c r="M70" i="36"/>
  <c r="M69" i="36"/>
  <c r="M68" i="36"/>
  <c r="M67" i="36"/>
  <c r="M66" i="36"/>
  <c r="M65" i="36"/>
  <c r="M64" i="36"/>
  <c r="M63" i="36"/>
  <c r="M62" i="36"/>
  <c r="M61" i="36"/>
  <c r="M60" i="36"/>
  <c r="M59" i="36"/>
  <c r="M58" i="36"/>
  <c r="M57" i="36"/>
  <c r="M56" i="36"/>
  <c r="M55" i="36"/>
  <c r="M54" i="36"/>
  <c r="M53" i="36"/>
  <c r="M52" i="36"/>
  <c r="M51" i="36"/>
  <c r="M50" i="36"/>
  <c r="M49" i="36"/>
  <c r="M48" i="36"/>
  <c r="M47" i="36"/>
  <c r="M46" i="36"/>
  <c r="M45" i="36"/>
  <c r="M44" i="36"/>
  <c r="M43" i="36"/>
  <c r="M42" i="36"/>
  <c r="M41" i="36"/>
  <c r="M40" i="36"/>
  <c r="M39" i="36"/>
  <c r="M38" i="36"/>
  <c r="M37" i="36"/>
  <c r="M36" i="36"/>
  <c r="M35" i="36"/>
  <c r="M34" i="36"/>
  <c r="M33" i="36"/>
  <c r="M32" i="36"/>
  <c r="M31" i="36"/>
  <c r="M30" i="36"/>
  <c r="M29" i="36"/>
  <c r="M28" i="36"/>
  <c r="M27" i="36"/>
  <c r="M26" i="36"/>
  <c r="M25" i="36"/>
  <c r="M24" i="36"/>
  <c r="M23" i="36"/>
  <c r="M22" i="36"/>
  <c r="M21" i="36"/>
  <c r="M20" i="36"/>
  <c r="M19" i="36"/>
  <c r="M18" i="36"/>
  <c r="M17" i="36"/>
  <c r="M16" i="36"/>
  <c r="M15" i="36"/>
  <c r="M14" i="36"/>
  <c r="M13" i="36"/>
  <c r="M12" i="36"/>
  <c r="M11" i="36"/>
  <c r="M10" i="36"/>
  <c r="M9" i="36"/>
  <c r="M8" i="36"/>
  <c r="M7" i="36"/>
  <c r="M6" i="36"/>
  <c r="M5" i="36"/>
  <c r="M4" i="36"/>
  <c r="M3" i="3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<sst xmlns="http://schemas.openxmlformats.org/spreadsheetml/2006/main" count="15265" uniqueCount="4630">
  <si>
    <t>Poule</t>
  </si>
  <si>
    <t>Ronde</t>
  </si>
  <si>
    <t>Datum</t>
  </si>
  <si>
    <t>Wedstrijd</t>
  </si>
  <si>
    <t>Stadion</t>
  </si>
  <si>
    <t>Uitslag</t>
  </si>
  <si>
    <t>Scheidsrechter</t>
  </si>
  <si>
    <t>Bijzonderheden</t>
  </si>
  <si>
    <t>-</t>
  </si>
  <si>
    <t>F</t>
  </si>
  <si>
    <t>Lusail Iconic Stadion, Lusail</t>
  </si>
  <si>
    <t>TF</t>
  </si>
  <si>
    <t>HF</t>
  </si>
  <si>
    <t>Al Bayt Stadion, AL Khor</t>
  </si>
  <si>
    <t>KF</t>
  </si>
  <si>
    <t>Al Thumama Stadion, Doha</t>
  </si>
  <si>
    <t>1/8e F</t>
  </si>
  <si>
    <t>Khalifa International Stadion, Al Rayyan</t>
  </si>
  <si>
    <t>A</t>
  </si>
  <si>
    <t>0-2</t>
  </si>
  <si>
    <t>C. Gakpo 84', D. Klaassen 90+9'</t>
  </si>
  <si>
    <t>W. Sampaio (Bra)</t>
  </si>
  <si>
    <t>Nederland - Ecuador</t>
  </si>
  <si>
    <t>Nederland - Qatar</t>
  </si>
  <si>
    <t>B</t>
  </si>
  <si>
    <t>1-1</t>
  </si>
  <si>
    <t>C</t>
  </si>
  <si>
    <t>1-2</t>
  </si>
  <si>
    <t>0-0</t>
  </si>
  <si>
    <t>D</t>
  </si>
  <si>
    <t>4-1</t>
  </si>
  <si>
    <t>E</t>
  </si>
  <si>
    <t>4-2</t>
  </si>
  <si>
    <t>N. Pitana (Arg)</t>
  </si>
  <si>
    <t>2-0</t>
  </si>
  <si>
    <t>2-1 (n.v.)</t>
  </si>
  <si>
    <t>1-0</t>
  </si>
  <si>
    <t>2-2 (n.v.)</t>
  </si>
  <si>
    <t>1-1 (n.v.)</t>
  </si>
  <si>
    <t>3-2</t>
  </si>
  <si>
    <t>2-1</t>
  </si>
  <si>
    <t>4-3</t>
  </si>
  <si>
    <t>5-0</t>
  </si>
  <si>
    <t>0-1</t>
  </si>
  <si>
    <t>3-1</t>
  </si>
  <si>
    <t>3-0</t>
  </si>
  <si>
    <t>3-3</t>
  </si>
  <si>
    <t>2-2</t>
  </si>
  <si>
    <t>R. Irmatov (Oez)</t>
  </si>
  <si>
    <t>B. Gassama (Gam)</t>
  </si>
  <si>
    <t>A. Mateu Lahoz (Spa)</t>
  </si>
  <si>
    <t>S. Marciniak (Pol)</t>
  </si>
  <si>
    <t>5-2</t>
  </si>
  <si>
    <t>6-1</t>
  </si>
  <si>
    <t>Edinson Cavani</t>
  </si>
  <si>
    <t>Ivan Perisic</t>
  </si>
  <si>
    <t>Denis Cheryshev</t>
  </si>
  <si>
    <t>Kylian Mbappé</t>
  </si>
  <si>
    <t>Cristiano Ronaldo</t>
  </si>
  <si>
    <t>Thibaut Courtois</t>
  </si>
  <si>
    <t>Antoine Griezmann</t>
  </si>
  <si>
    <t>Harry Kane</t>
  </si>
  <si>
    <t>Luka Modric</t>
  </si>
  <si>
    <t>1-0 (n.v.)</t>
  </si>
  <si>
    <t>M. Götze 113'</t>
  </si>
  <si>
    <t>N. Rizzoli (Ita)</t>
  </si>
  <si>
    <t>Nederland - Argentinië</t>
  </si>
  <si>
    <t>Nederland - Costa Rica</t>
  </si>
  <si>
    <t>Bahia Arena, Salvador</t>
  </si>
  <si>
    <t>Castelao, Fortaleza</t>
  </si>
  <si>
    <t>Estádio Beira-Rio, Porto Alegre</t>
  </si>
  <si>
    <t>Nederland - Mexico</t>
  </si>
  <si>
    <t>P. Proenca (Por)</t>
  </si>
  <si>
    <t>H. Webb (Eng)</t>
  </si>
  <si>
    <t>Y. Nishimura (Jap)</t>
  </si>
  <si>
    <t>1-3</t>
  </si>
  <si>
    <t>2-3</t>
  </si>
  <si>
    <t>Nederland - Chili</t>
  </si>
  <si>
    <t>4-0</t>
  </si>
  <si>
    <t>Xherdan Shaqiri</t>
  </si>
  <si>
    <t>Arjen Robben</t>
  </si>
  <si>
    <t>André Schürrle</t>
  </si>
  <si>
    <t>Enner Valencia</t>
  </si>
  <si>
    <t>Paul Pogba</t>
  </si>
  <si>
    <t>Robin van Persie</t>
  </si>
  <si>
    <t>Manuel Neuer</t>
  </si>
  <si>
    <t>Neymar</t>
  </si>
  <si>
    <t>Lionel Messi</t>
  </si>
  <si>
    <t>Thomas Müller</t>
  </si>
  <si>
    <t>Miroslav Klose</t>
  </si>
  <si>
    <t>Wesley Sneijder</t>
  </si>
  <si>
    <t>David Villa</t>
  </si>
  <si>
    <t>Nederland - Brazilië</t>
  </si>
  <si>
    <t>Gonzalo Higuaín</t>
  </si>
  <si>
    <t>Asamoah Gyan</t>
  </si>
  <si>
    <t>1-2 (n.v.)</t>
  </si>
  <si>
    <t>Luis Suárez</t>
  </si>
  <si>
    <t>Nederland - Slowakije</t>
  </si>
  <si>
    <t>Nederland - Denemarken</t>
  </si>
  <si>
    <t>Nederland - Japan</t>
  </si>
  <si>
    <t>Zinedine Zidane</t>
  </si>
  <si>
    <t>Fabio Cannavaro</t>
  </si>
  <si>
    <t>Andrea Pirlo</t>
  </si>
  <si>
    <t>Ronaldo</t>
  </si>
  <si>
    <t>Gianluigi Buffon</t>
  </si>
  <si>
    <t>Thierry Henry</t>
  </si>
  <si>
    <t>Lukas Podolski</t>
  </si>
  <si>
    <t>Fernando Torres</t>
  </si>
  <si>
    <t>Nederland - Ivoorkust</t>
  </si>
  <si>
    <t>Oliver Kahn</t>
  </si>
  <si>
    <t>Rivaldo</t>
  </si>
  <si>
    <t>Hong Myung-bo</t>
  </si>
  <si>
    <t>Jon Dahl Tomasson</t>
  </si>
  <si>
    <t>Christian Vieri</t>
  </si>
  <si>
    <t>Marc Wilmots</t>
  </si>
  <si>
    <t>0-1 (n.v.)</t>
  </si>
  <si>
    <t>Robbie Keane</t>
  </si>
  <si>
    <t>Pauleta</t>
  </si>
  <si>
    <t>Raúl</t>
  </si>
  <si>
    <t>Papa Bouba Diop</t>
  </si>
  <si>
    <t>Henrik Larsson</t>
  </si>
  <si>
    <t>Captain</t>
  </si>
  <si>
    <t>WK's</t>
  </si>
  <si>
    <t>Speler</t>
  </si>
  <si>
    <t>Aantal doelpunten</t>
  </si>
  <si>
    <t>Gescoord op toernooien</t>
  </si>
  <si>
    <t>J. Rep</t>
  </si>
  <si>
    <t>1974, 1978</t>
  </si>
  <si>
    <t>R. van Nistelrooij</t>
  </si>
  <si>
    <t>A. Haan</t>
  </si>
  <si>
    <t>WK 1978</t>
  </si>
  <si>
    <t>W. Sneijder</t>
  </si>
  <si>
    <t>2010, 2014</t>
  </si>
  <si>
    <t>A. Robben</t>
  </si>
  <si>
    <t>V. van Dijk</t>
  </si>
  <si>
    <t>R. van Persie</t>
  </si>
  <si>
    <t>2006, 2010, 2014</t>
  </si>
  <si>
    <t>M. van Basten</t>
  </si>
  <si>
    <t>A. Winter</t>
  </si>
  <si>
    <t>WK 1994</t>
  </si>
  <si>
    <t>D. Bergkamp</t>
  </si>
  <si>
    <t>B. Roy</t>
  </si>
  <si>
    <t>1994, 1998</t>
  </si>
  <si>
    <t>G. Wijnaldum</t>
  </si>
  <si>
    <t>B. Zenden</t>
  </si>
  <si>
    <t>R. Rensenbrink</t>
  </si>
  <si>
    <t>J. Neeskens</t>
  </si>
  <si>
    <t>M. Depay</t>
  </si>
  <si>
    <t>D. Blind</t>
  </si>
  <si>
    <t>WK 2014</t>
  </si>
  <si>
    <t>J. Cruijff</t>
  </si>
  <si>
    <t>D. Dumfries</t>
  </si>
  <si>
    <t>K. Huntelaar</t>
  </si>
  <si>
    <t>D. Kuijt</t>
  </si>
  <si>
    <t>Estádio Nacional de Brasília, Brasília</t>
  </si>
  <si>
    <t>D. Haïmoudi (Alg)</t>
  </si>
  <si>
    <t>M. Overmars</t>
  </si>
  <si>
    <t>D. Nanninga</t>
  </si>
  <si>
    <t>Arena Corinthians, Sao Paulo</t>
  </si>
  <si>
    <t>C. Cakir (Tur)</t>
  </si>
  <si>
    <t>Penalty's werden gemist door R. Vlaar en W. Sneijder</t>
  </si>
  <si>
    <t>P. Kluivert</t>
  </si>
  <si>
    <t>F. de Boer</t>
  </si>
  <si>
    <t>E. Brandts</t>
  </si>
  <si>
    <t>P. Cocu</t>
  </si>
  <si>
    <t>E. Davids</t>
  </si>
  <si>
    <t>WK 1998</t>
  </si>
  <si>
    <t>R. de Boer</t>
  </si>
  <si>
    <t>Arena de Sao Paulo, Sao Paulo</t>
  </si>
  <si>
    <t xml:space="preserve">2-0 </t>
  </si>
  <si>
    <t>W. Jonk</t>
  </si>
  <si>
    <t>W. van de Kerkhof</t>
  </si>
  <si>
    <t xml:space="preserve">G. Taument </t>
  </si>
  <si>
    <t>5-1</t>
  </si>
  <si>
    <t>G. van Bronckhorst</t>
  </si>
  <si>
    <t>W. Weghorst</t>
  </si>
  <si>
    <t>WK 1974</t>
  </si>
  <si>
    <t>L. Fer</t>
  </si>
  <si>
    <t>Soccer City, Johannesburg</t>
  </si>
  <si>
    <t>A. Iniesta 116'</t>
  </si>
  <si>
    <t>S. de Vrij</t>
  </si>
  <si>
    <t>Groenpuntstadion, Kaapstad</t>
  </si>
  <si>
    <t>Nelson Mandelabaai Stadion, Port Elizabeth</t>
  </si>
  <si>
    <t>Moses Mabhida Stadium, Durban</t>
  </si>
  <si>
    <t>A. U. Mallenco (Spa)</t>
  </si>
  <si>
    <t>P. Pozo (Chi)</t>
  </si>
  <si>
    <t>K. Smit</t>
  </si>
  <si>
    <t>WK 1934</t>
  </si>
  <si>
    <t>H. Baldassi (Arg)</t>
  </si>
  <si>
    <t>S. Lannoy (Fra)</t>
  </si>
  <si>
    <t>L. Vente</t>
  </si>
  <si>
    <t>E. van der Sar</t>
  </si>
  <si>
    <t>P. van Hooijdonk</t>
  </si>
  <si>
    <t>R. Gullit</t>
  </si>
  <si>
    <t>W. Kieft</t>
  </si>
  <si>
    <t>R. Koeman</t>
  </si>
  <si>
    <t>Maniche 28'</t>
  </si>
  <si>
    <t>V. Ivanov (Rus)</t>
  </si>
  <si>
    <t xml:space="preserve">Beter bekend als de 'Slag van Nürnberg', waarin in totaal 16 gele en 4 rode kaarten werden uitgedeeld. Costinha 45+1', Boulahrouz 63', Deco 78'en van Bronckhorst 90+5' kregen rood. Tevens was het de 113e interland van van der Sar, waarmee hij recordinternational werd. </t>
  </si>
  <si>
    <t>L. M. Cantalejo (Spa)</t>
  </si>
  <si>
    <t>O. Ruiz (Col)</t>
  </si>
  <si>
    <t>Zentralstadion, Leipzig</t>
  </si>
  <si>
    <t>M. Merk (Dui)</t>
  </si>
  <si>
    <t>R. van de Kerkhof</t>
  </si>
  <si>
    <t>T. de Jong</t>
  </si>
  <si>
    <t>R. Krol</t>
  </si>
  <si>
    <t>J. G. Aranda (Spa)</t>
  </si>
  <si>
    <t>C. Gakpo</t>
  </si>
  <si>
    <t>D. Klaassen</t>
  </si>
  <si>
    <t>P. Collina (Ita)</t>
  </si>
  <si>
    <t>Parc des Princes, Parijs</t>
  </si>
  <si>
    <t>E. González (Par)</t>
  </si>
  <si>
    <t xml:space="preserve">Stade Vélodrome, Marseille                                                                                                                                                                                                                                     </t>
  </si>
  <si>
    <t>A. Bujsaim (VAE)</t>
  </si>
  <si>
    <t>A. B. Carter (Mex)</t>
  </si>
  <si>
    <t>Stade de Toulouse, Toulouse</t>
  </si>
  <si>
    <t>Stade Geoffroy-Guichard, Saint-Étienne</t>
  </si>
  <si>
    <t>A. R. Al-Zeid (S-Ar)</t>
  </si>
  <si>
    <t xml:space="preserve">Stade Vélodrome, Marseille                                                                                                                                                                                                                                                                                                                            </t>
  </si>
  <si>
    <t>R. Wójcik (Pol)</t>
  </si>
  <si>
    <t>Stade de France, Saint-Denis</t>
  </si>
  <si>
    <t>WK 2022</t>
  </si>
  <si>
    <t>Cotton Bowl, Dallas</t>
  </si>
  <si>
    <t>R. Badilla (CRC)</t>
  </si>
  <si>
    <t>Citrus Bowl, Orlando</t>
  </si>
  <si>
    <t>D. Bergkamp 11', W. Jonk 41'</t>
  </si>
  <si>
    <t>P. Mikkelsen (Den)</t>
  </si>
  <si>
    <t>A. Tejada Noriega (Per)</t>
  </si>
  <si>
    <t xml:space="preserve">Door het verrassende verlies van België tegen Saoedi-Arabië wordt Nederland groepswinnaar. </t>
  </si>
  <si>
    <t>P. Albert 65'</t>
  </si>
  <si>
    <t>R. Marsiglia (Bra)</t>
  </si>
  <si>
    <t xml:space="preserve">RFK Stadium, Washington </t>
  </si>
  <si>
    <t>M. Díaz Vega (Spa)</t>
  </si>
  <si>
    <t>Stade Municipal, Le Havre</t>
  </si>
  <si>
    <t>0-3 (n.v.)</t>
  </si>
  <si>
    <t>L. Leclerq (Fra)</t>
  </si>
  <si>
    <t>P. van Heel</t>
  </si>
  <si>
    <t>San Siro, Milaan</t>
  </si>
  <si>
    <t>K. Smit 29', L. Vente 69'</t>
  </si>
  <si>
    <t>I. Eklind (Zwe)</t>
  </si>
  <si>
    <t>Toernooi</t>
  </si>
  <si>
    <t>Bondscoach</t>
  </si>
  <si>
    <t>GF</t>
  </si>
  <si>
    <t>L. van Gaal</t>
  </si>
  <si>
    <t>Nederland - Senegal</t>
  </si>
  <si>
    <t>Nederland - Australië</t>
  </si>
  <si>
    <t>Nederland - Spanje</t>
  </si>
  <si>
    <t>B. van Marwijk</t>
  </si>
  <si>
    <t>Nederland - Portugal</t>
  </si>
  <si>
    <t>WK 2010</t>
  </si>
  <si>
    <t>SF</t>
  </si>
  <si>
    <t>Nederland - Uruguay</t>
  </si>
  <si>
    <t>Nederland - Kameroen</t>
  </si>
  <si>
    <t>WK 2006</t>
  </si>
  <si>
    <t>Nederland - Servië en Montenegro</t>
  </si>
  <si>
    <t>D. Advocaat</t>
  </si>
  <si>
    <t>Nederland - Joegoslavië</t>
  </si>
  <si>
    <t>G. Hiddink</t>
  </si>
  <si>
    <t>Nederland - Kroatië</t>
  </si>
  <si>
    <t>Nederland - Zuid-Korea</t>
  </si>
  <si>
    <t>Nederland - België</t>
  </si>
  <si>
    <t>Nederland - Zwitserland</t>
  </si>
  <si>
    <t>Nederland - Ierland</t>
  </si>
  <si>
    <t>Nederland - Marokko</t>
  </si>
  <si>
    <t>Nederland - Saoedi-Arabië</t>
  </si>
  <si>
    <t>WK 1990</t>
  </si>
  <si>
    <t>WK 1938</t>
  </si>
  <si>
    <t>Nederland - Tsjechoslowakije</t>
  </si>
  <si>
    <t>B. Glendenning</t>
  </si>
  <si>
    <t>Frankrijk</t>
  </si>
  <si>
    <t>Kroatië</t>
  </si>
  <si>
    <t>België</t>
  </si>
  <si>
    <t>Engeland</t>
  </si>
  <si>
    <t>Duitsland</t>
  </si>
  <si>
    <t>Argentinië</t>
  </si>
  <si>
    <t>Nederland</t>
  </si>
  <si>
    <t>Brazilië</t>
  </si>
  <si>
    <t>A. Sabella</t>
  </si>
  <si>
    <t>Spanje</t>
  </si>
  <si>
    <t>Uruguay</t>
  </si>
  <si>
    <t>Italië</t>
  </si>
  <si>
    <t>H. Elizondo (Arg)</t>
  </si>
  <si>
    <t>Portugal</t>
  </si>
  <si>
    <t>R. Domenech</t>
  </si>
  <si>
    <t>Turkije</t>
  </si>
  <si>
    <t>Zuid-Korea</t>
  </si>
  <si>
    <t>R. Völler</t>
  </si>
  <si>
    <t>S. Belqola (Mar)</t>
  </si>
  <si>
    <t>M. Zagallo</t>
  </si>
  <si>
    <t>S. Puhl (Hon)</t>
  </si>
  <si>
    <t>Zweden</t>
  </si>
  <si>
    <t>Bulgarije</t>
  </si>
  <si>
    <t>A. Sacchi</t>
  </si>
  <si>
    <t>West-Duitsland</t>
  </si>
  <si>
    <t>E. Codesal (Mex)</t>
  </si>
  <si>
    <t>C. Bilardo</t>
  </si>
  <si>
    <t xml:space="preserve">Argentinië </t>
  </si>
  <si>
    <t>R. A. Filho (Bra)</t>
  </si>
  <si>
    <t>F. Beckenbauer</t>
  </si>
  <si>
    <t>Diego Maradona</t>
  </si>
  <si>
    <t>A. C. Coelho (Bra)</t>
  </si>
  <si>
    <t>Polen</t>
  </si>
  <si>
    <t>J. Derwall</t>
  </si>
  <si>
    <t>Paolo Rossi</t>
  </si>
  <si>
    <t>3-1 (n.v.)</t>
  </si>
  <si>
    <t>S. Gonella (Ita)</t>
  </si>
  <si>
    <t>Mario Kempes</t>
  </si>
  <si>
    <t>J. Taylor (Eng)</t>
  </si>
  <si>
    <t>R. Michels</t>
  </si>
  <si>
    <t>F. Valcareggi</t>
  </si>
  <si>
    <t>Pelé</t>
  </si>
  <si>
    <t>4-2 (n.v.)</t>
  </si>
  <si>
    <t>G. Dienst (Zwi)</t>
  </si>
  <si>
    <t>Sovjet-Unie</t>
  </si>
  <si>
    <t>H. Schön</t>
  </si>
  <si>
    <t>Bobby Charlton</t>
  </si>
  <si>
    <t>Tsjecho-Slowakije</t>
  </si>
  <si>
    <t>N. Latyshev (SU)</t>
  </si>
  <si>
    <t>Chili</t>
  </si>
  <si>
    <t>Joegoslavië</t>
  </si>
  <si>
    <t>Garrincha</t>
  </si>
  <si>
    <t>M. Guigue (Fra)</t>
  </si>
  <si>
    <t xml:space="preserve"> </t>
  </si>
  <si>
    <t>Didi</t>
  </si>
  <si>
    <t>Hongarije</t>
  </si>
  <si>
    <t>W. Ling (Eng)</t>
  </si>
  <si>
    <t>Oostenrijk</t>
  </si>
  <si>
    <t>G. Sebes</t>
  </si>
  <si>
    <t>G. Reader (Eng)</t>
  </si>
  <si>
    <t>F. Costa</t>
  </si>
  <si>
    <t>G. Capdeville (Fra)</t>
  </si>
  <si>
    <t>A. Schaffer</t>
  </si>
  <si>
    <t>Leônidas</t>
  </si>
  <si>
    <t>Giuseppe Meazza</t>
  </si>
  <si>
    <t>J. Langenus (Bel)</t>
  </si>
  <si>
    <t>VS</t>
  </si>
  <si>
    <t>Jaar</t>
  </si>
  <si>
    <t>MOTM</t>
  </si>
  <si>
    <t>0-2 achterstand ongedaan gemaakt, o.a. doordat de Hongaren niet om konden gaan met de hevige regenval. Omgedoopt tot "het wonder van Bern"</t>
  </si>
  <si>
    <t>Group A</t>
  </si>
  <si>
    <t>Qatar</t>
  </si>
  <si>
    <t>England</t>
  </si>
  <si>
    <t>Poland</t>
  </si>
  <si>
    <t>France</t>
  </si>
  <si>
    <t>Spain</t>
  </si>
  <si>
    <t>Belgium</t>
  </si>
  <si>
    <t>Brazil</t>
  </si>
  <si>
    <t>Germany</t>
  </si>
  <si>
    <t>Argentina</t>
  </si>
  <si>
    <t>Italy</t>
  </si>
  <si>
    <t>Switzerland</t>
  </si>
  <si>
    <t>Ecuador</t>
  </si>
  <si>
    <t>Mexico</t>
  </si>
  <si>
    <t>Australia</t>
  </si>
  <si>
    <t>Croatia</t>
  </si>
  <si>
    <t>Serbia</t>
  </si>
  <si>
    <t>Sweden</t>
  </si>
  <si>
    <t>Netherlands</t>
  </si>
  <si>
    <t>Ghana</t>
  </si>
  <si>
    <t>Ukraine</t>
  </si>
  <si>
    <t>Iran</t>
  </si>
  <si>
    <t>Saudi Arabia</t>
  </si>
  <si>
    <t>Denmark</t>
  </si>
  <si>
    <t>Japan</t>
  </si>
  <si>
    <t>Canada</t>
  </si>
  <si>
    <t>Paraguay</t>
  </si>
  <si>
    <t>Ivory Coast</t>
  </si>
  <si>
    <t>Angola</t>
  </si>
  <si>
    <t>Czech Republic</t>
  </si>
  <si>
    <t>Togo</t>
  </si>
  <si>
    <t>Tunisia</t>
  </si>
  <si>
    <t>Senegal</t>
  </si>
  <si>
    <t>Wales</t>
  </si>
  <si>
    <t>Costa Rica</t>
  </si>
  <si>
    <t>Morocco</t>
  </si>
  <si>
    <t>Cameroon</t>
  </si>
  <si>
    <t>South Korea</t>
  </si>
  <si>
    <t>WK 2018</t>
  </si>
  <si>
    <t>WK 2002</t>
  </si>
  <si>
    <t>Colombia</t>
  </si>
  <si>
    <t>Russia</t>
  </si>
  <si>
    <t>Turkey</t>
  </si>
  <si>
    <t>Ireland</t>
  </si>
  <si>
    <t>Peru</t>
  </si>
  <si>
    <t>Iceland</t>
  </si>
  <si>
    <t>Slovenia</t>
  </si>
  <si>
    <t>Egypt</t>
  </si>
  <si>
    <t>Nigeria</t>
  </si>
  <si>
    <t>Panama</t>
  </si>
  <si>
    <t>South Africa</t>
  </si>
  <si>
    <t>China</t>
  </si>
  <si>
    <t>Romania</t>
  </si>
  <si>
    <t>Chile</t>
  </si>
  <si>
    <t>Greece</t>
  </si>
  <si>
    <t>Algeria</t>
  </si>
  <si>
    <t>Norway</t>
  </si>
  <si>
    <t>Bulgaria</t>
  </si>
  <si>
    <t>Yugoslavia</t>
  </si>
  <si>
    <t>Scotland</t>
  </si>
  <si>
    <t>Austria</t>
  </si>
  <si>
    <t>Jamaica</t>
  </si>
  <si>
    <t>Honduras</t>
  </si>
  <si>
    <t>Slovakia</t>
  </si>
  <si>
    <t>New Zealand</t>
  </si>
  <si>
    <t>North Korea</t>
  </si>
  <si>
    <t>Bolivia</t>
  </si>
  <si>
    <t>Land</t>
  </si>
  <si>
    <t>Bosnia and Herzegovina</t>
  </si>
  <si>
    <t>Czechoslovakia</t>
  </si>
  <si>
    <t>East Germany</t>
  </si>
  <si>
    <t>Hungary</t>
  </si>
  <si>
    <t>Israel</t>
  </si>
  <si>
    <t>Northern Ireland</t>
  </si>
  <si>
    <t>Iraq</t>
  </si>
  <si>
    <t>Kuwait</t>
  </si>
  <si>
    <t>1986, 2022</t>
  </si>
  <si>
    <t>Cuba</t>
  </si>
  <si>
    <t>El Salvador</t>
  </si>
  <si>
    <t>Haiti</t>
  </si>
  <si>
    <t>Trinidad &amp; Tobago</t>
  </si>
  <si>
    <t>(2006), (2010), 2014, (2018)</t>
  </si>
  <si>
    <t>Pepe Reina</t>
  </si>
  <si>
    <t>(1998), 2002, (2006), (2010)</t>
  </si>
  <si>
    <t>Seigo Narazaki</t>
  </si>
  <si>
    <t>(1950), 1954, (1958), (1962)</t>
  </si>
  <si>
    <t>Carlos José Castilho</t>
  </si>
  <si>
    <t>(1990), 1994, 1998, (2002)</t>
  </si>
  <si>
    <t>Jacques Songo'o</t>
  </si>
  <si>
    <t>Kameroen</t>
  </si>
  <si>
    <t>(2006), (2010), 2014, 2018</t>
  </si>
  <si>
    <t>Mark Milligan</t>
  </si>
  <si>
    <t>Australië</t>
  </si>
  <si>
    <t>(1970), 1974, 1978, (1986)</t>
  </si>
  <si>
    <t>Émerson Leão</t>
  </si>
  <si>
    <t>(1990), 1998, (2002), 2006</t>
  </si>
  <si>
    <t>Kasey Keller</t>
  </si>
  <si>
    <t>Verenigde Staten</t>
  </si>
  <si>
    <t>1998, (2002), 2006, (2010)</t>
  </si>
  <si>
    <t>Yoshikatsu Kawaguchi</t>
  </si>
  <si>
    <t>(1994), (1998), 2002, 2006</t>
  </si>
  <si>
    <t>(1962), 1966, 1970, (1974)</t>
  </si>
  <si>
    <t>Enrico Albertosi</t>
  </si>
  <si>
    <t>(1970), 1974, 1978, 1982</t>
  </si>
  <si>
    <t>Dino Zoff</t>
  </si>
  <si>
    <t>1962, 1966, 1970, (1974)</t>
  </si>
  <si>
    <t>Dobromir Zhechev</t>
  </si>
  <si>
    <t>1958, 1962, 1966, (1970)</t>
  </si>
  <si>
    <t>Lev Yashin</t>
  </si>
  <si>
    <t>(1990), 1994, 1998, 2002</t>
  </si>
  <si>
    <t>(1950), 1954, 1958, 1962</t>
  </si>
  <si>
    <t>Nílton Santos</t>
  </si>
  <si>
    <t>(1994), 1998, 2002, 2006</t>
  </si>
  <si>
    <t>Claudio Reyna</t>
  </si>
  <si>
    <t>(1966), 1970, 1974, 1978</t>
  </si>
  <si>
    <t>Sepp Maier</t>
  </si>
  <si>
    <t>(1982), 1986, 1990, 1998</t>
  </si>
  <si>
    <t>Jim Leighton</t>
  </si>
  <si>
    <t>Schotland</t>
  </si>
  <si>
    <t>1994, 2002, 2006, (2010)</t>
  </si>
  <si>
    <t>Lee Woon-jae</t>
  </si>
  <si>
    <t>1990, 1994, (1998), 2002</t>
  </si>
  <si>
    <t>Hwang Sun-hong</t>
  </si>
  <si>
    <t>Fernando Hierro</t>
  </si>
  <si>
    <t>(1958), 1962, 1966, 1970</t>
  </si>
  <si>
    <t>1994, 1998, 2002, (2006)</t>
  </si>
  <si>
    <t>Mohamed Al-Deayea</t>
  </si>
  <si>
    <t>1986, 1990, 1994, 1998</t>
  </si>
  <si>
    <t>Andoni Zubizarreta</t>
  </si>
  <si>
    <t>1974, 1978, 1982, 1986</t>
  </si>
  <si>
    <t>Władysław Żmuda</t>
  </si>
  <si>
    <t>Franky Van der Elst</t>
  </si>
  <si>
    <t>1994, 1998, 2002, 2010</t>
  </si>
  <si>
    <t>Rigobert Song</t>
  </si>
  <si>
    <t>1958, 1962, 1966, 1970</t>
  </si>
  <si>
    <t>Uwe Seeler</t>
  </si>
  <si>
    <t>Enzo Scifo</t>
  </si>
  <si>
    <t>Karl-Heinz Schnellinger</t>
  </si>
  <si>
    <t>1954, 1958, 1962, 1966</t>
  </si>
  <si>
    <t>Djalma Santos</t>
  </si>
  <si>
    <t>2006, 2010, 2014, 2018</t>
  </si>
  <si>
    <t>1962, 1966, 1970, 1974</t>
  </si>
  <si>
    <t>Pedro Rocha</t>
  </si>
  <si>
    <t>Gianni Rivera</t>
  </si>
  <si>
    <t>Sergio Ramos</t>
  </si>
  <si>
    <t>Javier Mascherano</t>
  </si>
  <si>
    <t>1982, 1986, 1990, 1994</t>
  </si>
  <si>
    <t>1990, 1994, 1998, 2002</t>
  </si>
  <si>
    <t>Paolo Maldini</t>
  </si>
  <si>
    <t>2002, 2006, 2010, 2014</t>
  </si>
  <si>
    <t>Andrés Iniesta</t>
  </si>
  <si>
    <t>Xavi</t>
  </si>
  <si>
    <t>1998, 2002, 2006, 2010</t>
  </si>
  <si>
    <t>1998, 2002, 2010, 2014</t>
  </si>
  <si>
    <t>Samuel Eto'o</t>
  </si>
  <si>
    <t>2010, 2014, 2018, 2022</t>
  </si>
  <si>
    <t>Ángel Di María</t>
  </si>
  <si>
    <t>Iker Casillas</t>
  </si>
  <si>
    <t>Denis Caniza</t>
  </si>
  <si>
    <t>Tim Cahill</t>
  </si>
  <si>
    <t>1994, 1998, 2002, 2006</t>
  </si>
  <si>
    <t>Cafu</t>
  </si>
  <si>
    <t>1982, 1986, 1990, 1998</t>
  </si>
  <si>
    <t>Giuseppe Bergomi</t>
  </si>
  <si>
    <t>Valon Behrami</t>
  </si>
  <si>
    <t>Zwitserland</t>
  </si>
  <si>
    <t>DaMarcus Beasley</t>
  </si>
  <si>
    <t>Sami Al-Jaber</t>
  </si>
  <si>
    <t>(2006), (2010), 2014, 2018, 2022</t>
  </si>
  <si>
    <t>Guillermo Ochoa</t>
  </si>
  <si>
    <t>Andrés Guardado</t>
  </si>
  <si>
    <t>(1998), 2002, 2006, 2010, 2014</t>
  </si>
  <si>
    <t>2006, 2010, 2014, 2018, 2022</t>
  </si>
  <si>
    <t>2002, 2006, 2010, 2014, 2018</t>
  </si>
  <si>
    <t>Rafael Márquez</t>
  </si>
  <si>
    <t>1982, 1986, 1990, 1994, 1998</t>
  </si>
  <si>
    <t>Lothar Matthäus</t>
  </si>
  <si>
    <t>1950, 1954, 1958, 1962, 1966</t>
  </si>
  <si>
    <t>Antonio Carbajal</t>
  </si>
  <si>
    <t>Toernooien (niet in actie gekomen)</t>
  </si>
  <si>
    <t>In actie gekomen</t>
  </si>
  <si>
    <t>In selectie</t>
  </si>
  <si>
    <t xml:space="preserve">Team </t>
  </si>
  <si>
    <t>1986, 1990, 1994</t>
  </si>
  <si>
    <t>Rudi Völler</t>
  </si>
  <si>
    <t>1954, 1958, 1962</t>
  </si>
  <si>
    <t>(West)-Duitsland</t>
  </si>
  <si>
    <t>Hans Schäfer</t>
  </si>
  <si>
    <t>1970, 1974, 1978</t>
  </si>
  <si>
    <t>Rivellino</t>
  </si>
  <si>
    <t>2010, 2014, 2018</t>
  </si>
  <si>
    <t>Hugo Lloris</t>
  </si>
  <si>
    <t>Dirk Kuyt</t>
  </si>
  <si>
    <t>1978, 1982, 1986</t>
  </si>
  <si>
    <t>Maxime Bossis</t>
  </si>
  <si>
    <t>1990, 1994, 1998</t>
  </si>
  <si>
    <t>Bebeto</t>
  </si>
  <si>
    <t>1998, 2002, 2006</t>
  </si>
  <si>
    <t>Lilian Thuram</t>
  </si>
  <si>
    <t>2002, 2006, 2010</t>
  </si>
  <si>
    <t>Gilberto Silva</t>
  </si>
  <si>
    <t>Oscar Ruggeri</t>
  </si>
  <si>
    <t>Mesut Özil</t>
  </si>
  <si>
    <t>Fernando Muslera</t>
  </si>
  <si>
    <t>1966, 1970, 1974</t>
  </si>
  <si>
    <t>Jairzinho</t>
  </si>
  <si>
    <t>1982, 1986, 1990</t>
  </si>
  <si>
    <t>Jan Ceulemans</t>
  </si>
  <si>
    <t>Andreas Brehme</t>
  </si>
  <si>
    <t>Zbigniew Boniek</t>
  </si>
  <si>
    <t>Roberto Baggio</t>
  </si>
  <si>
    <t>1974, 1978, 1982</t>
  </si>
  <si>
    <t>Peter Shilton</t>
  </si>
  <si>
    <t>Lúcio</t>
  </si>
  <si>
    <t>Jürgen Klinsmann</t>
  </si>
  <si>
    <t>Roberto Carlos</t>
  </si>
  <si>
    <t>Fabien Barthez</t>
  </si>
  <si>
    <t>Cláudio Taffarel</t>
  </si>
  <si>
    <t>Gaetano Scirea</t>
  </si>
  <si>
    <t>Pierre Littbarski</t>
  </si>
  <si>
    <t>Dunga</t>
  </si>
  <si>
    <t>Antonio Cabrini</t>
  </si>
  <si>
    <t>Thomas Berthold</t>
  </si>
  <si>
    <t>Franz Beckenbauer</t>
  </si>
  <si>
    <t>Berti Vogts</t>
  </si>
  <si>
    <t>Karl-Heinz Rummenigge</t>
  </si>
  <si>
    <t>Wolfgang Overath</t>
  </si>
  <si>
    <t>Per Mertesacker</t>
  </si>
  <si>
    <t>Bastian Schweinsteiger</t>
  </si>
  <si>
    <t>Grzegorz Lato</t>
  </si>
  <si>
    <t>Philipp Lahm</t>
  </si>
  <si>
    <t>Toernooien</t>
  </si>
  <si>
    <t>Wedstrijden</t>
  </si>
  <si>
    <t>Team</t>
  </si>
  <si>
    <t>Pts</t>
  </si>
  <si>
    <t>GD</t>
  </si>
  <si>
    <t>Russia (H)</t>
  </si>
  <si>
    <t xml:space="preserve">Spain </t>
  </si>
  <si>
    <t>Brazil (H)</t>
  </si>
  <si>
    <t xml:space="preserve">Chile </t>
  </si>
  <si>
    <t>United States</t>
  </si>
  <si>
    <t>South Africa (H)</t>
  </si>
  <si>
    <t>Germany (H)</t>
  </si>
  <si>
    <t>Serbia &amp; Montenegro</t>
  </si>
  <si>
    <t>South Korea (H)</t>
  </si>
  <si>
    <t>Japan (H)</t>
  </si>
  <si>
    <t xml:space="preserve">Morocco </t>
  </si>
  <si>
    <t>France (H)</t>
  </si>
  <si>
    <t>FR Yugoslavia</t>
  </si>
  <si>
    <t>United States (H)</t>
  </si>
  <si>
    <t>Ranking 3rd placed teams</t>
  </si>
  <si>
    <t>Italy (H)</t>
  </si>
  <si>
    <t>Soviet Union</t>
  </si>
  <si>
    <t>WK 1990 (2 pts per victory)</t>
  </si>
  <si>
    <t>West Germany</t>
  </si>
  <si>
    <t>United Arab Emirates</t>
  </si>
  <si>
    <t>Mexico (H)</t>
  </si>
  <si>
    <t>WK 1982</t>
  </si>
  <si>
    <t>WK 1986</t>
  </si>
  <si>
    <t>2pts per victory</t>
  </si>
  <si>
    <t>First Group Stage</t>
  </si>
  <si>
    <t>Group 1</t>
  </si>
  <si>
    <t>Group B</t>
  </si>
  <si>
    <t>Group C</t>
  </si>
  <si>
    <t>Group D</t>
  </si>
  <si>
    <t>Group E</t>
  </si>
  <si>
    <t>Group F</t>
  </si>
  <si>
    <t>Group G</t>
  </si>
  <si>
    <t>Group H</t>
  </si>
  <si>
    <t>Group</t>
  </si>
  <si>
    <t>Qatar (H)</t>
  </si>
  <si>
    <t>Group 2</t>
  </si>
  <si>
    <t>Group 3</t>
  </si>
  <si>
    <t>Group 4</t>
  </si>
  <si>
    <t>Group 5</t>
  </si>
  <si>
    <t>Group 6</t>
  </si>
  <si>
    <t xml:space="preserve">England </t>
  </si>
  <si>
    <t>Spain (H)</t>
  </si>
  <si>
    <t>Second Group Stage</t>
  </si>
  <si>
    <t>First Round</t>
  </si>
  <si>
    <t xml:space="preserve">Tunisia </t>
  </si>
  <si>
    <t>Second Round (quarter-finals/semi-finals)</t>
  </si>
  <si>
    <t>Advance to final</t>
  </si>
  <si>
    <t>Advance to third place play-off</t>
  </si>
  <si>
    <t>Zaire</t>
  </si>
  <si>
    <t>West Germany (H)</t>
  </si>
  <si>
    <t>Argentina (H)</t>
  </si>
  <si>
    <t>WK 1970</t>
  </si>
  <si>
    <t>WK 1966</t>
  </si>
  <si>
    <t>2pts per victory. Goal average used to seperate teams equal on points</t>
  </si>
  <si>
    <t>England (H)</t>
  </si>
  <si>
    <t>GR</t>
  </si>
  <si>
    <t>WK 1962</t>
  </si>
  <si>
    <t>Chile (H)</t>
  </si>
  <si>
    <t>6 (8-2)</t>
  </si>
  <si>
    <t>2pts per victory. As in 1954, if second and third placed teams finished on the same points, there would be a play-off with the winner going through</t>
  </si>
  <si>
    <t>WK 1958</t>
  </si>
  <si>
    <t>Sweden (H)</t>
  </si>
  <si>
    <t>Northern Ireland, Wales and the Soviet Union finished ahead Czechoslovakia, Hungary and England respectively by winning a play-off</t>
  </si>
  <si>
    <t>WK 1954</t>
  </si>
  <si>
    <t>2pts per victory. If second and third placed teams finished on the same points, there would be a play-off with the winner going through</t>
  </si>
  <si>
    <t>5 (6-1)</t>
  </si>
  <si>
    <t>1 (2-1)</t>
  </si>
  <si>
    <t>0 (3-3)</t>
  </si>
  <si>
    <t>14 (17-3)</t>
  </si>
  <si>
    <t>4 (8-4)</t>
  </si>
  <si>
    <t>9 (9-0)</t>
  </si>
  <si>
    <t>6 (6-0)</t>
  </si>
  <si>
    <t>-6 (2-8)</t>
  </si>
  <si>
    <t>-2 (7-9)</t>
  </si>
  <si>
    <t>-16 (0-16)</t>
  </si>
  <si>
    <t>-8 (0-8)</t>
  </si>
  <si>
    <t>-7 (0-7)</t>
  </si>
  <si>
    <t>Switzerland (H)</t>
  </si>
  <si>
    <t>2 (6-4)</t>
  </si>
  <si>
    <t>-1 (2-3)</t>
  </si>
  <si>
    <t>2 (5-3)</t>
  </si>
  <si>
    <t>-3 (5-8)</t>
  </si>
  <si>
    <t>West Germany (7-2 against Turkey) and Switzerland (4-1 against Italy) finished second by winning their play-off</t>
  </si>
  <si>
    <t>WK 1950</t>
  </si>
  <si>
    <t>4 (7-3)</t>
  </si>
  <si>
    <t>-2 (4-6)</t>
  </si>
  <si>
    <t>-8 (2-10)</t>
  </si>
  <si>
    <t>0 (2-2)</t>
  </si>
  <si>
    <t>-1 (5-6)</t>
  </si>
  <si>
    <t>-4 (4-8)</t>
  </si>
  <si>
    <t>1 (5-4)</t>
  </si>
  <si>
    <t>1 (4-3)</t>
  </si>
  <si>
    <t>-2 (2-4)</t>
  </si>
  <si>
    <t>*</t>
  </si>
  <si>
    <t>**</t>
  </si>
  <si>
    <t>* India was also drawn into group 3, but withdrew before playing. ** France was also drawn into this group, but withdrew before playing.</t>
  </si>
  <si>
    <t>8 (8-0)</t>
  </si>
  <si>
    <t>5 (5-0)</t>
  </si>
  <si>
    <t>-5 (2-7)</t>
  </si>
  <si>
    <t>-4 (2-6)</t>
  </si>
  <si>
    <t>1 (6-5)</t>
  </si>
  <si>
    <t xml:space="preserve"> 2 (3-1)</t>
  </si>
  <si>
    <t>-3 (2-5)</t>
  </si>
  <si>
    <t>6 (7-1)</t>
  </si>
  <si>
    <t>-2 (3-5)</t>
  </si>
  <si>
    <t>4 (5-1)</t>
  </si>
  <si>
    <t>3 (5-2)</t>
  </si>
  <si>
    <t>-1 (3-4)</t>
  </si>
  <si>
    <t>7 (9-2)</t>
  </si>
  <si>
    <t>5 (8-3)</t>
  </si>
  <si>
    <t>-9 (2-11)</t>
  </si>
  <si>
    <t>0 (4-4)</t>
  </si>
  <si>
    <t>Japan*</t>
  </si>
  <si>
    <t>Japan gaat door door fairplay</t>
  </si>
  <si>
    <t>3 (4-1)</t>
  </si>
  <si>
    <t>0 (6-6)</t>
  </si>
  <si>
    <t>-8 (1-9)</t>
  </si>
  <si>
    <t>5 (7-2)</t>
  </si>
  <si>
    <t>-3 (4-7)</t>
  </si>
  <si>
    <t>-6 (3-9)</t>
  </si>
  <si>
    <t>-1 (4-5)</t>
  </si>
  <si>
    <t>1 (7-6)</t>
  </si>
  <si>
    <t>-7 (1-8)</t>
  </si>
  <si>
    <t>3 (6-3)</t>
  </si>
  <si>
    <t>-3 (1-4)</t>
  </si>
  <si>
    <t>-3 (3-6)</t>
  </si>
  <si>
    <t>4 (4-0)</t>
  </si>
  <si>
    <t>1 (3-2)</t>
  </si>
  <si>
    <t>-2 (0-2)</t>
  </si>
  <si>
    <t>2 (4-2)</t>
  </si>
  <si>
    <t>2 (3-1)</t>
  </si>
  <si>
    <t>7 (7-0)</t>
  </si>
  <si>
    <t>-11 (1-12)</t>
  </si>
  <si>
    <t>0 (1-1)</t>
  </si>
  <si>
    <t>-3 (0-3)</t>
  </si>
  <si>
    <t>-4 (0-4)</t>
  </si>
  <si>
    <t>7 (8-1)</t>
  </si>
  <si>
    <t>-1 (1-2)</t>
  </si>
  <si>
    <t>0 (5-5)</t>
  </si>
  <si>
    <t>-5 (1-6)</t>
  </si>
  <si>
    <t>5 (9-4)</t>
  </si>
  <si>
    <t>7 (10-3)</t>
  </si>
  <si>
    <t>8 (11-3)</t>
  </si>
  <si>
    <t>-9 (0-9)</t>
  </si>
  <si>
    <t>-4  (3-7)</t>
  </si>
  <si>
    <t>10 (11-1)</t>
  </si>
  <si>
    <t>-12 (0-12)</t>
  </si>
  <si>
    <t>1 (4-3_</t>
  </si>
  <si>
    <t>-2 (1-3)</t>
  </si>
  <si>
    <t>-4 (1-5)</t>
  </si>
  <si>
    <t>8 (9-1)</t>
  </si>
  <si>
    <t>-6 (1-7)</t>
  </si>
  <si>
    <t>2 (7-5)</t>
  </si>
  <si>
    <t>-7 (2-9)</t>
  </si>
  <si>
    <t>4 (6-2)</t>
  </si>
  <si>
    <t>-8 (3-11)</t>
  </si>
  <si>
    <t>-10 (0-10)</t>
  </si>
  <si>
    <t>-2 (3--5)</t>
  </si>
  <si>
    <t>-5 (0-5)</t>
  </si>
  <si>
    <t>5 (5-0_</t>
  </si>
  <si>
    <t>-5 (3-8)</t>
  </si>
  <si>
    <t>6 (12-6)</t>
  </si>
  <si>
    <t>-12 (1-13)</t>
  </si>
  <si>
    <t>8 (10-2)</t>
  </si>
  <si>
    <t>0 (8-8)</t>
  </si>
  <si>
    <t>-10 (2-12)</t>
  </si>
  <si>
    <t>3 (3-0)</t>
  </si>
  <si>
    <t>1 (1-0)</t>
  </si>
  <si>
    <t>0 (0-0)</t>
  </si>
  <si>
    <t>9 (10-1)</t>
  </si>
  <si>
    <t>-14 (0-14)</t>
  </si>
  <si>
    <t>9 (12-3)</t>
  </si>
  <si>
    <t>-12 (2-14)</t>
  </si>
  <si>
    <t>6 (10-4)</t>
  </si>
  <si>
    <t>-4 (5-9)</t>
  </si>
  <si>
    <t>0 (4/0)</t>
  </si>
  <si>
    <t>0.333 (1/3)</t>
  </si>
  <si>
    <t>2.000 (2/1)</t>
  </si>
  <si>
    <t>0.400 (2/5)</t>
  </si>
  <si>
    <t>7.000 (7/1)</t>
  </si>
  <si>
    <t>4.000 (4/1)</t>
  </si>
  <si>
    <t>0.800 (4/5)</t>
  </si>
  <si>
    <t>0.111 (1/9)</t>
  </si>
  <si>
    <t>4.500 (9/2)</t>
  </si>
  <si>
    <t>1.400 (7/5)</t>
  </si>
  <si>
    <t>0.667 (4/6)</t>
  </si>
  <si>
    <t>0.125 (1/8)</t>
  </si>
  <si>
    <t>6.000 (6/1_</t>
  </si>
  <si>
    <t>0.500 (2/4)</t>
  </si>
  <si>
    <t>1.000 (2/2)</t>
  </si>
  <si>
    <t>1.600 (8/5)</t>
  </si>
  <si>
    <t>2.667 (8/3)</t>
  </si>
  <si>
    <t>0.455 (5/11)</t>
  </si>
  <si>
    <t>1.667 (5/3)</t>
  </si>
  <si>
    <t>1.500 (3/2)</t>
  </si>
  <si>
    <t>0.250 (2/8)</t>
  </si>
  <si>
    <t>0.667 (2/3)</t>
  </si>
  <si>
    <t>0.750 (3/4)</t>
  </si>
  <si>
    <t>4.00 (8/2)</t>
  </si>
  <si>
    <t>1.333 (4/3)</t>
  </si>
  <si>
    <t>0.143 (1/7)</t>
  </si>
  <si>
    <t>2.000 (8/4)</t>
  </si>
  <si>
    <t>0.500 (5/10)</t>
  </si>
  <si>
    <t>1.571 (11/7)</t>
  </si>
  <si>
    <t>1.167 (7/6)</t>
  </si>
  <si>
    <t>0.750 (9/12)</t>
  </si>
  <si>
    <t>5.000 (5/1)</t>
  </si>
  <si>
    <t>2.000 (6/3)</t>
  </si>
  <si>
    <t>- (5/0)</t>
  </si>
  <si>
    <t>1.000 (4/4)</t>
  </si>
  <si>
    <t>0.286 (2/7)</t>
  </si>
  <si>
    <t>No group stage, straight into round of 16. Competing countries:</t>
  </si>
  <si>
    <t>Dutch East Indies</t>
  </si>
  <si>
    <t>WK 1930</t>
  </si>
  <si>
    <t>-9 (4-13)</t>
  </si>
  <si>
    <r>
      <t>Uruguay</t>
    </r>
    <r>
      <rPr>
        <b/>
        <sz val="12"/>
        <color theme="1"/>
        <rFont val="Calibri (Body)"/>
      </rPr>
      <t xml:space="preserve"> (H)</t>
    </r>
  </si>
  <si>
    <t>Player</t>
  </si>
  <si>
    <t>Caps</t>
  </si>
  <si>
    <t>Goals</t>
  </si>
  <si>
    <t>Club</t>
  </si>
  <si>
    <t>GK</t>
  </si>
  <si>
    <t>DF</t>
  </si>
  <si>
    <t>Benjamin Pavard</t>
  </si>
  <si>
    <t>Presnel Kimpembe</t>
  </si>
  <si>
    <t>Raphaël Varane</t>
  </si>
  <si>
    <t>Samuel Umtiti</t>
  </si>
  <si>
    <t>MF</t>
  </si>
  <si>
    <t>FW</t>
  </si>
  <si>
    <t>Thomas Lemar</t>
  </si>
  <si>
    <t>Olivier Giroud</t>
  </si>
  <si>
    <t>Ousmane Dembélé</t>
  </si>
  <si>
    <t>Corentin Tolisso</t>
  </si>
  <si>
    <t>N'Golo Kanté</t>
  </si>
  <si>
    <t>Blaise Matuidi</t>
  </si>
  <si>
    <t>Steven Nzonzi</t>
  </si>
  <si>
    <t>Steve Mandanda</t>
  </si>
  <si>
    <t>Adil Rami</t>
  </si>
  <si>
    <t>Nabil Fekir</t>
  </si>
  <si>
    <t>Djibril Sidibé</t>
  </si>
  <si>
    <t>Florian Thauvin</t>
  </si>
  <si>
    <t>Lucas Hernandez</t>
  </si>
  <si>
    <t>Benjamin Mendy</t>
  </si>
  <si>
    <t>Alphonse Areola</t>
  </si>
  <si>
    <t>Tottenham Hotspur</t>
  </si>
  <si>
    <t>VfB Stuttgart</t>
  </si>
  <si>
    <t>Paris Saint-Germain</t>
  </si>
  <si>
    <t>Real Madrid</t>
  </si>
  <si>
    <t>Barcelona</t>
  </si>
  <si>
    <t>Manchester United</t>
  </si>
  <si>
    <t>Monaco</t>
  </si>
  <si>
    <t>Chelsea</t>
  </si>
  <si>
    <t>Bayern Munich</t>
  </si>
  <si>
    <t>Juventus</t>
  </si>
  <si>
    <t>Sevilla</t>
  </si>
  <si>
    <t>Marseille</t>
  </si>
  <si>
    <t>Lyon</t>
  </si>
  <si>
    <t>Pos</t>
  </si>
  <si>
    <t>Kevin Großkreutz</t>
  </si>
  <si>
    <t>Matthias Ginter</t>
  </si>
  <si>
    <t>Benedikt Höwedes</t>
  </si>
  <si>
    <t>Mats Hummels</t>
  </si>
  <si>
    <t>Sami Khedira</t>
  </si>
  <si>
    <t>Ron-Robert Zieler</t>
  </si>
  <si>
    <t>Julian Draxler</t>
  </si>
  <si>
    <t>Erik Durm</t>
  </si>
  <si>
    <t>Toni Kroos</t>
  </si>
  <si>
    <t>Mario Götze</t>
  </si>
  <si>
    <t>Jérôme Boateng</t>
  </si>
  <si>
    <t>Shkodran Mustafi</t>
  </si>
  <si>
    <t>Roman Weidenfeller</t>
  </si>
  <si>
    <t>Christoph Kramer</t>
  </si>
  <si>
    <t>Borussia Dortmund</t>
  </si>
  <si>
    <t>SC Freiburg</t>
  </si>
  <si>
    <t>Schalke 04</t>
  </si>
  <si>
    <t>Arsenal</t>
  </si>
  <si>
    <t>Lazio</t>
  </si>
  <si>
    <t>Hannover 96</t>
  </si>
  <si>
    <t>Borussia Mönchengladbach</t>
  </si>
  <si>
    <t>Raúl Albiol</t>
  </si>
  <si>
    <t>Gerard Piqué</t>
  </si>
  <si>
    <t>Carlos Marchena</t>
  </si>
  <si>
    <t>Carles Puyol</t>
  </si>
  <si>
    <t>Cesc Fàbregas</t>
  </si>
  <si>
    <t>Joan Capdevila</t>
  </si>
  <si>
    <t>Víctor Valdés</t>
  </si>
  <si>
    <t>Juan Mata</t>
  </si>
  <si>
    <t>Xabi Alonso</t>
  </si>
  <si>
    <t>Sergio Busquets</t>
  </si>
  <si>
    <t>Álvaro Arbeloa</t>
  </si>
  <si>
    <t>Pedro</t>
  </si>
  <si>
    <t>Fernando Llorente</t>
  </si>
  <si>
    <t>Javi Martínez</t>
  </si>
  <si>
    <t>David Silva</t>
  </si>
  <si>
    <t>Jesús Navas</t>
  </si>
  <si>
    <t>Valencia</t>
  </si>
  <si>
    <t>Liverpool</t>
  </si>
  <si>
    <t>Villarreal</t>
  </si>
  <si>
    <t>Athletic Bilbao</t>
  </si>
  <si>
    <t>Cristian Zaccardo</t>
  </si>
  <si>
    <t>Fabio Grosso</t>
  </si>
  <si>
    <t>Daniele De Rossi</t>
  </si>
  <si>
    <t>Andrea Barzagli</t>
  </si>
  <si>
    <t>Alessandro Del Piero</t>
  </si>
  <si>
    <t>Gennaro Gattuso</t>
  </si>
  <si>
    <t>Luca Toni</t>
  </si>
  <si>
    <t>Francesco Totti</t>
  </si>
  <si>
    <t>Alberto Gilardino</t>
  </si>
  <si>
    <t>Angelo Peruzzi</t>
  </si>
  <si>
    <t>Alessandro Nesta</t>
  </si>
  <si>
    <t>Marco Amelia</t>
  </si>
  <si>
    <t>Vincenzo Iaquinta</t>
  </si>
  <si>
    <t>Mauro Camoranesi</t>
  </si>
  <si>
    <t>Simone Barone</t>
  </si>
  <si>
    <t>Filippo Inzaghi</t>
  </si>
  <si>
    <t>Gianluca Zambrotta</t>
  </si>
  <si>
    <t>Simone Perrotta</t>
  </si>
  <si>
    <t>Massimo Oddo</t>
  </si>
  <si>
    <t>Marco Materazzi</t>
  </si>
  <si>
    <t>Palermo</t>
  </si>
  <si>
    <t>Roma</t>
  </si>
  <si>
    <t>Milan</t>
  </si>
  <si>
    <t>Fiorentina</t>
  </si>
  <si>
    <t>Livorno</t>
  </si>
  <si>
    <t>Udinese</t>
  </si>
  <si>
    <t>Inter Milan</t>
  </si>
  <si>
    <t>Marcos</t>
  </si>
  <si>
    <t>Roque Júnior</t>
  </si>
  <si>
    <t>Edmílson</t>
  </si>
  <si>
    <t>Ricardinho</t>
  </si>
  <si>
    <t>Ronaldinho</t>
  </si>
  <si>
    <t>Dida</t>
  </si>
  <si>
    <t>Juliano Belletti</t>
  </si>
  <si>
    <t>Ânderson Polga</t>
  </si>
  <si>
    <t>Kléberson</t>
  </si>
  <si>
    <t>Júnior</t>
  </si>
  <si>
    <t>Denílson</t>
  </si>
  <si>
    <t>Vampeta</t>
  </si>
  <si>
    <t>Juninho Paulista</t>
  </si>
  <si>
    <t>Edílson</t>
  </si>
  <si>
    <t>Luizão</t>
  </si>
  <si>
    <t>Rogério Ceni</t>
  </si>
  <si>
    <t>Kaká</t>
  </si>
  <si>
    <t>Palmeiras</t>
  </si>
  <si>
    <t>Corinthians</t>
  </si>
  <si>
    <t>Atlético Mineiro</t>
  </si>
  <si>
    <t>São Paulo</t>
  </si>
  <si>
    <t>Grêmio</t>
  </si>
  <si>
    <t>Atlético Paranaense</t>
  </si>
  <si>
    <t>Flamengo</t>
  </si>
  <si>
    <t>Cruzeiro</t>
  </si>
  <si>
    <t>Bernard Lama</t>
  </si>
  <si>
    <t>Vincent Candela</t>
  </si>
  <si>
    <t>Bixente Lizarazu</t>
  </si>
  <si>
    <t>Patrick Vieira</t>
  </si>
  <si>
    <t>Laurent Blanc</t>
  </si>
  <si>
    <t>Youri Djorkaeff</t>
  </si>
  <si>
    <t>Marcel Desailly</t>
  </si>
  <si>
    <t>Stéphane Guivarc'h</t>
  </si>
  <si>
    <t>Robert Pires</t>
  </si>
  <si>
    <t>Bernard Diomède</t>
  </si>
  <si>
    <t>Alain Boghossian</t>
  </si>
  <si>
    <t>Emmanuel Petit</t>
  </si>
  <si>
    <t>Frank Leboeuf</t>
  </si>
  <si>
    <t>Christian Karembeu</t>
  </si>
  <si>
    <t>David Trezeguet</t>
  </si>
  <si>
    <t>Christophe Dugarry</t>
  </si>
  <si>
    <t>Lionel Charbonnier</t>
  </si>
  <si>
    <t>Auxerre</t>
  </si>
  <si>
    <t>Metz</t>
  </si>
  <si>
    <t>Coach</t>
  </si>
  <si>
    <t>Didier Deschamps</t>
  </si>
  <si>
    <t>Joachim Löw</t>
  </si>
  <si>
    <t xml:space="preserve">Coach </t>
  </si>
  <si>
    <t>Vicente Del Bosque</t>
  </si>
  <si>
    <t>Marcello Lippi</t>
  </si>
  <si>
    <t>Luiz Felipe Scolari</t>
  </si>
  <si>
    <t>Aimé Jacquet</t>
  </si>
  <si>
    <t>Jorginho</t>
  </si>
  <si>
    <t>Ricardo Rocha</t>
  </si>
  <si>
    <t>Ronaldão</t>
  </si>
  <si>
    <t>Mauro Silva</t>
  </si>
  <si>
    <t>Branco</t>
  </si>
  <si>
    <t>Zinho</t>
  </si>
  <si>
    <t>Romário</t>
  </si>
  <si>
    <t>Zetti</t>
  </si>
  <si>
    <t>Aldair</t>
  </si>
  <si>
    <t>Márcio Santos</t>
  </si>
  <si>
    <t>Leonardo</t>
  </si>
  <si>
    <t>Mazinho</t>
  </si>
  <si>
    <t>Paulo Sérgio</t>
  </si>
  <si>
    <t>Müller</t>
  </si>
  <si>
    <t>Viola</t>
  </si>
  <si>
    <t>Gilmar Rinaldi</t>
  </si>
  <si>
    <t>Vasco da Gama</t>
  </si>
  <si>
    <t>Fluminense</t>
  </si>
  <si>
    <t>Carlos Alberto Parreira</t>
  </si>
  <si>
    <t>Bodo Illgner</t>
  </si>
  <si>
    <t>Stefan Reuter</t>
  </si>
  <si>
    <t>Jürgen Kohler</t>
  </si>
  <si>
    <t>Klaus Augenthaler</t>
  </si>
  <si>
    <t>Guido Buchwald</t>
  </si>
  <si>
    <t>Thomas Häßler</t>
  </si>
  <si>
    <t>Frank Mill</t>
  </si>
  <si>
    <t>Raimond Aumann</t>
  </si>
  <si>
    <t>Karl-Heinz Riedle</t>
  </si>
  <si>
    <t>Uwe Bein</t>
  </si>
  <si>
    <t>Paul Steiner</t>
  </si>
  <si>
    <t>Andreas Möller</t>
  </si>
  <si>
    <t>Hans Pflügler</t>
  </si>
  <si>
    <t>Olaf Thon</t>
  </si>
  <si>
    <t>Günter Hermann</t>
  </si>
  <si>
    <t>Andreas Köpke</t>
  </si>
  <si>
    <t>1. FC Köln</t>
  </si>
  <si>
    <t>Internazionale</t>
  </si>
  <si>
    <t>Werder Bremen</t>
  </si>
  <si>
    <t>Eintracht Frankfurt</t>
  </si>
  <si>
    <t>1. FC Nürnberg</t>
  </si>
  <si>
    <t>Sergio Almirón</t>
  </si>
  <si>
    <t>Sergio Batista</t>
  </si>
  <si>
    <t>Ricardo Bochini</t>
  </si>
  <si>
    <t>Claudio Borghi</t>
  </si>
  <si>
    <t>José Luis Brown</t>
  </si>
  <si>
    <t>Daniel Passarella</t>
  </si>
  <si>
    <t>Jorge Burruchaga</t>
  </si>
  <si>
    <t>Néstor Clausen</t>
  </si>
  <si>
    <t>José Luis Cuciuffo</t>
  </si>
  <si>
    <t>Jorge Valdano</t>
  </si>
  <si>
    <t>Héctor Enrique</t>
  </si>
  <si>
    <t>Oscar Garré</t>
  </si>
  <si>
    <t>Ricardo Giusti</t>
  </si>
  <si>
    <t>Luis Islas</t>
  </si>
  <si>
    <t>Julio Olarticoechea</t>
  </si>
  <si>
    <t>Pedro Pasculli</t>
  </si>
  <si>
    <t>Nery Pumpido</t>
  </si>
  <si>
    <t>Carlos Tapia</t>
  </si>
  <si>
    <t>Marcelo Trobbiani</t>
  </si>
  <si>
    <t>Héctor Zelada</t>
  </si>
  <si>
    <t>Carlos Bilardo</t>
  </si>
  <si>
    <t>Lothar Matthäus ©</t>
  </si>
  <si>
    <t>Raí (captain in GS)</t>
  </si>
  <si>
    <t>Dunga ©</t>
  </si>
  <si>
    <t>Didier Deschamps ©</t>
  </si>
  <si>
    <t>Cafu ©</t>
  </si>
  <si>
    <t>Fabio Cannavaro ©</t>
  </si>
  <si>
    <t>Iker Casillas ©</t>
  </si>
  <si>
    <t>Philipp Lahm ©</t>
  </si>
  <si>
    <t>Hugo Lloris ©</t>
  </si>
  <si>
    <t>Newell's Old Boys</t>
  </si>
  <si>
    <t>Argentinos Juniors</t>
  </si>
  <si>
    <t>Independiente</t>
  </si>
  <si>
    <t>Deportivo Español</t>
  </si>
  <si>
    <t>Vélez Sársfield</t>
  </si>
  <si>
    <t>Napoli</t>
  </si>
  <si>
    <t>River Plate</t>
  </si>
  <si>
    <t>Ferro Carril Oeste</t>
  </si>
  <si>
    <t>Estudiantes La Plata</t>
  </si>
  <si>
    <t>Boca Juniors</t>
  </si>
  <si>
    <t>Diego Maradona ©</t>
  </si>
  <si>
    <t>Franco Baresi</t>
  </si>
  <si>
    <t>Fulvio Collovati</t>
  </si>
  <si>
    <t>Claudio Gentile</t>
  </si>
  <si>
    <t>Pietro Vierchowod</t>
  </si>
  <si>
    <t>Giancarlo Antognoni</t>
  </si>
  <si>
    <t>Giuseppe Dossena</t>
  </si>
  <si>
    <t>Giampiero Marini</t>
  </si>
  <si>
    <t>Ivano Bordon</t>
  </si>
  <si>
    <t>Gabriele Oriali</t>
  </si>
  <si>
    <t>Marco Tardelli</t>
  </si>
  <si>
    <t>Franco Causio</t>
  </si>
  <si>
    <t>Bruno Conti</t>
  </si>
  <si>
    <t>Daniele Massaro</t>
  </si>
  <si>
    <t>Alessandro Altobelli</t>
  </si>
  <si>
    <t>Francesco Graziani</t>
  </si>
  <si>
    <t>Franco Selvaggi</t>
  </si>
  <si>
    <t>Giovanni Galli</t>
  </si>
  <si>
    <t>Dino Zoff ©</t>
  </si>
  <si>
    <t>Torino</t>
  </si>
  <si>
    <t>Cagliari</t>
  </si>
  <si>
    <t>Enzo Bearzot</t>
  </si>
  <si>
    <t>Norberto Alonso</t>
  </si>
  <si>
    <t>Osvaldo Ardiles</t>
  </si>
  <si>
    <t>Héctor Baley</t>
  </si>
  <si>
    <t>Daniel Bertoni</t>
  </si>
  <si>
    <t>Ubaldo Fillol</t>
  </si>
  <si>
    <t>Américo Gallego</t>
  </si>
  <si>
    <t>Luis Galván</t>
  </si>
  <si>
    <t>Rubén Galván</t>
  </si>
  <si>
    <t>René Houseman</t>
  </si>
  <si>
    <t>Daniel Killer</t>
  </si>
  <si>
    <t>Omar Larrosa</t>
  </si>
  <si>
    <t>Ricardo La Volpe</t>
  </si>
  <si>
    <t>Leopoldo Luque</t>
  </si>
  <si>
    <t>Jorge Olguin</t>
  </si>
  <si>
    <t>Oscar Ortiz</t>
  </si>
  <si>
    <t>Miguel Oviedo</t>
  </si>
  <si>
    <t>Rubén Pagnanini</t>
  </si>
  <si>
    <t>Alberto Tarantini</t>
  </si>
  <si>
    <t>José Daniel Valencia</t>
  </si>
  <si>
    <t>Ricardo Villa</t>
  </si>
  <si>
    <t>Huracán</t>
  </si>
  <si>
    <t>Talleres de Córdoba</t>
  </si>
  <si>
    <t>Racing Club</t>
  </si>
  <si>
    <t>San Lorenzo</t>
  </si>
  <si>
    <t>Free agent</t>
  </si>
  <si>
    <t>César Luis Menotti</t>
  </si>
  <si>
    <t>Daniel Passarella ©</t>
  </si>
  <si>
    <t>Paul Breitner</t>
  </si>
  <si>
    <t>Hans-Georg Schwarzenbeck</t>
  </si>
  <si>
    <t>Horst-Dieter Höttges</t>
  </si>
  <si>
    <t>Herbert Wimmer</t>
  </si>
  <si>
    <t>Bernhard Cullmann</t>
  </si>
  <si>
    <t>Jürgen Grabowski</t>
  </si>
  <si>
    <t>Günter Netzer</t>
  </si>
  <si>
    <t>Jupp Heynckes</t>
  </si>
  <si>
    <t>Gerd Müller</t>
  </si>
  <si>
    <t>Uli Hoeneß</t>
  </si>
  <si>
    <t>Heinz Flohe</t>
  </si>
  <si>
    <t>Rainer Bonhof</t>
  </si>
  <si>
    <t>Bernd Hölzenbein</t>
  </si>
  <si>
    <t>Dieter Herzog</t>
  </si>
  <si>
    <t>Jupp Kapellmann</t>
  </si>
  <si>
    <t>Helmut Kremers</t>
  </si>
  <si>
    <t>Norbert Nigbur</t>
  </si>
  <si>
    <t>Wolfgang Kleff</t>
  </si>
  <si>
    <t>Fortuna Düsseldorf</t>
  </si>
  <si>
    <t>Helmut Schön</t>
  </si>
  <si>
    <t>Franz Beckenbauer ©</t>
  </si>
  <si>
    <t>Félix</t>
  </si>
  <si>
    <t>Brito</t>
  </si>
  <si>
    <t>Piazza</t>
  </si>
  <si>
    <t>Clodoaldo</t>
  </si>
  <si>
    <t>Marco Antônio</t>
  </si>
  <si>
    <t>Gérson</t>
  </si>
  <si>
    <t>Tostão</t>
  </si>
  <si>
    <t>Ado</t>
  </si>
  <si>
    <t>Roberto</t>
  </si>
  <si>
    <t>Baldocchi</t>
  </si>
  <si>
    <t>Fontana</t>
  </si>
  <si>
    <t>Everaldo</t>
  </si>
  <si>
    <t>Joel Camargo</t>
  </si>
  <si>
    <t>Paulo Cézar</t>
  </si>
  <si>
    <t>Edu</t>
  </si>
  <si>
    <t>Dario</t>
  </si>
  <si>
    <t>Zé Maria</t>
  </si>
  <si>
    <t>Leão</t>
  </si>
  <si>
    <t>Santos</t>
  </si>
  <si>
    <t>Botafogo</t>
  </si>
  <si>
    <t>Portuguesa</t>
  </si>
  <si>
    <t>Carlos Alberto ©</t>
  </si>
  <si>
    <t>Mário Zagallo</t>
  </si>
  <si>
    <t>Gordon Banks</t>
  </si>
  <si>
    <t>George Cohen</t>
  </si>
  <si>
    <t>Ray Wilson</t>
  </si>
  <si>
    <t>Nobby Stiles</t>
  </si>
  <si>
    <t>Jack Charlton</t>
  </si>
  <si>
    <t>Alan Ball</t>
  </si>
  <si>
    <t>Jimmy Greaves</t>
  </si>
  <si>
    <t>Geoff Hurst</t>
  </si>
  <si>
    <t>John Connelly</t>
  </si>
  <si>
    <t>Ron Springett</t>
  </si>
  <si>
    <t>Peter Bonetti</t>
  </si>
  <si>
    <t>Jimmy Armfield</t>
  </si>
  <si>
    <t>Gerry Byrne</t>
  </si>
  <si>
    <t>Martin Peters</t>
  </si>
  <si>
    <t>Ron Flowers</t>
  </si>
  <si>
    <t>Norman Hunter</t>
  </si>
  <si>
    <t>Terry Paine</t>
  </si>
  <si>
    <t>Ian Callaghan</t>
  </si>
  <si>
    <t>Roger Hunt</t>
  </si>
  <si>
    <t>George Eastham</t>
  </si>
  <si>
    <t>Leicester City</t>
  </si>
  <si>
    <t>Fulham</t>
  </si>
  <si>
    <t>Everton</t>
  </si>
  <si>
    <t>Leeds United</t>
  </si>
  <si>
    <t>West Ham United</t>
  </si>
  <si>
    <t>Blackpool</t>
  </si>
  <si>
    <t>Sheffield Wednesday</t>
  </si>
  <si>
    <t>Wolverhampton Wanderers</t>
  </si>
  <si>
    <t>Southampton</t>
  </si>
  <si>
    <t>Alf Ramsey</t>
  </si>
  <si>
    <t>Bobby Moore (C)</t>
  </si>
  <si>
    <t>Aymoré Moreira</t>
  </si>
  <si>
    <t>Gilmar</t>
  </si>
  <si>
    <t>Zito</t>
  </si>
  <si>
    <t>Zózimo</t>
  </si>
  <si>
    <t>Coutinho</t>
  </si>
  <si>
    <t>Pepe</t>
  </si>
  <si>
    <t>Jair Marinho</t>
  </si>
  <si>
    <t>Bellini</t>
  </si>
  <si>
    <t>Jurandir</t>
  </si>
  <si>
    <t>Altair</t>
  </si>
  <si>
    <t>Zequinha</t>
  </si>
  <si>
    <t>Mengálvio</t>
  </si>
  <si>
    <t>Jair da Costa</t>
  </si>
  <si>
    <t>Vavá</t>
  </si>
  <si>
    <t>Amarildo</t>
  </si>
  <si>
    <t>Zagallo</t>
  </si>
  <si>
    <t>Castilho</t>
  </si>
  <si>
    <t>Mauro (C)</t>
  </si>
  <si>
    <t>Bangu</t>
  </si>
  <si>
    <t>Doelpunten</t>
  </si>
  <si>
    <t>Just Fontaine</t>
  </si>
  <si>
    <t>Helmut Rahn</t>
  </si>
  <si>
    <t>Gary Lineker</t>
  </si>
  <si>
    <t>Gabriel Batistuta</t>
  </si>
  <si>
    <t>2002 (5), 2006 (5), 2010 (4), 2014 (2)</t>
  </si>
  <si>
    <t>1998 (4), 2002 (8), 2006 (3)</t>
  </si>
  <si>
    <t>1970 (10), 1974 (4)</t>
  </si>
  <si>
    <t>1958 (13)</t>
  </si>
  <si>
    <t>1958 (6), 1962 (1), 1966 (1), 1970 (4)</t>
  </si>
  <si>
    <t>1954 (11)</t>
  </si>
  <si>
    <t>1990 (3), 1994 (5), 1998 (3)</t>
  </si>
  <si>
    <t>1954 (4), 1958 (6)</t>
  </si>
  <si>
    <t>1986 (6), 1990 (4)</t>
  </si>
  <si>
    <t>1994 (4), 1998 (5), 2002 (1)</t>
  </si>
  <si>
    <t>1974 (7), 1978 (2), 1982 (1)</t>
  </si>
  <si>
    <t>M. Ghorbal (Alg)</t>
  </si>
  <si>
    <t>C. Gakpo 26', F. de Jong 49'</t>
  </si>
  <si>
    <t>Nederland - Verenigde Staten</t>
  </si>
  <si>
    <t>F. de Jong</t>
  </si>
  <si>
    <t>Dino Sani</t>
  </si>
  <si>
    <t>Oreco</t>
  </si>
  <si>
    <t>Moacir</t>
  </si>
  <si>
    <t>De Sordi</t>
  </si>
  <si>
    <t>Orlando</t>
  </si>
  <si>
    <t>Mauro Ramos</t>
  </si>
  <si>
    <t>Joel Antônio Martins</t>
  </si>
  <si>
    <t>Mazzola</t>
  </si>
  <si>
    <t>Hilderaldo Bellini ©</t>
  </si>
  <si>
    <t>Vicente Feola</t>
  </si>
  <si>
    <t>Toni Turek</t>
  </si>
  <si>
    <t>Fritz Laband</t>
  </si>
  <si>
    <t>Werner Kohlmeyer</t>
  </si>
  <si>
    <t>Hans Bauer</t>
  </si>
  <si>
    <t>Herbert Erhardt</t>
  </si>
  <si>
    <t>Horst Eckel</t>
  </si>
  <si>
    <t>Josef Posipal</t>
  </si>
  <si>
    <t>Karl Mai</t>
  </si>
  <si>
    <t>Paul Mebus</t>
  </si>
  <si>
    <t>Werner Liebrich</t>
  </si>
  <si>
    <t>Karl-Heinz Metzner</t>
  </si>
  <si>
    <t>Max Morlock</t>
  </si>
  <si>
    <t>Bernhard Klodt</t>
  </si>
  <si>
    <t>Ottmar Walter</t>
  </si>
  <si>
    <t>Richard Herrmann</t>
  </si>
  <si>
    <t>Ulrich Biesinger</t>
  </si>
  <si>
    <t>Alfred Pfaff</t>
  </si>
  <si>
    <t>Heinz Kubsch</t>
  </si>
  <si>
    <t>Heinz Kwiatkowski</t>
  </si>
  <si>
    <t>Hamburger SV</t>
  </si>
  <si>
    <t>1. FC Kaiserslautern</t>
  </si>
  <si>
    <t>SpVgg Fürth</t>
  </si>
  <si>
    <t>KSV Hessen Kassel</t>
  </si>
  <si>
    <t>Rot-Weiss Essen</t>
  </si>
  <si>
    <t>FC Schalke 04</t>
  </si>
  <si>
    <t>FSV Frankfurt</t>
  </si>
  <si>
    <t>BC Augsburg</t>
  </si>
  <si>
    <t>FK Pirmasens</t>
  </si>
  <si>
    <t>Fritz Walter ©</t>
  </si>
  <si>
    <t>Sepp Herberger</t>
  </si>
  <si>
    <t xml:space="preserve">Paris Saint-Germain </t>
  </si>
  <si>
    <t>Manchester United (Eng)</t>
  </si>
  <si>
    <t>Tottenham Hotspur (Eng)</t>
  </si>
  <si>
    <t>VfB Stuttgart (Dui)</t>
  </si>
  <si>
    <t>Real Madrid (Spa)</t>
  </si>
  <si>
    <t>Barcelona (Spa)</t>
  </si>
  <si>
    <t>Atlético Madrid (Spa)</t>
  </si>
  <si>
    <t>Chelsea (Eng)</t>
  </si>
  <si>
    <t>Bayern Munich (Dui)</t>
  </si>
  <si>
    <t>Juventus (Ita)</t>
  </si>
  <si>
    <t>Sevilla (Spa)</t>
  </si>
  <si>
    <t>Manchester City (Eng)</t>
  </si>
  <si>
    <t>Arsenal (Eng)</t>
  </si>
  <si>
    <t>Lazio (Ita)</t>
  </si>
  <si>
    <t>Sampdoria (Ita)</t>
  </si>
  <si>
    <t>Liverpool (Eng)</t>
  </si>
  <si>
    <t>Roma (Ita)</t>
  </si>
  <si>
    <t>Bayer Leverkusen (Dui)</t>
  </si>
  <si>
    <t>Milan (Ita)</t>
  </si>
  <si>
    <t>Lyon (Fra)</t>
  </si>
  <si>
    <t>Inter Milan (Ita)</t>
  </si>
  <si>
    <t>Paris Saint-Germain (Fra)</t>
  </si>
  <si>
    <t>Parma (Ita)</t>
  </si>
  <si>
    <t>Real Betis (Spa)</t>
  </si>
  <si>
    <t>Reggiana (Ita)</t>
  </si>
  <si>
    <t xml:space="preserve">Vasco da Gama </t>
  </si>
  <si>
    <t>Shimizu S-Pulse (Jap)</t>
  </si>
  <si>
    <t>Deportivo La Coruña (Spa)</t>
  </si>
  <si>
    <t>Bordeaux (Fra)</t>
  </si>
  <si>
    <t>Internazionale (Ita)</t>
  </si>
  <si>
    <t>Fiorentina (Ita)</t>
  </si>
  <si>
    <t>Nantes (Fra)</t>
  </si>
  <si>
    <t>Napoli (Ita)</t>
  </si>
  <si>
    <t>Lecce (Ita)</t>
  </si>
  <si>
    <t>Elche (Spa)</t>
  </si>
  <si>
    <t>América (Mex)</t>
  </si>
  <si>
    <t>Valencia (Spa)</t>
  </si>
  <si>
    <t>Julio César Britos</t>
  </si>
  <si>
    <t>Juan Burgueño</t>
  </si>
  <si>
    <t>Schubert Gambetta</t>
  </si>
  <si>
    <t>Alcides Ghiggia</t>
  </si>
  <si>
    <t>Juan Carlos González</t>
  </si>
  <si>
    <t>Matías González</t>
  </si>
  <si>
    <t>William Martínez</t>
  </si>
  <si>
    <t>Roque Máspoli</t>
  </si>
  <si>
    <t>Oscar Míguez</t>
  </si>
  <si>
    <t>Rubén Morán</t>
  </si>
  <si>
    <t>Washington Ortuño</t>
  </si>
  <si>
    <t>Aníbal Paz</t>
  </si>
  <si>
    <t>Julio Pérez</t>
  </si>
  <si>
    <t>Rodolfo Pini</t>
  </si>
  <si>
    <t>Luis Rijo</t>
  </si>
  <si>
    <t>Víctor Rodríguez Andrade</t>
  </si>
  <si>
    <t>Carlos Romero</t>
  </si>
  <si>
    <t>Juan Alberto Schiaffino</t>
  </si>
  <si>
    <t>Eusebio Tejera</t>
  </si>
  <si>
    <t>Ernesto Vidal</t>
  </si>
  <si>
    <t>Héctor Vilches</t>
  </si>
  <si>
    <t>Peñarol</t>
  </si>
  <si>
    <t>Danubio</t>
  </si>
  <si>
    <t>Nacional</t>
  </si>
  <si>
    <t>Cerro</t>
  </si>
  <si>
    <t>Rampla Juniors</t>
  </si>
  <si>
    <t>Central</t>
  </si>
  <si>
    <t>Obdulio Varela ©</t>
  </si>
  <si>
    <t>Juan López Fontana</t>
  </si>
  <si>
    <t>Michele Andreolo</t>
  </si>
  <si>
    <t>Sergio Bertoni</t>
  </si>
  <si>
    <t>Amedeo Biavati</t>
  </si>
  <si>
    <t>Carlo Ceresoli</t>
  </si>
  <si>
    <t>Bruno Chizzo</t>
  </si>
  <si>
    <t>Gino Colaussi</t>
  </si>
  <si>
    <t>Aldo Donati</t>
  </si>
  <si>
    <t>Giovanni Ferrari</t>
  </si>
  <si>
    <t>Pietro Ferraris</t>
  </si>
  <si>
    <t>Alfredo Foni</t>
  </si>
  <si>
    <t>Mario Genta</t>
  </si>
  <si>
    <t>Ugo Locatelli</t>
  </si>
  <si>
    <t>Guido Masetti</t>
  </si>
  <si>
    <t>Eraldo Monzeglio</t>
  </si>
  <si>
    <t>Aldo Olivieri</t>
  </si>
  <si>
    <t>Renato Olmi</t>
  </si>
  <si>
    <t>Piero Pasinati</t>
  </si>
  <si>
    <t>Mario Perazzolo</t>
  </si>
  <si>
    <t>Silvio Piola</t>
  </si>
  <si>
    <t>Pietro Rava</t>
  </si>
  <si>
    <t>Pietro Serantoni</t>
  </si>
  <si>
    <t>Bologna</t>
  </si>
  <si>
    <t>Pisa</t>
  </si>
  <si>
    <t>Triestina</t>
  </si>
  <si>
    <t>Ambrosiana-Inter</t>
  </si>
  <si>
    <t>Genoa</t>
  </si>
  <si>
    <t>Lucchese</t>
  </si>
  <si>
    <t>Giuseppe Meazza ©</t>
  </si>
  <si>
    <t>Vittorio Pozzo</t>
  </si>
  <si>
    <t>Luigi Allemandi</t>
  </si>
  <si>
    <t>Pietro Arcari</t>
  </si>
  <si>
    <t>Luigi Bertolini</t>
  </si>
  <si>
    <t>Felice Borel</t>
  </si>
  <si>
    <t>Umberto Caligaris</t>
  </si>
  <si>
    <t>Armando Castellazzi</t>
  </si>
  <si>
    <t>Giuseppe Cavanna</t>
  </si>
  <si>
    <t>Attilio Demaria</t>
  </si>
  <si>
    <t>Attilio Ferraris</t>
  </si>
  <si>
    <t>Enrique Guaita</t>
  </si>
  <si>
    <t>Anfilogino Guarisi</t>
  </si>
  <si>
    <t>Luis Monti</t>
  </si>
  <si>
    <t>Raimundo Orsi</t>
  </si>
  <si>
    <t>Mario Pizziolo</t>
  </si>
  <si>
    <t>Virginio Rosetta</t>
  </si>
  <si>
    <t>Angelo Schiavio</t>
  </si>
  <si>
    <t>Mario Varglien</t>
  </si>
  <si>
    <t>Gianpiero Combi ©</t>
  </si>
  <si>
    <t>José Leandro Andrade</t>
  </si>
  <si>
    <t>Peregrino Anselmo </t>
  </si>
  <si>
    <t>Juan Carlos Calvo</t>
  </si>
  <si>
    <t>Miguel Capuccini</t>
  </si>
  <si>
    <t>Héctor Castro</t>
  </si>
  <si>
    <t>Pedro Cea</t>
  </si>
  <si>
    <t>Pablo Dorado</t>
  </si>
  <si>
    <t>Lorenzo Fernández</t>
  </si>
  <si>
    <t>Álvaro Gestido</t>
  </si>
  <si>
    <t>Santos Iriarte</t>
  </si>
  <si>
    <t>Ernesto Mascheroni</t>
  </si>
  <si>
    <t>Ángel Melogno</t>
  </si>
  <si>
    <t>Pedro Petrone</t>
  </si>
  <si>
    <t>Conduelo Píriz</t>
  </si>
  <si>
    <t>Emilio Recoba</t>
  </si>
  <si>
    <t>Carlos Riolfo</t>
  </si>
  <si>
    <t>Zoilo Saldombide</t>
  </si>
  <si>
    <t>Héctor Scarone</t>
  </si>
  <si>
    <t>Domingo Tejera</t>
  </si>
  <si>
    <t>Santos Urdinarán</t>
  </si>
  <si>
    <t>Miramar Misiones</t>
  </si>
  <si>
    <t>Bella Vista</t>
  </si>
  <si>
    <t>Olimpia</t>
  </si>
  <si>
    <t>Montevideo Wanderers</t>
  </si>
  <si>
    <t>Alberto Suppici</t>
  </si>
  <si>
    <t>Enrique Ballestrero</t>
  </si>
  <si>
    <t>José Nasazzi ©</t>
  </si>
  <si>
    <t>Saoedi-Arabië</t>
  </si>
  <si>
    <t>6 (9-3)</t>
  </si>
  <si>
    <t>5 (2-7)</t>
  </si>
  <si>
    <t>-2 (5-7)</t>
  </si>
  <si>
    <t>2014, 2022</t>
  </si>
  <si>
    <t>Martín Cáceres</t>
  </si>
  <si>
    <t>Diego Godín</t>
  </si>
  <si>
    <t>Luka Modrić</t>
  </si>
  <si>
    <t>2006, 2014, 2018, 2022</t>
  </si>
  <si>
    <t>Héctor Moreno</t>
  </si>
  <si>
    <t>Yuto Nagatomo</t>
  </si>
  <si>
    <t>Eiji Kawashima</t>
  </si>
  <si>
    <t>2010, 2014, 2018, (2022)</t>
  </si>
  <si>
    <t>Thiago Silva</t>
  </si>
  <si>
    <t>(2010), 2014, 2018, 2022</t>
  </si>
  <si>
    <t>Belgie</t>
  </si>
  <si>
    <t>Penalty voor een overtreding van T. Silva op A. Robben.</t>
  </si>
  <si>
    <t>L. Fer 77', M. Depay 90+2'</t>
  </si>
  <si>
    <t>1.</t>
  </si>
  <si>
    <t>1930, Uruguay</t>
  </si>
  <si>
    <t>Bert Patenaude</t>
  </si>
  <si>
    <t>3–0</t>
  </si>
  <si>
    <t>2.</t>
  </si>
  <si>
    <t>Guillermo Stábile</t>
  </si>
  <si>
    <t>6–3</t>
  </si>
  <si>
    <t>6–1</t>
  </si>
  <si>
    <t>4.</t>
  </si>
  <si>
    <t>7–1</t>
  </si>
  <si>
    <t>5.</t>
  </si>
  <si>
    <t>Edmund Conen</t>
  </si>
  <si>
    <t>5–2</t>
  </si>
  <si>
    <t>6.</t>
  </si>
  <si>
    <t>Oldřich Nejedlý</t>
  </si>
  <si>
    <t>3–1</t>
  </si>
  <si>
    <t>7.</t>
  </si>
  <si>
    <t>Ernst Wilimowski</t>
  </si>
  <si>
    <t>8.</t>
  </si>
  <si>
    <t>9.</t>
  </si>
  <si>
    <t>Gustav Wetterström</t>
  </si>
  <si>
    <t>8–0</t>
  </si>
  <si>
    <t>10.</t>
  </si>
  <si>
    <t>Harry Andersson</t>
  </si>
  <si>
    <t>11.</t>
  </si>
  <si>
    <t>Óscar Míguez</t>
  </si>
  <si>
    <t>12.</t>
  </si>
  <si>
    <t>Ademir</t>
  </si>
  <si>
    <t>13.</t>
  </si>
  <si>
    <t>Sándor Kocsis</t>
  </si>
  <si>
    <t>9–0</t>
  </si>
  <si>
    <t>14.</t>
  </si>
  <si>
    <t>Erich Probst</t>
  </si>
  <si>
    <t>5–0</t>
  </si>
  <si>
    <t>15.</t>
  </si>
  <si>
    <t>Carlos Borges</t>
  </si>
  <si>
    <t>7–0</t>
  </si>
  <si>
    <t>16.</t>
  </si>
  <si>
    <t>Sándor Kocsis (II)</t>
  </si>
  <si>
    <t>8–3</t>
  </si>
  <si>
    <t>17.</t>
  </si>
  <si>
    <t>Burhan Sargın</t>
  </si>
  <si>
    <t>18.</t>
  </si>
  <si>
    <t>7–2</t>
  </si>
  <si>
    <t>Theodor Wagner</t>
  </si>
  <si>
    <t>7–5</t>
  </si>
  <si>
    <t>20.</t>
  </si>
  <si>
    <t>Josef Hügi</t>
  </si>
  <si>
    <t>5–7</t>
  </si>
  <si>
    <t>21.</t>
  </si>
  <si>
    <t>7–3</t>
  </si>
  <si>
    <t>22.</t>
  </si>
  <si>
    <t>23.</t>
  </si>
  <si>
    <t>Just Fontaine (II)</t>
  </si>
  <si>
    <t>24.</t>
  </si>
  <si>
    <t>Flórián Albert</t>
  </si>
  <si>
    <t>25.</t>
  </si>
  <si>
    <t>Eusébio</t>
  </si>
  <si>
    <t>5–3</t>
  </si>
  <si>
    <t>26.</t>
  </si>
  <si>
    <t>27.</t>
  </si>
  <si>
    <t>1970, Mexico</t>
  </si>
  <si>
    <t>28.</t>
  </si>
  <si>
    <t>Gerd Müller (II)</t>
  </si>
  <si>
    <t>29.</t>
  </si>
  <si>
    <t>Dušan Bajević</t>
  </si>
  <si>
    <t>30.</t>
  </si>
  <si>
    <t>Andrzej Szarmach</t>
  </si>
  <si>
    <t>31.</t>
  </si>
  <si>
    <t>Rob Rensenbrink</t>
  </si>
  <si>
    <t>32.</t>
  </si>
  <si>
    <t>Teófilo Cubillas</t>
  </si>
  <si>
    <t>4–1</t>
  </si>
  <si>
    <t>33.</t>
  </si>
  <si>
    <t>László Kiss</t>
  </si>
  <si>
    <t>10–1</t>
  </si>
  <si>
    <t>34.</t>
  </si>
  <si>
    <t>35.</t>
  </si>
  <si>
    <t>36.</t>
  </si>
  <si>
    <t>3–2</t>
  </si>
  <si>
    <t>37.</t>
  </si>
  <si>
    <t>1986, Mexico</t>
  </si>
  <si>
    <t>38.</t>
  </si>
  <si>
    <t>39.</t>
  </si>
  <si>
    <t>Igor Belanov</t>
  </si>
  <si>
    <t>40.</t>
  </si>
  <si>
    <t>Emilio Butragueño</t>
  </si>
  <si>
    <t>5–1</t>
  </si>
  <si>
    <t>41.</t>
  </si>
  <si>
    <t>Míchel</t>
  </si>
  <si>
    <t>42.</t>
  </si>
  <si>
    <t>Tomáš Skuhravý</t>
  </si>
  <si>
    <t>43.</t>
  </si>
  <si>
    <t>4–0</t>
  </si>
  <si>
    <t>44.</t>
  </si>
  <si>
    <t>Oleg Salenko</t>
  </si>
  <si>
    <t>45.</t>
  </si>
  <si>
    <t>Gabriel Batistuta (II)</t>
  </si>
  <si>
    <t>46.</t>
  </si>
  <si>
    <t>47.</t>
  </si>
  <si>
    <t>48.</t>
  </si>
  <si>
    <t>49.</t>
  </si>
  <si>
    <t>50.</t>
  </si>
  <si>
    <t>51.</t>
  </si>
  <si>
    <t>3–3</t>
  </si>
  <si>
    <t>2022, Qatar</t>
  </si>
  <si>
    <t>Gonçalo Ramos</t>
  </si>
  <si>
    <t>No.</t>
  </si>
  <si>
    <t>Aantal en tijden van doelpunten</t>
  </si>
  <si>
    <t>Voor</t>
  </si>
  <si>
    <t>Tegenstander</t>
  </si>
  <si>
    <t xml:space="preserve">3. </t>
  </si>
  <si>
    <r>
      <rPr>
        <b/>
        <sz val="12"/>
        <color theme="1"/>
        <rFont val="Calibri"/>
        <family val="2"/>
        <scheme val="minor"/>
      </rPr>
      <t>3</t>
    </r>
    <r>
      <rPr>
        <sz val="12"/>
        <color theme="1"/>
        <rFont val="Calibri"/>
        <family val="2"/>
        <scheme val="minor"/>
      </rPr>
      <t> – 10', 15', 50'</t>
    </r>
  </si>
  <si>
    <r>
      <rPr>
        <b/>
        <sz val="12"/>
        <color theme="1"/>
        <rFont val="Calibri"/>
        <family val="2"/>
        <scheme val="minor"/>
      </rPr>
      <t>3</t>
    </r>
    <r>
      <rPr>
        <sz val="12"/>
        <color theme="1"/>
        <rFont val="Calibri"/>
        <family val="2"/>
        <scheme val="minor"/>
      </rPr>
      <t> – 8', 17', 80'</t>
    </r>
  </si>
  <si>
    <r>
      <rPr>
        <b/>
        <sz val="12"/>
        <color theme="1"/>
        <rFont val="Calibri"/>
        <family val="2"/>
        <scheme val="minor"/>
      </rPr>
      <t>3</t>
    </r>
    <r>
      <rPr>
        <sz val="12"/>
        <color theme="1"/>
        <rFont val="Calibri"/>
        <family val="2"/>
        <scheme val="minor"/>
      </rPr>
      <t> – 18', 67', 72'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</si>
  <si>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</si>
  <si>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–3</t>
    </r>
  </si>
  <si>
    <r>
      <rPr>
        <b/>
        <sz val="12"/>
        <color theme="1"/>
        <rFont val="Calibri"/>
        <family val="2"/>
        <scheme val="minor"/>
      </rPr>
      <t>1</t>
    </r>
    <r>
      <rPr>
        <sz val="12"/>
        <color theme="1"/>
        <rFont val="Calibri"/>
        <family val="2"/>
        <scheme val="minor"/>
      </rPr>
      <t>–1, </t>
    </r>
    <r>
      <rPr>
        <b/>
        <sz val="12"/>
        <color theme="1"/>
        <rFont val="Calibri"/>
        <family val="2"/>
        <scheme val="minor"/>
      </rPr>
      <t>5</t>
    </r>
    <r>
      <rPr>
        <sz val="12"/>
        <color theme="1"/>
        <rFont val="Calibri"/>
        <family val="2"/>
        <scheme val="minor"/>
      </rPr>
      <t>–1, </t>
    </r>
    <r>
      <rPr>
        <b/>
        <sz val="12"/>
        <color theme="1"/>
        <rFont val="Calibri"/>
        <family val="2"/>
        <scheme val="minor"/>
      </rPr>
      <t>6</t>
    </r>
    <r>
      <rPr>
        <sz val="12"/>
        <color theme="1"/>
        <rFont val="Calibri"/>
        <family val="2"/>
        <scheme val="minor"/>
      </rPr>
      <t>–1</t>
    </r>
  </si>
  <si>
    <t>Groepsfase</t>
  </si>
  <si>
    <t>Halve Finale</t>
  </si>
  <si>
    <t>1934, Italië</t>
  </si>
  <si>
    <r>
      <rPr>
        <b/>
        <sz val="12"/>
        <color theme="1"/>
        <rFont val="Calibri"/>
        <family val="2"/>
        <scheme val="minor"/>
      </rPr>
      <t>3 </t>
    </r>
    <r>
      <rPr>
        <sz val="12"/>
        <color theme="1"/>
        <rFont val="Calibri"/>
        <family val="2"/>
        <scheme val="minor"/>
      </rPr>
      <t>– 18', 29', 64'</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</si>
  <si>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–1</t>
    </r>
  </si>
  <si>
    <t>8e finales</t>
  </si>
  <si>
    <r>
      <rPr>
        <b/>
        <sz val="12"/>
        <color theme="1"/>
        <rFont val="Calibri"/>
        <family val="2"/>
        <scheme val="minor"/>
      </rPr>
      <t>3</t>
    </r>
    <r>
      <rPr>
        <sz val="12"/>
        <color theme="1"/>
        <rFont val="Calibri"/>
        <family val="2"/>
        <scheme val="minor"/>
      </rPr>
      <t> – 66', 70', 87'</t>
    </r>
  </si>
  <si>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 </t>
    </r>
    <r>
      <rPr>
        <b/>
        <sz val="12"/>
        <color theme="1"/>
        <rFont val="Calibri"/>
        <family val="2"/>
        <scheme val="minor"/>
      </rPr>
      <t>5</t>
    </r>
    <r>
      <rPr>
        <sz val="12"/>
        <color theme="1"/>
        <rFont val="Calibri"/>
        <family val="2"/>
        <scheme val="minor"/>
      </rPr>
      <t>–2</t>
    </r>
  </si>
  <si>
    <t>1938, Frankrijk</t>
  </si>
  <si>
    <r>
      <rPr>
        <b/>
        <sz val="12"/>
        <color theme="1"/>
        <rFont val="Calibri"/>
        <family val="2"/>
        <scheme val="minor"/>
      </rPr>
      <t>4</t>
    </r>
    <r>
      <rPr>
        <sz val="12"/>
        <color theme="1"/>
        <rFont val="Calibri"/>
        <family val="2"/>
        <scheme val="minor"/>
      </rPr>
      <t> – 53', 59', 89', 118'</t>
    </r>
  </si>
  <si>
    <r>
      <rPr>
        <b/>
        <sz val="12"/>
        <color theme="1"/>
        <rFont val="Calibri"/>
        <family val="2"/>
        <scheme val="minor"/>
      </rPr>
      <t>3</t>
    </r>
    <r>
      <rPr>
        <sz val="12"/>
        <color theme="1"/>
        <rFont val="Calibri"/>
        <family val="2"/>
        <scheme val="minor"/>
      </rPr>
      <t> – 19', 71', 80'</t>
    </r>
  </si>
  <si>
    <t>Tsjechoslowakije</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</si>
  <si>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t>
    </r>
  </si>
  <si>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–4, </t>
    </r>
    <r>
      <rPr>
        <b/>
        <sz val="12"/>
        <color theme="1"/>
        <rFont val="Calibri"/>
        <family val="2"/>
        <scheme val="minor"/>
      </rPr>
      <t>5</t>
    </r>
    <r>
      <rPr>
        <sz val="12"/>
        <color theme="1"/>
        <rFont val="Calibri"/>
        <family val="2"/>
        <scheme val="minor"/>
      </rPr>
      <t>–6</t>
    </r>
  </si>
  <si>
    <t>5–6 (n.v.)</t>
  </si>
  <si>
    <r>
      <rPr>
        <b/>
        <sz val="12"/>
        <color theme="1"/>
        <rFont val="Calibri"/>
        <family val="2"/>
        <scheme val="minor"/>
      </rPr>
      <t>3</t>
    </r>
    <r>
      <rPr>
        <sz val="12"/>
        <color theme="1"/>
        <rFont val="Calibri"/>
        <family val="2"/>
        <scheme val="minor"/>
      </rPr>
      <t> – 18', 93', 104'</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</si>
  <si>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–4, </t>
    </r>
    <r>
      <rPr>
        <b/>
        <sz val="12"/>
        <color theme="1"/>
        <rFont val="Calibri"/>
        <family val="2"/>
        <scheme val="minor"/>
      </rPr>
      <t>6</t>
    </r>
    <r>
      <rPr>
        <sz val="12"/>
        <color theme="1"/>
        <rFont val="Calibri"/>
        <family val="2"/>
        <scheme val="minor"/>
      </rPr>
      <t>–4</t>
    </r>
  </si>
  <si>
    <t>6-5 (n.v.)</t>
  </si>
  <si>
    <r>
      <rPr>
        <b/>
        <sz val="12"/>
        <color theme="1"/>
        <rFont val="Calibri"/>
        <family val="2"/>
        <scheme val="minor"/>
      </rPr>
      <t>3</t>
    </r>
    <r>
      <rPr>
        <sz val="12"/>
        <color theme="1"/>
        <rFont val="Calibri"/>
        <family val="2"/>
        <scheme val="minor"/>
      </rPr>
      <t> – 32', 37', 44'</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</si>
  <si>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</si>
  <si>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t>Kwartfinale</t>
  </si>
  <si>
    <r>
      <rPr>
        <b/>
        <sz val="12"/>
        <color theme="1"/>
        <rFont val="Calibri"/>
        <family val="2"/>
        <scheme val="minor"/>
      </rPr>
      <t>3</t>
    </r>
    <r>
      <rPr>
        <sz val="12"/>
        <color theme="1"/>
        <rFont val="Calibri"/>
        <family val="2"/>
        <scheme val="minor"/>
      </rPr>
      <t> – 9', 81', 89'</t>
    </r>
  </si>
  <si>
    <r>
      <rPr>
        <b/>
        <sz val="12"/>
        <color theme="1"/>
        <rFont val="Calibri"/>
        <family val="2"/>
        <scheme val="minor"/>
      </rPr>
      <t>1</t>
    </r>
    <r>
      <rPr>
        <sz val="12"/>
        <color theme="1"/>
        <rFont val="Calibri"/>
        <family val="2"/>
        <scheme val="minor"/>
      </rPr>
      <t>–0, </t>
    </r>
    <r>
      <rPr>
        <b/>
        <sz val="12"/>
        <color theme="1"/>
        <rFont val="Calibri"/>
        <family val="2"/>
        <scheme val="minor"/>
      </rPr>
      <t>6</t>
    </r>
    <r>
      <rPr>
        <sz val="12"/>
        <color theme="1"/>
        <rFont val="Calibri"/>
        <family val="2"/>
        <scheme val="minor"/>
      </rPr>
      <t>–0, </t>
    </r>
    <r>
      <rPr>
        <b/>
        <sz val="12"/>
        <color theme="1"/>
        <rFont val="Calibri"/>
        <family val="2"/>
        <scheme val="minor"/>
      </rPr>
      <t>8</t>
    </r>
    <r>
      <rPr>
        <sz val="12"/>
        <color theme="1"/>
        <rFont val="Calibri"/>
        <family val="2"/>
        <scheme val="minor"/>
      </rPr>
      <t>–0</t>
    </r>
  </si>
  <si>
    <t>1950, Brazilië</t>
  </si>
  <si>
    <r>
      <rPr>
        <b/>
        <sz val="12"/>
        <color theme="1"/>
        <rFont val="Calibri"/>
        <family val="2"/>
        <scheme val="minor"/>
      </rPr>
      <t>3</t>
    </r>
    <r>
      <rPr>
        <sz val="12"/>
        <color theme="1"/>
        <rFont val="Calibri"/>
        <family val="2"/>
        <scheme val="minor"/>
      </rPr>
      <t> – 14', 45', 56'</t>
    </r>
  </si>
  <si>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</si>
  <si>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Eerste Groepsfase</t>
  </si>
  <si>
    <r>
      <rPr>
        <b/>
        <sz val="12"/>
        <color theme="1"/>
        <rFont val="Calibri"/>
        <family val="2"/>
        <scheme val="minor"/>
      </rPr>
      <t>4</t>
    </r>
    <r>
      <rPr>
        <sz val="12"/>
        <color theme="1"/>
        <rFont val="Calibri"/>
        <family val="2"/>
        <scheme val="minor"/>
      </rPr>
      <t> – 17', 36', 52', 58'</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</si>
  <si>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</si>
  <si>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 xml:space="preserve">19. </t>
  </si>
  <si>
    <t>1954, Zwitserland</t>
  </si>
  <si>
    <r>
      <rPr>
        <b/>
        <sz val="12"/>
        <color theme="1"/>
        <rFont val="Calibri"/>
        <family val="2"/>
        <scheme val="minor"/>
      </rPr>
      <t>3</t>
    </r>
    <r>
      <rPr>
        <sz val="12"/>
        <color theme="1"/>
        <rFont val="Calibri"/>
        <family val="2"/>
        <scheme val="minor"/>
      </rPr>
      <t> – 24', 36', 50'</t>
    </r>
  </si>
  <si>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</si>
  <si>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3</t>
    </r>
    <r>
      <rPr>
        <sz val="12"/>
        <color theme="1"/>
        <rFont val="Calibri"/>
        <family val="2"/>
        <scheme val="minor"/>
      </rPr>
      <t> – 4', 21', 24'</t>
    </r>
  </si>
  <si>
    <r>
      <rPr>
        <b/>
        <sz val="12"/>
        <color theme="1"/>
        <rFont val="Calibri"/>
        <family val="2"/>
        <scheme val="minor"/>
      </rPr>
      <t>3</t>
    </r>
    <r>
      <rPr>
        <sz val="12"/>
        <color theme="1"/>
        <rFont val="Calibri"/>
        <family val="2"/>
        <scheme val="minor"/>
      </rPr>
      <t> – 17', 47', 57'</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</si>
  <si>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</si>
  <si>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4</t>
    </r>
    <r>
      <rPr>
        <sz val="12"/>
        <color theme="1"/>
        <rFont val="Calibri"/>
        <family val="2"/>
        <scheme val="minor"/>
      </rPr>
      <t> – 3', 21', 67',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</si>
  <si>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–2</t>
    </r>
  </si>
  <si>
    <r>
      <rPr>
        <b/>
        <sz val="12"/>
        <color theme="1"/>
        <rFont val="Calibri"/>
        <family val="2"/>
        <scheme val="minor"/>
      </rPr>
      <t>3</t>
    </r>
    <r>
      <rPr>
        <sz val="12"/>
        <color theme="1"/>
        <rFont val="Calibri"/>
        <family val="2"/>
        <scheme val="minor"/>
      </rPr>
      <t> – 37', 64', 70'</t>
    </r>
  </si>
  <si>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</si>
  <si>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30', 60', 77'</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</si>
  <si>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–1</t>
    </r>
  </si>
  <si>
    <r>
      <rPr>
        <b/>
        <sz val="12"/>
        <color theme="1"/>
        <rFont val="Calibri"/>
        <family val="2"/>
        <scheme val="minor"/>
      </rPr>
      <t>3</t>
    </r>
    <r>
      <rPr>
        <sz val="12"/>
        <color theme="1"/>
        <rFont val="Calibri"/>
        <family val="2"/>
        <scheme val="minor"/>
      </rPr>
      <t> – 25', 27', 53'</t>
    </r>
  </si>
  <si>
    <r>
      <rPr>
        <b/>
        <sz val="12"/>
        <color theme="1"/>
        <rFont val="Calibri"/>
        <family val="2"/>
        <scheme val="minor"/>
      </rPr>
      <t>1</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6</t>
    </r>
    <r>
      <rPr>
        <sz val="12"/>
        <color theme="1"/>
        <rFont val="Calibri"/>
        <family val="2"/>
        <scheme val="minor"/>
      </rPr>
      <t>–4</t>
    </r>
  </si>
  <si>
    <r>
      <rPr>
        <b/>
        <sz val="12"/>
        <color theme="1"/>
        <rFont val="Calibri"/>
        <family val="2"/>
        <scheme val="minor"/>
      </rPr>
      <t>3</t>
    </r>
    <r>
      <rPr>
        <sz val="12"/>
        <color theme="1"/>
        <rFont val="Calibri"/>
        <family val="2"/>
        <scheme val="minor"/>
      </rPr>
      <t> – 17', 19', 58'</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</si>
  <si>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–6</t>
    </r>
  </si>
  <si>
    <t>1958, Zweden</t>
  </si>
  <si>
    <r>
      <rPr>
        <b/>
        <sz val="12"/>
        <color theme="1"/>
        <rFont val="Calibri"/>
        <family val="2"/>
        <scheme val="minor"/>
      </rPr>
      <t>3</t>
    </r>
    <r>
      <rPr>
        <sz val="12"/>
        <color theme="1"/>
        <rFont val="Calibri"/>
        <family val="2"/>
        <scheme val="minor"/>
      </rPr>
      <t> – 24', 30', 67'</t>
    </r>
  </si>
  <si>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5</t>
    </r>
    <r>
      <rPr>
        <sz val="12"/>
        <color theme="1"/>
        <rFont val="Calibri"/>
        <family val="2"/>
        <scheme val="minor"/>
      </rPr>
      <t>–3</t>
    </r>
  </si>
  <si>
    <r>
      <rPr>
        <b/>
        <sz val="12"/>
        <color theme="1"/>
        <rFont val="Calibri"/>
        <family val="2"/>
        <scheme val="minor"/>
      </rPr>
      <t>3</t>
    </r>
    <r>
      <rPr>
        <sz val="12"/>
        <color theme="1"/>
        <rFont val="Calibri"/>
        <family val="2"/>
        <scheme val="minor"/>
      </rPr>
      <t> – 52', 64', 75'</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</si>
  <si>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</si>
  <si>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4</t>
    </r>
    <r>
      <rPr>
        <sz val="12"/>
        <color theme="1"/>
        <rFont val="Calibri"/>
        <family val="2"/>
        <scheme val="minor"/>
      </rPr>
      <t> – 16', 36', 78', 89'</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</si>
  <si>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–3</t>
    </r>
  </si>
  <si>
    <t>Troostfinale</t>
  </si>
  <si>
    <r>
      <rPr>
        <b/>
        <sz val="12"/>
        <color theme="1"/>
        <rFont val="Calibri"/>
        <family val="2"/>
        <scheme val="minor"/>
      </rPr>
      <t>3</t>
    </r>
    <r>
      <rPr>
        <sz val="12"/>
        <color theme="1"/>
        <rFont val="Calibri"/>
        <family val="2"/>
        <scheme val="minor"/>
      </rPr>
      <t> – 1', 6', 53'</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</si>
  <si>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t>
    </r>
  </si>
  <si>
    <t>1966, Engeland</t>
  </si>
  <si>
    <t>1962, Chili</t>
  </si>
  <si>
    <r>
      <rPr>
        <b/>
        <sz val="12"/>
        <color theme="1"/>
        <rFont val="Calibri"/>
        <family val="2"/>
        <scheme val="minor"/>
      </rPr>
      <t>4</t>
    </r>
    <r>
      <rPr>
        <sz val="12"/>
        <color theme="1"/>
        <rFont val="Calibri"/>
        <family val="2"/>
        <scheme val="minor"/>
      </rPr>
      <t> – 27', 43' (pen.), 56', 59' (pen.)</t>
    </r>
  </si>
  <si>
    <r>
      <rPr>
        <b/>
        <sz val="12"/>
        <color theme="1"/>
        <rFont val="Calibri"/>
        <family val="2"/>
        <scheme val="minor"/>
      </rPr>
      <t>1</t>
    </r>
    <r>
      <rPr>
        <sz val="12"/>
        <color theme="1"/>
        <rFont val="Calibri"/>
        <family val="2"/>
        <scheme val="minor"/>
      </rPr>
      <t>–3, </t>
    </r>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–3</t>
    </r>
  </si>
  <si>
    <t>Noord-Korea</t>
  </si>
  <si>
    <t>Finale</t>
  </si>
  <si>
    <r>
      <rPr>
        <b/>
        <sz val="12"/>
        <color theme="1"/>
        <rFont val="Calibri"/>
        <family val="2"/>
        <scheme val="minor"/>
      </rPr>
      <t>3</t>
    </r>
    <r>
      <rPr>
        <sz val="12"/>
        <color theme="1"/>
        <rFont val="Calibri"/>
        <family val="2"/>
        <scheme val="minor"/>
      </rPr>
      <t> – 18', 98', 120'</t>
    </r>
  </si>
  <si>
    <r>
      <rPr>
        <b/>
        <sz val="12"/>
        <color theme="1"/>
        <rFont val="Calibri"/>
        <family val="2"/>
        <scheme val="minor"/>
      </rPr>
      <t>1</t>
    </r>
    <r>
      <rPr>
        <sz val="12"/>
        <color theme="1"/>
        <rFont val="Calibri"/>
        <family val="2"/>
        <scheme val="minor"/>
      </rPr>
      <t>–1, </t>
    </r>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t>
    </r>
  </si>
  <si>
    <r>
      <rPr>
        <b/>
        <sz val="12"/>
        <color theme="1"/>
        <rFont val="Calibri"/>
        <family val="2"/>
        <scheme val="minor"/>
      </rPr>
      <t>3</t>
    </r>
    <r>
      <rPr>
        <sz val="12"/>
        <color theme="1"/>
        <rFont val="Calibri"/>
        <family val="2"/>
        <scheme val="minor"/>
      </rPr>
      <t> – 27', 52' (pen.), 88'</t>
    </r>
  </si>
  <si>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</si>
  <si>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19', 26', 39'</t>
    </r>
  </si>
  <si>
    <t>1974, West-Duitsland</t>
  </si>
  <si>
    <r>
      <rPr>
        <b/>
        <sz val="12"/>
        <color theme="1"/>
        <rFont val="Calibri"/>
        <family val="2"/>
        <scheme val="minor"/>
      </rPr>
      <t>3</t>
    </r>
    <r>
      <rPr>
        <sz val="12"/>
        <color theme="1"/>
        <rFont val="Calibri"/>
        <family val="2"/>
        <scheme val="minor"/>
      </rPr>
      <t> – 8', 30', 81'</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</si>
  <si>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9</t>
    </r>
    <r>
      <rPr>
        <sz val="12"/>
        <color theme="1"/>
        <rFont val="Calibri"/>
        <family val="2"/>
        <scheme val="minor"/>
      </rPr>
      <t>–0</t>
    </r>
  </si>
  <si>
    <r>
      <rPr>
        <b/>
        <sz val="12"/>
        <color theme="1"/>
        <rFont val="Calibri"/>
        <family val="2"/>
        <scheme val="minor"/>
      </rPr>
      <t>3</t>
    </r>
    <r>
      <rPr>
        <sz val="12"/>
        <color theme="1"/>
        <rFont val="Calibri"/>
        <family val="2"/>
        <scheme val="minor"/>
      </rPr>
      <t> – 30', 34', 50'</t>
    </r>
  </si>
  <si>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</si>
  <si>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t>1978, Argentinië</t>
  </si>
  <si>
    <r>
      <rPr>
        <b/>
        <sz val="12"/>
        <color theme="1"/>
        <rFont val="Calibri"/>
        <family val="2"/>
        <scheme val="minor"/>
      </rPr>
      <t>3</t>
    </r>
    <r>
      <rPr>
        <sz val="12"/>
        <color theme="1"/>
        <rFont val="Calibri"/>
        <family val="2"/>
        <scheme val="minor"/>
      </rPr>
      <t> – 40' (pen.), 62', 79' (pen.)</t>
    </r>
  </si>
  <si>
    <r>
      <rPr>
        <b/>
        <sz val="12"/>
        <color theme="1"/>
        <rFont val="Calibri"/>
        <family val="2"/>
        <scheme val="minor"/>
      </rPr>
      <t>3</t>
    </r>
    <r>
      <rPr>
        <sz val="12"/>
        <color theme="1"/>
        <rFont val="Calibri"/>
        <family val="2"/>
        <scheme val="minor"/>
      </rPr>
      <t> – 36' (pen.), 39' (pen.), 79'</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</si>
  <si>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t>
    </r>
  </si>
  <si>
    <t>1982, Spanje</t>
  </si>
  <si>
    <r>
      <rPr>
        <b/>
        <sz val="12"/>
        <color theme="1"/>
        <rFont val="Calibri"/>
        <family val="2"/>
        <scheme val="minor"/>
      </rPr>
      <t>3</t>
    </r>
    <r>
      <rPr>
        <sz val="12"/>
        <color theme="1"/>
        <rFont val="Calibri"/>
        <family val="2"/>
        <scheme val="minor"/>
      </rPr>
      <t> – 69', 72', 76'</t>
    </r>
  </si>
  <si>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–1, </t>
    </r>
    <r>
      <rPr>
        <b/>
        <sz val="12"/>
        <color theme="1"/>
        <rFont val="Calibri"/>
        <family val="2"/>
        <scheme val="minor"/>
      </rPr>
      <t>9</t>
    </r>
    <r>
      <rPr>
        <sz val="12"/>
        <color theme="1"/>
        <rFont val="Calibri"/>
        <family val="2"/>
        <scheme val="minor"/>
      </rPr>
      <t>–1</t>
    </r>
  </si>
  <si>
    <r>
      <rPr>
        <b/>
        <sz val="12"/>
        <color theme="1"/>
        <rFont val="Calibri"/>
        <family val="2"/>
        <scheme val="minor"/>
      </rPr>
      <t>3</t>
    </r>
    <r>
      <rPr>
        <sz val="12"/>
        <color theme="1"/>
        <rFont val="Calibri"/>
        <family val="2"/>
        <scheme val="minor"/>
      </rPr>
      <t> – 9', 57', 66'</t>
    </r>
  </si>
  <si>
    <r>
      <rPr>
        <b/>
        <sz val="12"/>
        <color theme="1"/>
        <rFont val="Calibri"/>
        <family val="2"/>
        <scheme val="minor"/>
      </rPr>
      <t>3</t>
    </r>
    <r>
      <rPr>
        <sz val="12"/>
        <color theme="1"/>
        <rFont val="Calibri"/>
        <family val="2"/>
        <scheme val="minor"/>
      </rPr>
      <t> – 4', 26', 53'</t>
    </r>
  </si>
  <si>
    <t>Tweede Groepsfase</t>
  </si>
  <si>
    <r>
      <rPr>
        <b/>
        <sz val="12"/>
        <color theme="1"/>
        <rFont val="Calibri"/>
        <family val="2"/>
        <scheme val="minor"/>
      </rPr>
      <t>3</t>
    </r>
    <r>
      <rPr>
        <sz val="12"/>
        <color theme="1"/>
        <rFont val="Calibri"/>
        <family val="2"/>
        <scheme val="minor"/>
      </rPr>
      <t> – 5', 25', 74'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</si>
  <si>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–2</t>
    </r>
  </si>
  <si>
    <t>Preben Elkjær Larsen</t>
  </si>
  <si>
    <r>
      <rPr>
        <b/>
        <sz val="12"/>
        <color theme="1"/>
        <rFont val="Calibri"/>
        <family val="2"/>
        <scheme val="minor"/>
      </rPr>
      <t>3</t>
    </r>
    <r>
      <rPr>
        <sz val="12"/>
        <color theme="1"/>
        <rFont val="Calibri"/>
        <family val="2"/>
        <scheme val="minor"/>
      </rPr>
      <t> – 11', 67', 80'</t>
    </r>
  </si>
  <si>
    <t>Denemarken</t>
  </si>
  <si>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</si>
  <si>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9', 14', 34'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</si>
  <si>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–4</t>
    </r>
  </si>
  <si>
    <t>3-4 (n.v.)</t>
  </si>
  <si>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</si>
  <si>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1990, Italië</t>
  </si>
  <si>
    <r>
      <rPr>
        <b/>
        <sz val="12"/>
        <color theme="1"/>
        <rFont val="Calibri"/>
        <family val="2"/>
        <scheme val="minor"/>
      </rPr>
      <t>3</t>
    </r>
    <r>
      <rPr>
        <sz val="12"/>
        <color theme="1"/>
        <rFont val="Calibri"/>
        <family val="2"/>
        <scheme val="minor"/>
      </rPr>
      <t> – 22', 61', 81'</t>
    </r>
  </si>
  <si>
    <r>
      <rPr>
        <b/>
        <sz val="12"/>
        <color theme="1"/>
        <rFont val="Calibri"/>
        <family val="2"/>
        <scheme val="minor"/>
      </rPr>
      <t>3</t>
    </r>
    <r>
      <rPr>
        <sz val="12"/>
        <color theme="1"/>
        <rFont val="Calibri"/>
        <family val="2"/>
        <scheme val="minor"/>
      </rPr>
      <t> – 12', 63', 82'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</si>
  <si>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t>
    </r>
  </si>
  <si>
    <t>Costa-Rica</t>
  </si>
  <si>
    <t>1994, Verenigde Staten</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</si>
  <si>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t>
    </r>
  </si>
  <si>
    <t>Griekenland</t>
  </si>
  <si>
    <r>
      <rPr>
        <b/>
        <sz val="12"/>
        <color theme="1"/>
        <rFont val="Calibri"/>
        <family val="2"/>
        <scheme val="minor"/>
      </rPr>
      <t>3</t>
    </r>
    <r>
      <rPr>
        <sz val="12"/>
        <color theme="1"/>
        <rFont val="Calibri"/>
        <family val="2"/>
        <scheme val="minor"/>
      </rPr>
      <t> – 27', 70', 111' (pen.)</t>
    </r>
  </si>
  <si>
    <r>
      <rPr>
        <b/>
        <sz val="12"/>
        <color theme="1"/>
        <rFont val="Calibri"/>
        <family val="2"/>
        <scheme val="minor"/>
      </rPr>
      <t>4</t>
    </r>
    <r>
      <rPr>
        <sz val="12"/>
        <color theme="1"/>
        <rFont val="Calibri"/>
        <family val="2"/>
        <scheme val="minor"/>
      </rPr>
      <t> – 43', 56', 80', 88' (pen.)</t>
    </r>
  </si>
  <si>
    <r>
      <rPr>
        <b/>
        <sz val="12"/>
        <color theme="1"/>
        <rFont val="Calibri"/>
        <family val="2"/>
        <scheme val="minor"/>
      </rPr>
      <t>3</t>
    </r>
    <r>
      <rPr>
        <sz val="12"/>
        <color theme="1"/>
        <rFont val="Calibri"/>
        <family val="2"/>
        <scheme val="minor"/>
      </rPr>
      <t> – 2', 44', 89' (pen.)</t>
    </r>
  </si>
  <si>
    <r>
      <rPr>
        <b/>
        <sz val="12"/>
        <color theme="1"/>
        <rFont val="Calibri"/>
        <family val="2"/>
        <scheme val="minor"/>
      </rPr>
      <t>5</t>
    </r>
    <r>
      <rPr>
        <sz val="12"/>
        <color theme="1"/>
        <rFont val="Calibri"/>
        <family val="2"/>
        <scheme val="minor"/>
      </rPr>
      <t> – 14', 41', 44' (pen.), 72', 75'</t>
    </r>
  </si>
  <si>
    <t>Rusland</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</si>
  <si>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</si>
  <si>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1998, Frankrijk</t>
  </si>
  <si>
    <r>
      <rPr>
        <b/>
        <sz val="12"/>
        <color theme="1"/>
        <rFont val="Calibri"/>
        <family val="2"/>
        <scheme val="minor"/>
      </rPr>
      <t>3</t>
    </r>
    <r>
      <rPr>
        <sz val="12"/>
        <color theme="1"/>
        <rFont val="Calibri"/>
        <family val="2"/>
        <scheme val="minor"/>
      </rPr>
      <t> – 73', 78', 83' (pen.)</t>
    </r>
  </si>
  <si>
    <t>2002, Zuid-Korea en Japan</t>
  </si>
  <si>
    <r>
      <rPr>
        <b/>
        <sz val="12"/>
        <color theme="1"/>
        <rFont val="Calibri"/>
        <family val="2"/>
        <scheme val="minor"/>
      </rPr>
      <t>3</t>
    </r>
    <r>
      <rPr>
        <sz val="12"/>
        <color theme="1"/>
        <rFont val="Calibri"/>
        <family val="2"/>
        <scheme val="minor"/>
      </rPr>
      <t> – 20', 25', 70'</t>
    </r>
  </si>
  <si>
    <r>
      <rPr>
        <b/>
        <sz val="12"/>
        <color theme="1"/>
        <rFont val="Calibri"/>
        <family val="2"/>
        <scheme val="minor"/>
      </rPr>
      <t>3</t>
    </r>
    <r>
      <rPr>
        <sz val="12"/>
        <color theme="1"/>
        <rFont val="Calibri"/>
        <family val="2"/>
        <scheme val="minor"/>
      </rPr>
      <t> – 14', 65', 77'</t>
    </r>
  </si>
  <si>
    <t>2006, Duitsland</t>
  </si>
  <si>
    <t>Enige WK zonder hattrick(s)</t>
  </si>
  <si>
    <t>2010, Zuid-Afrika</t>
  </si>
  <si>
    <r>
      <rPr>
        <b/>
        <sz val="12"/>
        <color theme="1"/>
        <rFont val="Calibri"/>
        <family val="2"/>
        <scheme val="minor"/>
      </rPr>
      <t>3</t>
    </r>
    <r>
      <rPr>
        <sz val="12"/>
        <color theme="1"/>
        <rFont val="Calibri"/>
        <family val="2"/>
        <scheme val="minor"/>
      </rPr>
      <t> – 33', 76', 80'</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</si>
  <si>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t>
    </r>
  </si>
  <si>
    <t>2014, Brazilië</t>
  </si>
  <si>
    <r>
      <rPr>
        <b/>
        <sz val="12"/>
        <color theme="1"/>
        <rFont val="Calibri"/>
        <family val="2"/>
        <scheme val="minor"/>
      </rPr>
      <t>3</t>
    </r>
    <r>
      <rPr>
        <sz val="12"/>
        <color theme="1"/>
        <rFont val="Calibri"/>
        <family val="2"/>
        <scheme val="minor"/>
      </rPr>
      <t> – 12' (pen.), 45',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</si>
  <si>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</si>
  <si>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r>
      <rPr>
        <b/>
        <sz val="12"/>
        <color theme="1"/>
        <rFont val="Calibri"/>
        <family val="2"/>
        <scheme val="minor"/>
      </rPr>
      <t>3</t>
    </r>
    <r>
      <rPr>
        <sz val="12"/>
        <color theme="1"/>
        <rFont val="Calibri"/>
        <family val="2"/>
        <scheme val="minor"/>
      </rPr>
      <t> – 6', 31', 71'</t>
    </r>
  </si>
  <si>
    <t xml:space="preserve">52. </t>
  </si>
  <si>
    <t>2018, Rusland</t>
  </si>
  <si>
    <t xml:space="preserve">53. </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</si>
  <si>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</si>
  <si>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 4' (pen.), 44', 88'</t>
    </r>
  </si>
  <si>
    <r>
      <rPr>
        <b/>
        <sz val="12"/>
        <color theme="1"/>
        <rFont val="Calibri"/>
        <family val="2"/>
        <scheme val="minor"/>
      </rPr>
      <t>3</t>
    </r>
    <r>
      <rPr>
        <sz val="12"/>
        <color theme="1"/>
        <rFont val="Calibri"/>
        <family val="2"/>
        <scheme val="minor"/>
      </rPr>
      <t> – 22' (pen.), 45+1' (pen.), 62'</t>
    </r>
  </si>
  <si>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</si>
  <si>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17', 51', 67'</t>
    </r>
  </si>
  <si>
    <t>Bert Patenaude was de eerste speler ooit met een WK-hattrick. Dit was pas in 2006 door de FIFA besloten en toegewezen aan Patenaude.</t>
  </si>
  <si>
    <t>Enige speler die twee hattricks maakt verspreid over twee WK's, beide toevallig gescoord op 21 juni, beide tegen WK-debutanten en beide keren was de derde goal een penalty.</t>
  </si>
  <si>
    <t>Hattrick gescoord in opeenvolgende wedstrijden</t>
  </si>
  <si>
    <t xml:space="preserve">Salenko is de enige speler met vijf doelpunten in één wedstrijd. </t>
  </si>
  <si>
    <t>Enige speler met een hattrick bij zijn internationale debuut</t>
  </si>
  <si>
    <t>Twee hattricks in dezelfde wedstrijd, waarbij Hügi een hattrick scoort en zijn team alsnog verliest.</t>
  </si>
  <si>
    <t>Twee hattricks in dezelfde wedstrijd, beide spelende voor Zweden.</t>
  </si>
  <si>
    <t>Twee hattricks in dezelfde wedstrijd. Wilimowski is de enige speler met 4 goals in een wedstrijd waarbij zijn team alsnog verliest.</t>
  </si>
  <si>
    <t>Na Hügi (1954) de tweede speler die een hattrick maakt, waarbij zijn team alsnog verliest.</t>
  </si>
  <si>
    <t>Snelste hattrick is die van Erich Probst na 24 minuten.</t>
  </si>
  <si>
    <t xml:space="preserve">Hattrick met de kortste tijd tussen de drie goals: 7 minuten (69', 72', 76'). Dit is ook de enige hattrick gescoord door een invaller. </t>
  </si>
  <si>
    <t>Naast T. Skuhravy de enige speler met een hattrick bestaande uit drie kopballen.</t>
  </si>
  <si>
    <t>Naast M. Klose de enige speler met een hattrick bestaande uit drie kopballen.</t>
  </si>
  <si>
    <t xml:space="preserve">Jongste speler met een hattrick is Pelé, met 17 jaar en 244 dagen. </t>
  </si>
  <si>
    <t xml:space="preserve">Enige speler met een hattrick die gelijk heeft gespeeld. C. Ronaldo werd hiermee de oudste speler met een WK-hattrick, met 33 jaar en 130 dagen. </t>
  </si>
  <si>
    <t xml:space="preserve">Argentinië krijgt in de reguliere speeltijd een penalty na een overtreding van D. Dumfries op M. Acuña. Argentinië wint 4-3 na strafschoppen. Voor Nederland missen V. van Dijk en S. Berghuis, voor Argentinië alleen E. Fernandez. Na het laatste fluitsignaal krijgt D. Dumfries nog een tweede geel en dus rood. </t>
  </si>
  <si>
    <t xml:space="preserve">Diego Maradona </t>
  </si>
  <si>
    <t xml:space="preserve">Uruguay </t>
  </si>
  <si>
    <t>Gespeeld</t>
  </si>
  <si>
    <t>2010 (5), 2014 (5), 2018 (-), 2022 (-)</t>
  </si>
  <si>
    <t>1970 (5), 1978 (5), 1982 (-)</t>
  </si>
  <si>
    <t>1950 (9)</t>
  </si>
  <si>
    <t>1966 (9)</t>
  </si>
  <si>
    <t>1930 (8)</t>
  </si>
  <si>
    <t>Óscar Miguez</t>
  </si>
  <si>
    <t>2018 (6), 2022 (2)</t>
  </si>
  <si>
    <t>Oldrich Nejedly</t>
  </si>
  <si>
    <t>Lajos Tichy</t>
  </si>
  <si>
    <t>Careca</t>
  </si>
  <si>
    <t>Johnny Rep</t>
  </si>
  <si>
    <t xml:space="preserve">Luis Suárez </t>
  </si>
  <si>
    <t>1934 (1), 1938 (7)</t>
  </si>
  <si>
    <t>1934 (5), 1938 (2)</t>
  </si>
  <si>
    <t>1950 (5), 1954 (3)</t>
  </si>
  <si>
    <t>1958 (5), 1962 (4)</t>
  </si>
  <si>
    <t>1958 (4), 1962 (3)</t>
  </si>
  <si>
    <t>1954 (4), 1958 (3), 1962 (-)</t>
  </si>
  <si>
    <t>1966 (-), 1970 (7), 1974 (2)</t>
  </si>
  <si>
    <t>1958 (2), 1962 (2), 1966 (2), 1970 (3)</t>
  </si>
  <si>
    <t>1974 (4), 1978 (3)</t>
  </si>
  <si>
    <t>1978 (3), 1982 (6)</t>
  </si>
  <si>
    <t>1978 (3), 1982 (5), 1986 (1)</t>
  </si>
  <si>
    <t>1974 (5), 1978 (1), 1982 (1)</t>
  </si>
  <si>
    <t>1986 (5), 1990 (2)</t>
  </si>
  <si>
    <t>1990 (2), 1994 (5), 1998 (2)</t>
  </si>
  <si>
    <t>1986 (3), 1990 (3), 1994 (2)</t>
  </si>
  <si>
    <t>1982 (2), 1986 (5) , 1990 (0), 1994 (1)</t>
  </si>
  <si>
    <t>1998 (5), 2002 (4)</t>
  </si>
  <si>
    <t>1998 (3), 2002 (5)</t>
  </si>
  <si>
    <t>2006 (3), 2010 (5), 2014 (1)</t>
  </si>
  <si>
    <t>2006 (1), 2010 (1), 2014 (1), 2018 (4), 2022 (1)</t>
  </si>
  <si>
    <t>2010 (3), 2014 (2), 2018 (2), 2022 (-)</t>
  </si>
  <si>
    <t>2014 (4), 2018 (2), 2022 (2)</t>
  </si>
  <si>
    <t>Franco Armani</t>
  </si>
  <si>
    <t>Juan Foyth</t>
  </si>
  <si>
    <t>Nicolás Tagliafico</t>
  </si>
  <si>
    <t>Gonzalo Montiel</t>
  </si>
  <si>
    <t>Leandro Paredes</t>
  </si>
  <si>
    <t>Germán Pezzella</t>
  </si>
  <si>
    <t>Rodrigo De Paul</t>
  </si>
  <si>
    <t>Marcos Acuña</t>
  </si>
  <si>
    <t>Julián Álvarez</t>
  </si>
  <si>
    <t>Gerónimo Rulli</t>
  </si>
  <si>
    <t>Cristian Romero</t>
  </si>
  <si>
    <t>Exequiel Palacios</t>
  </si>
  <si>
    <t>Ángel Correa</t>
  </si>
  <si>
    <t>Thiago Almada</t>
  </si>
  <si>
    <t>Papu Gómez</t>
  </si>
  <si>
    <t>Guido Rodríguez</t>
  </si>
  <si>
    <t>Nicolás Otamendi</t>
  </si>
  <si>
    <t>Alexis Mac Allister</t>
  </si>
  <si>
    <t>Paulo Dybala</t>
  </si>
  <si>
    <t>Lautaro Martínez</t>
  </si>
  <si>
    <t>Emiliano Martínez</t>
  </si>
  <si>
    <t>Enzo Fernández</t>
  </si>
  <si>
    <t>Lisandro Martínez</t>
  </si>
  <si>
    <t>Nahuel Molina</t>
  </si>
  <si>
    <t>Lionel Messi ©</t>
  </si>
  <si>
    <t>Villarreal (Spa)</t>
  </si>
  <si>
    <t>Atlanta United FC (VS)</t>
  </si>
  <si>
    <t>Benfica (Por)</t>
  </si>
  <si>
    <t>Brighton &amp; Hove Albion (Eng)</t>
  </si>
  <si>
    <t>Aston Villa (Eng)</t>
  </si>
  <si>
    <t>Lionel Scaloni</t>
  </si>
  <si>
    <t>3-3 (n.v.)</t>
  </si>
  <si>
    <r>
      <t>Luzhniki Stadium, Moskou (</t>
    </r>
    <r>
      <rPr>
        <b/>
        <sz val="12"/>
        <color theme="1"/>
        <rFont val="Calibri (Body)"/>
      </rPr>
      <t>Rusland</t>
    </r>
    <r>
      <rPr>
        <sz val="12"/>
        <color theme="1"/>
        <rFont val="Calibri (Body)"/>
      </rPr>
      <t>)</t>
    </r>
  </si>
  <si>
    <t>Z. Dalić</t>
  </si>
  <si>
    <r>
      <t>Estádio do Maracaña, Rio de Janeiro (</t>
    </r>
    <r>
      <rPr>
        <b/>
        <sz val="12"/>
        <color theme="1"/>
        <rFont val="Calibri (Body)"/>
      </rPr>
      <t>Brazilië</t>
    </r>
    <r>
      <rPr>
        <sz val="12"/>
        <color theme="1"/>
        <rFont val="Calibri (Body)"/>
      </rPr>
      <t>)</t>
    </r>
  </si>
  <si>
    <r>
      <t>Soccer City, Johannesburg (</t>
    </r>
    <r>
      <rPr>
        <b/>
        <sz val="12"/>
        <color theme="1"/>
        <rFont val="Calibri (Body)"/>
      </rPr>
      <t>Zuid-Afrika</t>
    </r>
    <r>
      <rPr>
        <sz val="12"/>
        <color theme="1"/>
        <rFont val="Calibri (Body)"/>
      </rPr>
      <t>)</t>
    </r>
  </si>
  <si>
    <r>
      <t>Olympiastadion, Berlijn (</t>
    </r>
    <r>
      <rPr>
        <b/>
        <sz val="12"/>
        <color theme="1"/>
        <rFont val="Calibri (Body)"/>
      </rPr>
      <t>Duitsland</t>
    </r>
    <r>
      <rPr>
        <sz val="12"/>
        <color theme="1"/>
        <rFont val="Calibri (Body)"/>
      </rPr>
      <t>)</t>
    </r>
  </si>
  <si>
    <r>
      <t>International Stadium, Yokohama (</t>
    </r>
    <r>
      <rPr>
        <b/>
        <sz val="12"/>
        <color theme="1"/>
        <rFont val="Calibri (Body)"/>
      </rPr>
      <t>Japan</t>
    </r>
    <r>
      <rPr>
        <sz val="12"/>
        <color theme="1"/>
        <rFont val="Calibri (Body)"/>
      </rPr>
      <t>)</t>
    </r>
  </si>
  <si>
    <r>
      <t>Stade de France, Saint-Denis (</t>
    </r>
    <r>
      <rPr>
        <b/>
        <sz val="12"/>
        <color theme="1"/>
        <rFont val="Calibri (Body)"/>
      </rPr>
      <t>Frankrijk</t>
    </r>
    <r>
      <rPr>
        <sz val="12"/>
        <color theme="1"/>
        <rFont val="Calibri (Body)"/>
      </rPr>
      <t>)</t>
    </r>
  </si>
  <si>
    <r>
      <t>Rose Bowl, Pasadena (</t>
    </r>
    <r>
      <rPr>
        <b/>
        <sz val="12"/>
        <color theme="1"/>
        <rFont val="Calibri (Body)"/>
      </rPr>
      <t>Verenigde</t>
    </r>
    <r>
      <rPr>
        <sz val="12"/>
        <color theme="1"/>
        <rFont val="Calibri (Body)"/>
      </rPr>
      <t xml:space="preserve"> </t>
    </r>
    <r>
      <rPr>
        <b/>
        <sz val="12"/>
        <color theme="1"/>
        <rFont val="Calibri (Body)"/>
      </rPr>
      <t>Staten</t>
    </r>
    <r>
      <rPr>
        <sz val="12"/>
        <color theme="1"/>
        <rFont val="Calibri (Body)"/>
      </rPr>
      <t>)</t>
    </r>
  </si>
  <si>
    <r>
      <t>Stadio Olimpico, Rome (</t>
    </r>
    <r>
      <rPr>
        <b/>
        <sz val="12"/>
        <color theme="1"/>
        <rFont val="Calibri (Body)"/>
      </rPr>
      <t>Italië</t>
    </r>
    <r>
      <rPr>
        <sz val="12"/>
        <color theme="1"/>
        <rFont val="Calibri (Body)"/>
      </rPr>
      <t>)</t>
    </r>
  </si>
  <si>
    <r>
      <t>Estadio Azteca, Mexico-Stad (</t>
    </r>
    <r>
      <rPr>
        <b/>
        <sz val="12"/>
        <color theme="1"/>
        <rFont val="Calibri (Body)"/>
      </rPr>
      <t>Mexico</t>
    </r>
    <r>
      <rPr>
        <sz val="12"/>
        <color theme="1"/>
        <rFont val="Calibri (Body)"/>
      </rPr>
      <t>)</t>
    </r>
  </si>
  <si>
    <r>
      <t>Estadio Monumental, Buenos Aires (</t>
    </r>
    <r>
      <rPr>
        <b/>
        <sz val="12"/>
        <color theme="1"/>
        <rFont val="Calibri (Body)"/>
      </rPr>
      <t>Argentinië</t>
    </r>
    <r>
      <rPr>
        <sz val="12"/>
        <color theme="1"/>
        <rFont val="Calibri (Body)"/>
      </rPr>
      <t>)</t>
    </r>
  </si>
  <si>
    <r>
      <t>Olympiastadion, München (</t>
    </r>
    <r>
      <rPr>
        <b/>
        <sz val="12"/>
        <color theme="1"/>
        <rFont val="Calibri (Body)"/>
      </rPr>
      <t>Duitsland</t>
    </r>
    <r>
      <rPr>
        <sz val="12"/>
        <color theme="1"/>
        <rFont val="Calibri (Body)"/>
      </rPr>
      <t>)</t>
    </r>
  </si>
  <si>
    <r>
      <t>Wembley Stadium, London (</t>
    </r>
    <r>
      <rPr>
        <b/>
        <sz val="12"/>
        <color theme="1"/>
        <rFont val="Calibri (Body)"/>
      </rPr>
      <t>Engeland</t>
    </r>
    <r>
      <rPr>
        <sz val="12"/>
        <color theme="1"/>
        <rFont val="Calibri (Body)"/>
      </rPr>
      <t>)</t>
    </r>
  </si>
  <si>
    <r>
      <t>Estadio Nacional, Santiago (</t>
    </r>
    <r>
      <rPr>
        <b/>
        <sz val="12"/>
        <color theme="1"/>
        <rFont val="Calibri (Body)"/>
      </rPr>
      <t>Chili</t>
    </r>
    <r>
      <rPr>
        <sz val="12"/>
        <color theme="1"/>
        <rFont val="Calibri (Body)"/>
      </rPr>
      <t>)</t>
    </r>
  </si>
  <si>
    <t>R. Vytlačil</t>
  </si>
  <si>
    <r>
      <t>Råsunda Stadium, Solna (</t>
    </r>
    <r>
      <rPr>
        <b/>
        <sz val="12"/>
        <color theme="1"/>
        <rFont val="Calibri (Body)"/>
      </rPr>
      <t>Zweden</t>
    </r>
    <r>
      <rPr>
        <sz val="12"/>
        <color theme="1"/>
        <rFont val="Calibri (Body)"/>
      </rPr>
      <t>)</t>
    </r>
  </si>
  <si>
    <r>
      <t>Wankdorf Stadium, Bern (</t>
    </r>
    <r>
      <rPr>
        <b/>
        <sz val="12"/>
        <color theme="1"/>
        <rFont val="Calibri (Body)"/>
      </rPr>
      <t>Zwitserland</t>
    </r>
    <r>
      <rPr>
        <sz val="12"/>
        <color theme="1"/>
        <rFont val="Calibri (Body)"/>
      </rPr>
      <t>)</t>
    </r>
  </si>
  <si>
    <r>
      <t>Stade Olympique de Colombes, Parijs (</t>
    </r>
    <r>
      <rPr>
        <b/>
        <sz val="12"/>
        <color theme="1"/>
        <rFont val="Calibri (Body)"/>
      </rPr>
      <t>Frankrijk</t>
    </r>
    <r>
      <rPr>
        <sz val="12"/>
        <color theme="1"/>
        <rFont val="Calibri (Body)"/>
      </rPr>
      <t>)</t>
    </r>
  </si>
  <si>
    <r>
      <t>Stadio Nazionale PNF, Rome (</t>
    </r>
    <r>
      <rPr>
        <b/>
        <sz val="12"/>
        <color theme="1"/>
        <rFont val="Calibri (Body)"/>
      </rPr>
      <t>Italië</t>
    </r>
    <r>
      <rPr>
        <sz val="12"/>
        <color theme="1"/>
        <rFont val="Calibri (Body)"/>
      </rPr>
      <t>)</t>
    </r>
  </si>
  <si>
    <t>K. Petrů</t>
  </si>
  <si>
    <r>
      <t>Estadio Centenario, Montevideo (</t>
    </r>
    <r>
      <rPr>
        <b/>
        <sz val="12"/>
        <color theme="1"/>
        <rFont val="Calibri (Body)"/>
      </rPr>
      <t>Uruguay</t>
    </r>
    <r>
      <rPr>
        <sz val="12"/>
        <color theme="1"/>
        <rFont val="Calibri (Body)"/>
      </rPr>
      <t>)</t>
    </r>
  </si>
  <si>
    <t>Marokko</t>
  </si>
  <si>
    <t>L. Messi</t>
  </si>
  <si>
    <t>D. Deschamps</t>
  </si>
  <si>
    <t>K. Mbappé</t>
  </si>
  <si>
    <r>
      <rPr>
        <b/>
        <sz val="12"/>
        <color theme="1"/>
        <rFont val="Calibri"/>
        <family val="2"/>
        <scheme val="minor"/>
      </rPr>
      <t>1</t>
    </r>
    <r>
      <rPr>
        <sz val="12"/>
        <color theme="1"/>
        <rFont val="Calibri"/>
        <family val="2"/>
        <scheme val="minor"/>
      </rPr>
      <t xml:space="preserve">-2, </t>
    </r>
    <r>
      <rPr>
        <b/>
        <sz val="12"/>
        <color theme="1"/>
        <rFont val="Calibri"/>
        <family val="2"/>
        <scheme val="minor"/>
      </rPr>
      <t>2</t>
    </r>
    <r>
      <rPr>
        <sz val="12"/>
        <color theme="1"/>
        <rFont val="Calibri"/>
        <family val="2"/>
        <scheme val="minor"/>
      </rPr>
      <t xml:space="preserve">-2,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</si>
  <si>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xml:space="preserve"> - 80' (pen.), 81', 118' (pen.)</t>
    </r>
  </si>
  <si>
    <t>54.</t>
  </si>
  <si>
    <t xml:space="preserve">Tweede speler ooit met een hattrick in een WK-finale, na Geoff Hurst in 1966. Na J. Hügi (1954) en I.Belanov (1986) de derde speler ooit met een hattrick waarbij zijn team alsnog verliest. </t>
  </si>
  <si>
    <t>Eerste speler met een hattrick in een WK-finale. Dit is ook de hattrick met de meeste tijd tussen het eerste en derde doelpunt (18e en 120e minuut).</t>
  </si>
  <si>
    <t>Meeste aantal toernooien</t>
  </si>
  <si>
    <t>Meeste WK-wedstrijden</t>
  </si>
  <si>
    <t>2018 (4), 2022 (8)</t>
  </si>
  <si>
    <t>2006 (1), 2010 (-), 2014 (4), 2018 (1), 2022 (7)</t>
  </si>
  <si>
    <t>Joe Jordan</t>
  </si>
  <si>
    <t>Michel Platini</t>
  </si>
  <si>
    <t>Dominique Rocheteau</t>
  </si>
  <si>
    <t>1982, 1986, 1994</t>
  </si>
  <si>
    <t>1994, 1998, 2002</t>
  </si>
  <si>
    <t>1994, 1998, 2006</t>
  </si>
  <si>
    <t>1994, 2002, 2006</t>
  </si>
  <si>
    <t>David Beckham</t>
  </si>
  <si>
    <t>Cuauhtémoc Blanco</t>
  </si>
  <si>
    <t>1998, 2002, 2010</t>
  </si>
  <si>
    <t>Park Ji-sung</t>
  </si>
  <si>
    <t>Clint Dempsey</t>
  </si>
  <si>
    <t>Javier Hernández</t>
  </si>
  <si>
    <t>Keisuke Honda</t>
  </si>
  <si>
    <t>2014, 2018, 2022</t>
  </si>
  <si>
    <t>Ivan Perišić</t>
  </si>
  <si>
    <t>Gescoord op toernooien (- = wel gespeeld maar niet gescoord)</t>
  </si>
  <si>
    <t>Toernooi met doelpunten</t>
  </si>
  <si>
    <t xml:space="preserve">Toernooien met doelpunten </t>
  </si>
  <si>
    <t>West-Duitsland en Duitsland</t>
  </si>
  <si>
    <t>Ángel Di Maria</t>
  </si>
  <si>
    <t>Diego Godin</t>
  </si>
  <si>
    <t>Dejan Lovren</t>
  </si>
  <si>
    <t>Mateo Kovacic</t>
  </si>
  <si>
    <t>Manuel Rosas</t>
  </si>
  <si>
    <t>51'</t>
  </si>
  <si>
    <t>0–3</t>
  </si>
  <si>
    <t>July 16, 1930</t>
  </si>
  <si>
    <t>Ernst Lörtscher</t>
  </si>
  <si>
    <t>22'</t>
  </si>
  <si>
    <t>4–2</t>
  </si>
  <si>
    <t>June 9, 1938</t>
  </si>
  <si>
    <t>3.</t>
  </si>
  <si>
    <t>Sven Jacobsson</t>
  </si>
  <si>
    <t>19'</t>
  </si>
  <si>
    <t>1–5</t>
  </si>
  <si>
    <t>June 16, 1938</t>
  </si>
  <si>
    <t>Jimmy Dickinson</t>
  </si>
  <si>
    <t>94'</t>
  </si>
  <si>
    <t>June 17, 1954</t>
  </si>
  <si>
    <t>Raúl Cárdenas</t>
  </si>
  <si>
    <t>46'</t>
  </si>
  <si>
    <t>2–3</t>
  </si>
  <si>
    <t>June 19, 1954</t>
  </si>
  <si>
    <t>Ivica Horvat</t>
  </si>
  <si>
    <t>9'</t>
  </si>
  <si>
    <t>0–2</t>
  </si>
  <si>
    <t>June 27, 1954</t>
  </si>
  <si>
    <t>59'</t>
  </si>
  <si>
    <t>1–3</t>
  </si>
  <si>
    <t>July 3, 1954</t>
  </si>
  <si>
    <t>Ivan Vutsov</t>
  </si>
  <si>
    <t>17'</t>
  </si>
  <si>
    <t>July 16, 1966</t>
  </si>
  <si>
    <t>Ivan Davidov</t>
  </si>
  <si>
    <t>43'</t>
  </si>
  <si>
    <t>July 20, 1966</t>
  </si>
  <si>
    <t>Javier Guzmán</t>
  </si>
  <si>
    <t>25'</t>
  </si>
  <si>
    <t>1–4</t>
  </si>
  <si>
    <t>June 14, 1970</t>
  </si>
  <si>
    <t>Colin Curran</t>
  </si>
  <si>
    <t>58'</t>
  </si>
  <si>
    <t>June 14, 1974</t>
  </si>
  <si>
    <t>Roberto Perfumo</t>
  </si>
  <si>
    <t>35'</t>
  </si>
  <si>
    <t>1–1</t>
  </si>
  <si>
    <t>June 19, 1974</t>
  </si>
  <si>
    <t>Ruud Krol</t>
  </si>
  <si>
    <t>78'</t>
  </si>
  <si>
    <t>June 23, 1974</t>
  </si>
  <si>
    <t>June 7, 1978</t>
  </si>
  <si>
    <t>Ernie Brandts</t>
  </si>
  <si>
    <t>18'</t>
  </si>
  <si>
    <t>2–1</t>
  </si>
  <si>
    <t>June 21, 1978</t>
  </si>
  <si>
    <t>Jozef Barmoš</t>
  </si>
  <si>
    <t>66'</t>
  </si>
  <si>
    <t>June 20, 1982</t>
  </si>
  <si>
    <t>László Dajka</t>
  </si>
  <si>
    <t>73'</t>
  </si>
  <si>
    <t>0–6</t>
  </si>
  <si>
    <t>June 2, 1986</t>
  </si>
  <si>
    <t>19.</t>
  </si>
  <si>
    <t>Cho Kwang-rae</t>
  </si>
  <si>
    <t>82'</t>
  </si>
  <si>
    <t>June 10, 1986</t>
  </si>
  <si>
    <t>Andrés Escobar</t>
  </si>
  <si>
    <t>1–2</t>
  </si>
  <si>
    <t>June 22, 1994</t>
  </si>
  <si>
    <t>Tom Boyd</t>
  </si>
  <si>
    <t>74'</t>
  </si>
  <si>
    <t>June 10, 1998</t>
  </si>
  <si>
    <t>Youssef Chippo</t>
  </si>
  <si>
    <t>45+1'</t>
  </si>
  <si>
    <t>2–2</t>
  </si>
  <si>
    <t>Pierre Issa</t>
  </si>
  <si>
    <t>77'</t>
  </si>
  <si>
    <t>June 12, 1998</t>
  </si>
  <si>
    <t>June 13, 1998</t>
  </si>
  <si>
    <t>Siniša Mihajlović</t>
  </si>
  <si>
    <t>72'</t>
  </si>
  <si>
    <t>June 21, 1998</t>
  </si>
  <si>
    <t>Georgi Bachev</t>
  </si>
  <si>
    <t>88'</t>
  </si>
  <si>
    <t>1–6</t>
  </si>
  <si>
    <t>June 24, 1998</t>
  </si>
  <si>
    <t>Jorge Costa</t>
  </si>
  <si>
    <t>29'</t>
  </si>
  <si>
    <t>June 5, 2002</t>
  </si>
  <si>
    <t>Jeff Agoos</t>
  </si>
  <si>
    <t>71'</t>
  </si>
  <si>
    <t>10'</t>
  </si>
  <si>
    <t>June 7, 2002</t>
  </si>
  <si>
    <t>Carlos Gamarra</t>
  </si>
  <si>
    <t>3'</t>
  </si>
  <si>
    <t>0–1</t>
  </si>
  <si>
    <t>June 10, 2006</t>
  </si>
  <si>
    <t>27'</t>
  </si>
  <si>
    <t>June 17, 2006</t>
  </si>
  <si>
    <t>Brent Sancho</t>
  </si>
  <si>
    <t>June 20, 2006</t>
  </si>
  <si>
    <t>Petit</t>
  </si>
  <si>
    <t>60'</t>
  </si>
  <si>
    <t>July 8, 2006</t>
  </si>
  <si>
    <t>Daniel Agger</t>
  </si>
  <si>
    <t>June 14, 2010</t>
  </si>
  <si>
    <t>Park Chu-young</t>
  </si>
  <si>
    <t>June 17, 2010</t>
  </si>
  <si>
    <t>Marcelo</t>
  </si>
  <si>
    <t>11'</t>
  </si>
  <si>
    <t>June 12, 2014</t>
  </si>
  <si>
    <t>Noel Valladares</t>
  </si>
  <si>
    <t>48'</t>
  </si>
  <si>
    <t>June 15, 2014</t>
  </si>
  <si>
    <t>Sead Kolašinac</t>
  </si>
  <si>
    <t>John Boye</t>
  </si>
  <si>
    <t>31'</t>
  </si>
  <si>
    <t>June 26, 2014</t>
  </si>
  <si>
    <t>Joseph Yobo</t>
  </si>
  <si>
    <t>90+2'</t>
  </si>
  <si>
    <t>June 30, 2014</t>
  </si>
  <si>
    <t>Aziz Bouhaddouz</t>
  </si>
  <si>
    <t>90+5'</t>
  </si>
  <si>
    <t>June 15, 2018</t>
  </si>
  <si>
    <t>Aziz Behich</t>
  </si>
  <si>
    <t>81'</t>
  </si>
  <si>
    <t>June 16, 2018</t>
  </si>
  <si>
    <t>Oghenekaro Etebo</t>
  </si>
  <si>
    <t>32'</t>
  </si>
  <si>
    <t>Thiago Cionek</t>
  </si>
  <si>
    <t>37'</t>
  </si>
  <si>
    <t>June 19, 2018</t>
  </si>
  <si>
    <t>Ahmed Fathi</t>
  </si>
  <si>
    <t>47'</t>
  </si>
  <si>
    <t>23'</t>
  </si>
  <si>
    <t>June 25, 2018</t>
  </si>
  <si>
    <t>Edson Álvarez</t>
  </si>
  <si>
    <t>June 27, 2018</t>
  </si>
  <si>
    <t>Yann Sommer</t>
  </si>
  <si>
    <t>90+3'</t>
  </si>
  <si>
    <t>Yassine Meriah</t>
  </si>
  <si>
    <t>33'</t>
  </si>
  <si>
    <t>June 28, 2018</t>
  </si>
  <si>
    <t>Sergei Ignashevich</t>
  </si>
  <si>
    <t>12'</t>
  </si>
  <si>
    <t>July 1, 2018</t>
  </si>
  <si>
    <t>Fernandinho</t>
  </si>
  <si>
    <t>13'</t>
  </si>
  <si>
    <t>July 6, 2018</t>
  </si>
  <si>
    <t>52.</t>
  </si>
  <si>
    <t>Mario Mandžukić</t>
  </si>
  <si>
    <t>2–4</t>
  </si>
  <si>
    <t>July 15, 2018</t>
  </si>
  <si>
    <t>53.</t>
  </si>
  <si>
    <t>Nayef Aguerd</t>
  </si>
  <si>
    <t>40'</t>
  </si>
  <si>
    <t>December 1, 2022</t>
  </si>
  <si>
    <t>December 3, 2022</t>
  </si>
  <si>
    <t xml:space="preserve">No. </t>
  </si>
  <si>
    <t>Minuut</t>
  </si>
  <si>
    <t>Goal</t>
  </si>
  <si>
    <t>Eindstand</t>
  </si>
  <si>
    <t>Eerste groepsfase</t>
  </si>
  <si>
    <t>Tweede groepsfase</t>
  </si>
  <si>
    <t>1994, VS</t>
  </si>
  <si>
    <t>2002, Zuid-Korea-Japan</t>
  </si>
  <si>
    <t>Zuid-Afrika</t>
  </si>
  <si>
    <t>Bosnië- en Herzegovina</t>
  </si>
  <si>
    <t>Egypte</t>
  </si>
  <si>
    <t>Tunesië</t>
  </si>
  <si>
    <r>
      <t>0–</t>
    </r>
    <r>
      <rPr>
        <b/>
        <sz val="12"/>
        <color theme="1"/>
        <rFont val="Calibri"/>
        <family val="2"/>
        <scheme val="minor"/>
      </rPr>
      <t>2</t>
    </r>
  </si>
  <si>
    <r>
      <t>1–</t>
    </r>
    <r>
      <rPr>
        <b/>
        <sz val="12"/>
        <color theme="1"/>
        <rFont val="Calibri"/>
        <family val="2"/>
        <scheme val="minor"/>
      </rPr>
      <t>1</t>
    </r>
  </si>
  <si>
    <r>
      <t>4–</t>
    </r>
    <r>
      <rPr>
        <b/>
        <sz val="12"/>
        <color theme="1"/>
        <rFont val="Calibri"/>
        <family val="2"/>
        <scheme val="minor"/>
      </rPr>
      <t>4</t>
    </r>
  </si>
  <si>
    <r>
      <t>0–</t>
    </r>
    <r>
      <rPr>
        <b/>
        <sz val="12"/>
        <color theme="1"/>
        <rFont val="Calibri"/>
        <family val="2"/>
        <scheme val="minor"/>
      </rPr>
      <t>1</t>
    </r>
  </si>
  <si>
    <r>
      <t>1–</t>
    </r>
    <r>
      <rPr>
        <b/>
        <sz val="12"/>
        <color theme="1"/>
        <rFont val="Calibri"/>
        <family val="2"/>
        <scheme val="minor"/>
      </rPr>
      <t>2</t>
    </r>
  </si>
  <si>
    <r>
      <t>3–</t>
    </r>
    <r>
      <rPr>
        <b/>
        <sz val="12"/>
        <color theme="1"/>
        <rFont val="Calibri"/>
        <family val="2"/>
        <scheme val="minor"/>
      </rPr>
      <t>1</t>
    </r>
  </si>
  <si>
    <r>
      <t>0–</t>
    </r>
    <r>
      <rPr>
        <b/>
        <sz val="12"/>
        <color theme="1"/>
        <rFont val="Calibri"/>
        <family val="2"/>
        <scheme val="minor"/>
      </rPr>
      <t>5</t>
    </r>
  </si>
  <si>
    <r>
      <t>1–</t>
    </r>
    <r>
      <rPr>
        <b/>
        <sz val="12"/>
        <color theme="1"/>
        <rFont val="Calibri"/>
        <family val="2"/>
        <scheme val="minor"/>
      </rPr>
      <t>3</t>
    </r>
  </si>
  <si>
    <r>
      <t>2–</t>
    </r>
    <r>
      <rPr>
        <b/>
        <sz val="12"/>
        <color theme="1"/>
        <rFont val="Calibri"/>
        <family val="2"/>
        <scheme val="minor"/>
      </rPr>
      <t>2</t>
    </r>
  </si>
  <si>
    <r>
      <t>2–</t>
    </r>
    <r>
      <rPr>
        <b/>
        <sz val="12"/>
        <color theme="1"/>
        <rFont val="Calibri"/>
        <family val="2"/>
        <scheme val="minor"/>
      </rPr>
      <t>1</t>
    </r>
  </si>
  <si>
    <r>
      <t>1–</t>
    </r>
    <r>
      <rPr>
        <b/>
        <sz val="12"/>
        <color theme="1"/>
        <rFont val="Calibri"/>
        <family val="2"/>
        <scheme val="minor"/>
      </rPr>
      <t>5</t>
    </r>
  </si>
  <si>
    <r>
      <t>3–</t>
    </r>
    <r>
      <rPr>
        <b/>
        <sz val="12"/>
        <color theme="1"/>
        <rFont val="Calibri"/>
        <family val="2"/>
        <scheme val="minor"/>
      </rPr>
      <t>2</t>
    </r>
  </si>
  <si>
    <r>
      <t>0–</t>
    </r>
    <r>
      <rPr>
        <b/>
        <sz val="12"/>
        <color theme="1"/>
        <rFont val="Calibri"/>
        <family val="2"/>
        <scheme val="minor"/>
      </rPr>
      <t>3</t>
    </r>
  </si>
  <si>
    <t>1–1 (n.v.)</t>
  </si>
  <si>
    <t>4–4 (n.v.)</t>
  </si>
  <si>
    <t>Oost-Duitsland</t>
  </si>
  <si>
    <t>Noorwegen</t>
  </si>
  <si>
    <t>Eerste eigen goal ooit</t>
  </si>
  <si>
    <t>Snelste eigen goal ooit</t>
  </si>
  <si>
    <t>Laatste eigen goal ooit in reguliere speeltijd</t>
  </si>
  <si>
    <t>Enige eigen goal in de verlenging</t>
  </si>
  <si>
    <t>Enige eigen goal als eerste goal van het toernooi.</t>
  </si>
  <si>
    <t>Enige wedstrijd met 2 eigen doelpunten</t>
  </si>
  <si>
    <t>Oudste speler met een eigen goal (38)</t>
  </si>
  <si>
    <t>Jongste speler met een eigen goal (20)</t>
  </si>
  <si>
    <t>Enige eigen goal in de finale van het WK. Ook de tweede speler met een eigen goal en een reguliere goal in één wedstrijd</t>
  </si>
  <si>
    <t xml:space="preserve">Eerste speler met een eigen goal en reguliere goal in een wedstrijd. </t>
  </si>
  <si>
    <t>Plácido Galindo</t>
  </si>
  <si>
    <t>54'</t>
  </si>
  <si>
    <t>Direct/2x geel</t>
  </si>
  <si>
    <t>Bij stand</t>
  </si>
  <si>
    <t>Volgorde van kaarten</t>
  </si>
  <si>
    <t>Volgorde van wedstrijden</t>
  </si>
  <si>
    <t>Direct rood</t>
  </si>
  <si>
    <t>Roemenië</t>
  </si>
  <si>
    <t>Alberto Warnken (Chili)</t>
  </si>
  <si>
    <t>Imre Markos</t>
  </si>
  <si>
    <t>63'</t>
  </si>
  <si>
    <t>Francesco Mattea (Italië)</t>
  </si>
  <si>
    <t>Hans Pesser</t>
  </si>
  <si>
    <t>96'</t>
  </si>
  <si>
    <t>Zezé Procópio</t>
  </si>
  <si>
    <t>14'</t>
  </si>
  <si>
    <t>0–0</t>
  </si>
  <si>
    <t>Jan Říha</t>
  </si>
  <si>
    <t>89'</t>
  </si>
  <si>
    <t>Machado</t>
  </si>
  <si>
    <t>5-6.</t>
  </si>
  <si>
    <t>John Langenus (België)</t>
  </si>
  <si>
    <t>Pál von Hertzka (Hongarije)</t>
  </si>
  <si>
    <t>József Bozsik</t>
  </si>
  <si>
    <t>Humberto</t>
  </si>
  <si>
    <t>79'</t>
  </si>
  <si>
    <t>7-8.</t>
  </si>
  <si>
    <t>Arthur Ellis (Engeland)</t>
  </si>
  <si>
    <t>Ferenc Sipos</t>
  </si>
  <si>
    <t>Titus Buberník</t>
  </si>
  <si>
    <t>102'</t>
  </si>
  <si>
    <t>Erich Juskowiak</t>
  </si>
  <si>
    <t>Nikolay Latyshev (Sovjet-Unie)</t>
  </si>
  <si>
    <t>Noord-Ierland</t>
  </si>
  <si>
    <t>Maurice Guigue (Frankrijk)</t>
  </si>
  <si>
    <t>István Zsolt (Hongarije)</t>
  </si>
  <si>
    <t>Halve finale</t>
  </si>
  <si>
    <t>Giorgio Ferrini</t>
  </si>
  <si>
    <t>8'</t>
  </si>
  <si>
    <t>Mario David</t>
  </si>
  <si>
    <t>41'</t>
  </si>
  <si>
    <t>15–16.</t>
  </si>
  <si>
    <t>Ángel Cabrera</t>
  </si>
  <si>
    <t>Vladica Popović</t>
  </si>
  <si>
    <t>Honorino Landa</t>
  </si>
  <si>
    <t>80'</t>
  </si>
  <si>
    <t>83'</t>
  </si>
  <si>
    <t>Ken Aston (Engeland)</t>
  </si>
  <si>
    <t>Karol Galba (Tsjechoslowakije)</t>
  </si>
  <si>
    <t>Arturo Yamasaki (Peru)</t>
  </si>
  <si>
    <t>Rafael Albrecht</t>
  </si>
  <si>
    <t>65'</t>
  </si>
  <si>
    <t>Antonio Rattín</t>
  </si>
  <si>
    <t>Horacio Troche</t>
  </si>
  <si>
    <t>49'</t>
  </si>
  <si>
    <t>0–4</t>
  </si>
  <si>
    <t>Héctor Silva</t>
  </si>
  <si>
    <t>Igor Chislenko</t>
  </si>
  <si>
    <t>44'</t>
  </si>
  <si>
    <t> Soviet Union</t>
  </si>
  <si>
    <t>2x geel</t>
  </si>
  <si>
    <t>Konstantin Zečević (Joegoslavië)</t>
  </si>
  <si>
    <t>Rudolf Kreitlein (West-Duitsland)</t>
  </si>
  <si>
    <t>Jim Finney (Engeland)</t>
  </si>
  <si>
    <t>Concetto Lo Bello (Italië)</t>
  </si>
  <si>
    <t>Carlos Caszely</t>
  </si>
  <si>
    <t>67'</t>
  </si>
  <si>
    <t>Julio Montero Castillo</t>
  </si>
  <si>
    <t>69'</t>
  </si>
  <si>
    <t>Ndaye Mulamba</t>
  </si>
  <si>
    <t>0–9</t>
  </si>
  <si>
    <t>Ray Richards</t>
  </si>
  <si>
    <t>Luís Pereira</t>
  </si>
  <si>
    <t>84'</t>
  </si>
  <si>
    <t>Doğan Babacan (Turkije)</t>
  </si>
  <si>
    <t>Károly Palotai (Hongarije)</t>
  </si>
  <si>
    <t>Omar Delgado Gómez (Colombia)</t>
  </si>
  <si>
    <t>Jafar Namdar (Iran)</t>
  </si>
  <si>
    <t>Kurt Tschenscher (West-Duitsland)</t>
  </si>
  <si>
    <t>András Törőcsik</t>
  </si>
  <si>
    <t>Tibor Nyilasi</t>
  </si>
  <si>
    <t>Dick Nanninga</t>
  </si>
  <si>
    <t>António Garrido (Portugal)</t>
  </si>
  <si>
    <t>Ramón Barreto (Uruguay)</t>
  </si>
  <si>
    <t>Ladislav Vízek</t>
  </si>
  <si>
    <t>87'</t>
  </si>
  <si>
    <t>Gilberto Yearwood</t>
  </si>
  <si>
    <t>Mal Donaghy</t>
  </si>
  <si>
    <t>62'</t>
  </si>
  <si>
    <t>1–0</t>
  </si>
  <si>
    <t>85'</t>
  </si>
  <si>
    <t>Paolo Casarin (Italië)</t>
  </si>
  <si>
    <t>Gastón Castro (Chile)</t>
  </si>
  <si>
    <t>Héctor Ortiz (Paraguay)</t>
  </si>
  <si>
    <t>Nicolae Rainea (Roemenië)</t>
  </si>
  <si>
    <t>Mario Rubio Vázquez (Mexico)</t>
  </si>
  <si>
    <t>Mike Sweeney</t>
  </si>
  <si>
    <t>Ray Wilkins</t>
  </si>
  <si>
    <t>42'</t>
  </si>
  <si>
    <t>Basil Gorgis</t>
  </si>
  <si>
    <t>52'</t>
  </si>
  <si>
    <t>Miguel Bossio</t>
  </si>
  <si>
    <t>José Batista</t>
  </si>
  <si>
    <t>1'</t>
  </si>
  <si>
    <t>Frank Arnesen</t>
  </si>
  <si>
    <t>2–0</t>
  </si>
  <si>
    <t>64'</t>
  </si>
  <si>
    <t>Javier Aguirre</t>
  </si>
  <si>
    <t>100'</t>
  </si>
  <si>
    <t>Jamal Al-Sharif (Syrië)</t>
  </si>
  <si>
    <t>Gabriel González (Paraguay)</t>
  </si>
  <si>
    <t>Irak</t>
  </si>
  <si>
    <t>Jesús Díaz (Colombia)</t>
  </si>
  <si>
    <t>Antonio Márquez Ramírez (Mexico)</t>
  </si>
  <si>
    <t>Joël Quiniou (Frankrijk)</t>
  </si>
  <si>
    <t>Alexis Ponnet (België)</t>
  </si>
  <si>
    <t>André Kana-Biyik</t>
  </si>
  <si>
    <t>61'</t>
  </si>
  <si>
    <t>Benjamin Massing</t>
  </si>
  <si>
    <t>Eric Wynalda</t>
  </si>
  <si>
    <t>Volodymyr Bezsonov</t>
  </si>
  <si>
    <t>Eric Gerets</t>
  </si>
  <si>
    <t>Khalil Ghanim</t>
  </si>
  <si>
    <t>76'</t>
  </si>
  <si>
    <t>Peter Artner</t>
  </si>
  <si>
    <t>34'</t>
  </si>
  <si>
    <t>Yoon Deok-yeo</t>
  </si>
  <si>
    <t>70'</t>
  </si>
  <si>
    <t>Ricardo Gomes</t>
  </si>
  <si>
    <t>54–55.</t>
  </si>
  <si>
    <t>Frank Rijkaard</t>
  </si>
  <si>
    <t>56.</t>
  </si>
  <si>
    <t>Refik Šabanadžović</t>
  </si>
  <si>
    <t>57.</t>
  </si>
  <si>
    <t>Ľubomír Moravčík</t>
  </si>
  <si>
    <t>58.</t>
  </si>
  <si>
    <t>103'</t>
  </si>
  <si>
    <t>59.</t>
  </si>
  <si>
    <t>Pedro Monzón</t>
  </si>
  <si>
    <t>60.</t>
  </si>
  <si>
    <t>Gustavo Dezotti</t>
  </si>
  <si>
    <t>Michel Vautrot (Frankrijk)</t>
  </si>
  <si>
    <t>Kurt Röthlisberger (Zwitserland)</t>
  </si>
  <si>
    <t>Erik Fredriksson (Zweden)</t>
  </si>
  <si>
    <t>Siegfried Kirschen (Oost-Duitsland)</t>
  </si>
  <si>
    <t>Verenigde Arabische Emiraten</t>
  </si>
  <si>
    <t>Shizuo Takada (Japan)</t>
  </si>
  <si>
    <t>Tullio Lanese (Italië)</t>
  </si>
  <si>
    <t>8e finale</t>
  </si>
  <si>
    <t>Juan Carlos Loustau (Argentinië)</t>
  </si>
  <si>
    <t>Helmut Kohl (Oostenrijk)</t>
  </si>
  <si>
    <t>61.</t>
  </si>
  <si>
    <t>Marco Etcheverry</t>
  </si>
  <si>
    <t>62.</t>
  </si>
  <si>
    <t>Miguel Ángel Nadal</t>
  </si>
  <si>
    <t>26'</t>
  </si>
  <si>
    <t>63.</t>
  </si>
  <si>
    <t>Ion Vlădoiu</t>
  </si>
  <si>
    <t>64.</t>
  </si>
  <si>
    <t>Gianluca Pagliuca</t>
  </si>
  <si>
    <t>21'</t>
  </si>
  <si>
    <t>65.</t>
  </si>
  <si>
    <t>Luis Cristaldo</t>
  </si>
  <si>
    <t>66.</t>
  </si>
  <si>
    <t>67.</t>
  </si>
  <si>
    <t>Sergei Gorlukovich</t>
  </si>
  <si>
    <t>68.</t>
  </si>
  <si>
    <t>55.</t>
  </si>
  <si>
    <t>Tsanko Tsvetanov</t>
  </si>
  <si>
    <t>69.</t>
  </si>
  <si>
    <t>Leonardo Araújo</t>
  </si>
  <si>
    <t>70.</t>
  </si>
  <si>
    <t>Fernando Clavijo</t>
  </si>
  <si>
    <t>71.</t>
  </si>
  <si>
    <t>Gianfranco Zola</t>
  </si>
  <si>
    <t>72.</t>
  </si>
  <si>
    <t>Emil Kremenliev</t>
  </si>
  <si>
    <t>50'</t>
  </si>
  <si>
    <t>73.</t>
  </si>
  <si>
    <t>Luis García</t>
  </si>
  <si>
    <t>57'</t>
  </si>
  <si>
    <t>74.</t>
  </si>
  <si>
    <t>Stefan Schwarz</t>
  </si>
  <si>
    <t>101'</t>
  </si>
  <si>
    <t>75.</t>
  </si>
  <si>
    <t>Jonas Thern</t>
  </si>
  <si>
    <t>Arturo Brizio Carter (Mexico)</t>
  </si>
  <si>
    <t>Edgardo Codesal (Mexico)</t>
  </si>
  <si>
    <t>Peter Mikkelsen (Denemarken)</t>
  </si>
  <si>
    <t>Neji Jouini (Tunesië)</t>
  </si>
  <si>
    <t>Hellmut Krug (Duitsland)</t>
  </si>
  <si>
    <t>Leslie Mottram (Schotland)</t>
  </si>
  <si>
    <t>Arturo Brizio Carter (Mexico)</t>
  </si>
  <si>
    <t>2-2 (n.v.; 5-4 pen)</t>
  </si>
  <si>
    <t>Philip Don (Engeland)</t>
  </si>
  <si>
    <t>José Torres Cadena (Colombia)</t>
  </si>
  <si>
    <t>76.</t>
  </si>
  <si>
    <t>Anatoli Nankov</t>
  </si>
  <si>
    <t>77.</t>
  </si>
  <si>
    <t>Ha Seok-ju</t>
  </si>
  <si>
    <t>30'</t>
  </si>
  <si>
    <t>78.</t>
  </si>
  <si>
    <t>Patrick Kluivert</t>
  </si>
  <si>
    <t>79.</t>
  </si>
  <si>
    <t>Raymond Kalla</t>
  </si>
  <si>
    <t>80.</t>
  </si>
  <si>
    <t>Miklos Molnar</t>
  </si>
  <si>
    <t>81.</t>
  </si>
  <si>
    <t>Alfred Phiri</t>
  </si>
  <si>
    <t>68'</t>
  </si>
  <si>
    <t>82.</t>
  </si>
  <si>
    <t>Morten Wieghorst</t>
  </si>
  <si>
    <t>83.</t>
  </si>
  <si>
    <t>Mohammed Al-Khilaiwi</t>
  </si>
  <si>
    <t>84.</t>
  </si>
  <si>
    <t>85.</t>
  </si>
  <si>
    <t>Pável Pardo</t>
  </si>
  <si>
    <t>28'</t>
  </si>
  <si>
    <t>86.</t>
  </si>
  <si>
    <t>Gert Verheyen</t>
  </si>
  <si>
    <t>87.</t>
  </si>
  <si>
    <t>Darryl Powell</t>
  </si>
  <si>
    <t>0–5</t>
  </si>
  <si>
    <t>88.</t>
  </si>
  <si>
    <t>89.</t>
  </si>
  <si>
    <t>Lauren</t>
  </si>
  <si>
    <t>90.</t>
  </si>
  <si>
    <t>Craig Burley</t>
  </si>
  <si>
    <t>91.</t>
  </si>
  <si>
    <t>Ramón Ramírez</t>
  </si>
  <si>
    <t>92.</t>
  </si>
  <si>
    <t>93.</t>
  </si>
  <si>
    <t>Arthur Numan</t>
  </si>
  <si>
    <t>94.</t>
  </si>
  <si>
    <t>Ariel Ortega</t>
  </si>
  <si>
    <t>95.</t>
  </si>
  <si>
    <t>Christian Wörns</t>
  </si>
  <si>
    <t>96.</t>
  </si>
  <si>
    <t>97.</t>
  </si>
  <si>
    <t>Abdul Rahman Al-Zaid (Saoedi-Arabië)</t>
  </si>
  <si>
    <t>Günter Benkö (Oostenrijk)</t>
  </si>
  <si>
    <t>Pierluigi Collina (Italië)</t>
  </si>
  <si>
    <t>Eddie Lennie (Australië)</t>
  </si>
  <si>
    <t>John Toro Rendón (Colombia)</t>
  </si>
  <si>
    <t>Hugh Dallas (Schotland)</t>
  </si>
  <si>
    <t>Rune Pedersen (Noorwegen)</t>
  </si>
  <si>
    <t>László Vágner (Hongarije)</t>
  </si>
  <si>
    <t>Ali Bujsaim (Verenigde Arabische Emiraten)</t>
  </si>
  <si>
    <t>Abdul Rahman Al-Zaid (Saoedi-Arabië)</t>
  </si>
  <si>
    <t>2–2 (n.v.; 3-4 pen)</t>
  </si>
  <si>
    <t>1-1 (n.v.; 1-3 pen)</t>
  </si>
  <si>
    <t>1-1 (n.v.; 3-1 pen)</t>
  </si>
  <si>
    <t>1-1 (n.v.; 4-3 pen)</t>
  </si>
  <si>
    <t>0-0 (n.v.; 2-3 pen)</t>
  </si>
  <si>
    <t>0-0 (n.v.; 4-1 pen)</t>
  </si>
  <si>
    <t>0-0 (n.v.; 1-4 pen)</t>
  </si>
  <si>
    <t>Kim Milton Nielsen (Denemarken)</t>
  </si>
  <si>
    <t>José María García-Aranda (Spanje)</t>
  </si>
  <si>
    <t>Said Belqola (Marokko)</t>
  </si>
  <si>
    <t>98.</t>
  </si>
  <si>
    <t>Boris Živković</t>
  </si>
  <si>
    <t>99.</t>
  </si>
  <si>
    <t>Alpay Özalan</t>
  </si>
  <si>
    <t>86'</t>
  </si>
  <si>
    <t>100.</t>
  </si>
  <si>
    <t>Hakan Ünsal</t>
  </si>
  <si>
    <t>90+4'</t>
  </si>
  <si>
    <t>101.</t>
  </si>
  <si>
    <t>Salif Diao</t>
  </si>
  <si>
    <t>102.</t>
  </si>
  <si>
    <t>103.</t>
  </si>
  <si>
    <t>Carsten Ramelow</t>
  </si>
  <si>
    <t>104.</t>
  </si>
  <si>
    <t>Patrick Suffo</t>
  </si>
  <si>
    <t>105.</t>
  </si>
  <si>
    <t>Claudio Caniggia </t>
  </si>
  <si>
    <t>45'</t>
  </si>
  <si>
    <t>106.</t>
  </si>
  <si>
    <t>Carlos Paredes</t>
  </si>
  <si>
    <t>107.</t>
  </si>
  <si>
    <t>Nastja Čeh</t>
  </si>
  <si>
    <t>108.</t>
  </si>
  <si>
    <t>Shao Jiayi</t>
  </si>
  <si>
    <t>109.</t>
  </si>
  <si>
    <t>João Pinto</t>
  </si>
  <si>
    <t>110.</t>
  </si>
  <si>
    <t>Beto</t>
  </si>
  <si>
    <t>111.</t>
  </si>
  <si>
    <t>Roberto Acuña</t>
  </si>
  <si>
    <t>112.</t>
  </si>
  <si>
    <t>113.</t>
  </si>
  <si>
    <t>114.</t>
  </si>
  <si>
    <t>2002. Zuid-Korea/Japan</t>
  </si>
  <si>
    <t>Lu Jun (China)</t>
  </si>
  <si>
    <t>Kim Young-joo (Zuid-Korea)</t>
  </si>
  <si>
    <t>Carlos Batres (Guatemala)</t>
  </si>
  <si>
    <t>Felipe Ramos Rizo (Mexico)</t>
  </si>
  <si>
    <t>Antonio López Nieto (Spanje)</t>
  </si>
  <si>
    <t>Rode kaart vanaf de reservebank</t>
  </si>
  <si>
    <t>Slovenië</t>
  </si>
  <si>
    <t>Óscar Ruiz (Colombia)</t>
  </si>
  <si>
    <t>Ángel Sánchez (Argentinië)</t>
  </si>
  <si>
    <t>Vítor Melo Pereira (Portugal)</t>
  </si>
  <si>
    <t>Byron Moreno (Ecuador)</t>
  </si>
  <si>
    <t>Felipe Ramos Rizo (Mexico)</t>
  </si>
  <si>
    <t>115.</t>
  </si>
  <si>
    <t>Avery John</t>
  </si>
  <si>
    <t>116.</t>
  </si>
  <si>
    <t>Jean-Paul Abalo</t>
  </si>
  <si>
    <t>53'</t>
  </si>
  <si>
    <t>117.</t>
  </si>
  <si>
    <t>Vladyslav Vashchuk</t>
  </si>
  <si>
    <t>118.</t>
  </si>
  <si>
    <t>Radosław Sobolewski</t>
  </si>
  <si>
    <t>75'</t>
  </si>
  <si>
    <t>119.</t>
  </si>
  <si>
    <t>Mateja Kežman</t>
  </si>
  <si>
    <t>120.</t>
  </si>
  <si>
    <t>André Macanga</t>
  </si>
  <si>
    <t>121.</t>
  </si>
  <si>
    <t>Tomáš Ujfaluši</t>
  </si>
  <si>
    <t>122.</t>
  </si>
  <si>
    <t>123.</t>
  </si>
  <si>
    <t>Pablo Mastroeni</t>
  </si>
  <si>
    <t>124.</t>
  </si>
  <si>
    <t>Eddie Pope</t>
  </si>
  <si>
    <t>125.</t>
  </si>
  <si>
    <t>Luis Pérez</t>
  </si>
  <si>
    <t>126.</t>
  </si>
  <si>
    <t>Albert Nađ</t>
  </si>
  <si>
    <t>127.</t>
  </si>
  <si>
    <t>Cyril Domoraud</t>
  </si>
  <si>
    <t>128.</t>
  </si>
  <si>
    <t>Jan Polák</t>
  </si>
  <si>
    <t>45+2'</t>
  </si>
  <si>
    <t>129.</t>
  </si>
  <si>
    <t>Dario Šimić</t>
  </si>
  <si>
    <t>130.</t>
  </si>
  <si>
    <t>Brett Emerton</t>
  </si>
  <si>
    <t>131.</t>
  </si>
  <si>
    <t>132.</t>
  </si>
  <si>
    <t>Ziad Jaziri</t>
  </si>
  <si>
    <t>133.</t>
  </si>
  <si>
    <t>Teddy Lučić</t>
  </si>
  <si>
    <t>134.</t>
  </si>
  <si>
    <t>Costinha</t>
  </si>
  <si>
    <t>135.</t>
  </si>
  <si>
    <t>Khalid Boulahrouz</t>
  </si>
  <si>
    <t>136.</t>
  </si>
  <si>
    <t>Deco</t>
  </si>
  <si>
    <t>137.</t>
  </si>
  <si>
    <t>Giovanni van Bronckhorst</t>
  </si>
  <si>
    <t>138.</t>
  </si>
  <si>
    <t>139.</t>
  </si>
  <si>
    <t>140.</t>
  </si>
  <si>
    <t>Leandro Cufré </t>
  </si>
  <si>
    <t>120'</t>
  </si>
  <si>
    <t>141.</t>
  </si>
  <si>
    <t>Wayne Rooney</t>
  </si>
  <si>
    <t>142.</t>
  </si>
  <si>
    <t>110'</t>
  </si>
  <si>
    <t>Josip Šimunić[n 1] </t>
  </si>
  <si>
    <t>Shamsul Maidin (Singapore)</t>
  </si>
  <si>
    <t>Graham Poll (Engeland)</t>
  </si>
  <si>
    <t>Oekraïne</t>
  </si>
  <si>
    <t>Massimo Busacca (Zwitserland)</t>
  </si>
  <si>
    <t>Luis Medina Cantalejo (Spanje)</t>
  </si>
  <si>
    <t>Servië en Montenegro</t>
  </si>
  <si>
    <t>Roberto Rosetti (Italië)</t>
  </si>
  <si>
    <t>Shamsul Maidin (Singapore)</t>
  </si>
  <si>
    <t>Tsjechië</t>
  </si>
  <si>
    <t>Horacio Elizondo (Argentinië)</t>
  </si>
  <si>
    <t>Jorge Larrionda (Uruguay)</t>
  </si>
  <si>
    <t>Ľuboš Miche (Slowakije)</t>
  </si>
  <si>
    <t>Ivoorkust</t>
  </si>
  <si>
    <t>Marco Rodríguez(Mexico</t>
  </si>
  <si>
    <t>Benito Archundia (Mexico)</t>
  </si>
  <si>
    <t>Na het laatste fluitsignaal, 3x geel</t>
  </si>
  <si>
    <t>Carlos Amarilla (Paraguay)</t>
  </si>
  <si>
    <t>Carlos Eugênio Simon (Brazilië)</t>
  </si>
  <si>
    <t>Valentin Ivanov (Rusland)</t>
  </si>
  <si>
    <t>Luis Medina Cantalejo (Spanje)</t>
  </si>
  <si>
    <t>1-1 (n.v.; 2-4 pen)</t>
  </si>
  <si>
    <t>Na penaltyserie, vanaf de reservebank</t>
  </si>
  <si>
    <t>0-0 (n.v.; 1-3 pen)</t>
  </si>
  <si>
    <t>Horacio Elizondo (Argentinië)</t>
  </si>
  <si>
    <t>1-1 (n.v.; 3-5 pen)</t>
  </si>
  <si>
    <t>143.</t>
  </si>
  <si>
    <t>Nicolás Lodeiro</t>
  </si>
  <si>
    <t>144.</t>
  </si>
  <si>
    <t>Abdelkader Ghezzal</t>
  </si>
  <si>
    <t>145.</t>
  </si>
  <si>
    <t>Aleksandar Luković</t>
  </si>
  <si>
    <t>146.</t>
  </si>
  <si>
    <t>56'</t>
  </si>
  <si>
    <t>147.</t>
  </si>
  <si>
    <t>Itumeleng Khune</t>
  </si>
  <si>
    <t>148.</t>
  </si>
  <si>
    <t>Sani Kaita</t>
  </si>
  <si>
    <t>149.</t>
  </si>
  <si>
    <t>150.</t>
  </si>
  <si>
    <t>Harry Kewell</t>
  </si>
  <si>
    <t>24'</t>
  </si>
  <si>
    <t>151.</t>
  </si>
  <si>
    <t>152.</t>
  </si>
  <si>
    <t>153.</t>
  </si>
  <si>
    <t>Yoann Gourcuff</t>
  </si>
  <si>
    <t>154.</t>
  </si>
  <si>
    <t>Antar Yahia</t>
  </si>
  <si>
    <t>155.</t>
  </si>
  <si>
    <t>Marco Estrada</t>
  </si>
  <si>
    <t>156.</t>
  </si>
  <si>
    <t>Ricardo Costa</t>
  </si>
  <si>
    <t>157.</t>
  </si>
  <si>
    <t>Felipe Melo</t>
  </si>
  <si>
    <t>158.</t>
  </si>
  <si>
    <t>120+1'</t>
  </si>
  <si>
    <t>159.</t>
  </si>
  <si>
    <t>John Heitinga</t>
  </si>
  <si>
    <t>109'</t>
  </si>
  <si>
    <t>160.</t>
  </si>
  <si>
    <t>Maxi Pereira</t>
  </si>
  <si>
    <t>161.</t>
  </si>
  <si>
    <t>Wilson Palacios</t>
  </si>
  <si>
    <t>162.</t>
  </si>
  <si>
    <t>163.</t>
  </si>
  <si>
    <t>Alex Song</t>
  </si>
  <si>
    <t>164.</t>
  </si>
  <si>
    <t>Kostas Katsouranis</t>
  </si>
  <si>
    <t>38'</t>
  </si>
  <si>
    <t>165.</t>
  </si>
  <si>
    <t>Ante Rebić</t>
  </si>
  <si>
    <t>166.</t>
  </si>
  <si>
    <t>Claudio Marchisio</t>
  </si>
  <si>
    <t>167.</t>
  </si>
  <si>
    <t>Antonio Valencia</t>
  </si>
  <si>
    <t>168.</t>
  </si>
  <si>
    <t>Steven Defour</t>
  </si>
  <si>
    <t>169.</t>
  </si>
  <si>
    <t>Óscar Duarte</t>
  </si>
  <si>
    <t>170.</t>
  </si>
  <si>
    <t>Carlos Sánchez</t>
  </si>
  <si>
    <t>4'</t>
  </si>
  <si>
    <t>171.</t>
  </si>
  <si>
    <t>172.</t>
  </si>
  <si>
    <t>Igor Smolnikov</t>
  </si>
  <si>
    <t>36'</t>
  </si>
  <si>
    <t>173.</t>
  </si>
  <si>
    <t>Michael Lang</t>
  </si>
  <si>
    <t>174.</t>
  </si>
  <si>
    <t>Wayne Hennessey</t>
  </si>
  <si>
    <t>175.</t>
  </si>
  <si>
    <t>Vincent Aboubakar</t>
  </si>
  <si>
    <t>176.</t>
  </si>
  <si>
    <t>Denzel Dumfries </t>
  </si>
  <si>
    <t>120+8'</t>
  </si>
  <si>
    <t>177.</t>
  </si>
  <si>
    <t>Walid Cheddira</t>
  </si>
  <si>
    <t>Yuichi Nishimura (Japan)</t>
  </si>
  <si>
    <t>Algerije</t>
  </si>
  <si>
    <t>Servië</t>
  </si>
  <si>
    <t>Héctor Baldassi (Argentinië)</t>
  </si>
  <si>
    <t>Marco Rodríguez (Mexico)</t>
  </si>
  <si>
    <t>Alberto Undiano Mallenco (Spanje)</t>
  </si>
  <si>
    <t>Stéphane Lannoy (Frankrijk)</t>
  </si>
  <si>
    <t>Khalil Al-Ghamdi (Saoedi-Arabië)</t>
  </si>
  <si>
    <t>Frank De Bleeckere (België)</t>
  </si>
  <si>
    <t>1-1 (n.v.; 4-2 pen)</t>
  </si>
  <si>
    <t>Olegário Benquerença (Portugal)</t>
  </si>
  <si>
    <t>Howard Webb (Engeland)</t>
  </si>
  <si>
    <t xml:space="preserve">Finale </t>
  </si>
  <si>
    <t>Felix Brych (Duitsland)</t>
  </si>
  <si>
    <t>Sandro Ricci (Brazilië)</t>
  </si>
  <si>
    <t>Milorad Mažić (Servië)</t>
  </si>
  <si>
    <t>Pedro Proença (Portugal)</t>
  </si>
  <si>
    <t>Joel Aguilar (El Salvador)</t>
  </si>
  <si>
    <t>Ravshan Irmatov (Oezbekistan)</t>
  </si>
  <si>
    <t>Noumandiez Doué (Ivoorkust)</t>
  </si>
  <si>
    <t>Ben Williams (Australië)</t>
  </si>
  <si>
    <t>1-1 (n.v.; 5-3 pen)</t>
  </si>
  <si>
    <t>Damir Skomina (Slovenië)</t>
  </si>
  <si>
    <t>Szymon Marciniak (Polen)</t>
  </si>
  <si>
    <t>Malang Diedhiou (Senegal)</t>
  </si>
  <si>
    <t>Mario Escobar (Guatemala)</t>
  </si>
  <si>
    <t>Ismail Elfath (Verenigde Staten)</t>
  </si>
  <si>
    <t>2-2 (n.v.; 3-4 pen)</t>
  </si>
  <si>
    <t>Antonio Mateu Lahoz (Spanje)</t>
  </si>
  <si>
    <t>Facundo Tello (Argentinië)</t>
  </si>
  <si>
    <t>WK &amp; CL Winnaars</t>
  </si>
  <si>
    <t>Olympique Marseille (1993)</t>
  </si>
  <si>
    <t>Duitsland (1990)</t>
  </si>
  <si>
    <t>Borussia Dortmund (1997)</t>
  </si>
  <si>
    <t>Jurgen Kohler</t>
  </si>
  <si>
    <t>Bodo Ilgner</t>
  </si>
  <si>
    <t>Real Madrid (1998, 2000)</t>
  </si>
  <si>
    <t>Paulo Sergio</t>
  </si>
  <si>
    <t>Bayern München (2001)</t>
  </si>
  <si>
    <t>Brazilië (1994)</t>
  </si>
  <si>
    <t>AC Milan (2007)</t>
  </si>
  <si>
    <t>Brazilië (1994, 2002)</t>
  </si>
  <si>
    <t>Frankrijk (1998)</t>
  </si>
  <si>
    <t>Olympique Marseille (1993), AC Milan (1994)</t>
  </si>
  <si>
    <t>Olympique Marseille (1993), Juventus (1996)</t>
  </si>
  <si>
    <t>Real Madrid (2002)</t>
  </si>
  <si>
    <t>Barcelona (2009)</t>
  </si>
  <si>
    <t>Real Madrid (1998, 2000, 2002)</t>
  </si>
  <si>
    <t>Brazilië (2002)</t>
  </si>
  <si>
    <t>AC Milan (2003)</t>
  </si>
  <si>
    <t>Roque Junior</t>
  </si>
  <si>
    <t>AC Milan (2003, 2007)</t>
  </si>
  <si>
    <t>Barcelona (2006)</t>
  </si>
  <si>
    <t>Edmilson</t>
  </si>
  <si>
    <t>Kaka</t>
  </si>
  <si>
    <t>Lucio</t>
  </si>
  <si>
    <t>Inter Milan (2010)</t>
  </si>
  <si>
    <t>Italië (2006)</t>
  </si>
  <si>
    <t>Juventus (1996)</t>
  </si>
  <si>
    <t>Real Madrid (2000, 2002, 2014)</t>
  </si>
  <si>
    <t>Spanje (2010)</t>
  </si>
  <si>
    <t>Liverpool (2005), Real Madrid (2014)</t>
  </si>
  <si>
    <t>Barcelona (2006, 2009, 2011, 2015)</t>
  </si>
  <si>
    <t>Barcelona (2006, 2009, 2011)</t>
  </si>
  <si>
    <t>Victor Valdes</t>
  </si>
  <si>
    <t xml:space="preserve">Gerard Pique </t>
  </si>
  <si>
    <t>Manchester United (2008), Barcelona (2009, 2011, 2015)</t>
  </si>
  <si>
    <t>Barcelona (2009, 2011)</t>
  </si>
  <si>
    <t>Barcelona (2009, 2011, 2015)</t>
  </si>
  <si>
    <t>Barcelona (2011)</t>
  </si>
  <si>
    <t>Chelsea (2012)</t>
  </si>
  <si>
    <t>Javi Martinez</t>
  </si>
  <si>
    <t>Bayern München (2013)</t>
  </si>
  <si>
    <t>Real Madrid (2014, 2016, 2017, 2018)</t>
  </si>
  <si>
    <t>Alvaro Arbeloa</t>
  </si>
  <si>
    <t>Real Madrid (2014, 2016)</t>
  </si>
  <si>
    <t>Bayern München (2013, 2020)</t>
  </si>
  <si>
    <t>Duitsland (2014)</t>
  </si>
  <si>
    <t>Jerome Boateng</t>
  </si>
  <si>
    <t>Bayern München (2013), Real Madrid (2016, 2017, 2018, 2022)</t>
  </si>
  <si>
    <t>Real Madrid (2014)</t>
  </si>
  <si>
    <t>Raphael Varane</t>
  </si>
  <si>
    <t>Frankrijk (2018)</t>
  </si>
  <si>
    <t>Bayern München (2020)</t>
  </si>
  <si>
    <t>N'Golo Kante</t>
  </si>
  <si>
    <t>Chelsea (2021)</t>
  </si>
  <si>
    <t>Argentinië (2022)</t>
  </si>
  <si>
    <t>Angel Di Maria</t>
  </si>
  <si>
    <t>Luis Alberto Cruz</t>
  </si>
  <si>
    <t>Andranik Eskandariane</t>
  </si>
  <si>
    <t>WK</t>
  </si>
  <si>
    <t>Club t.t.v. toernooi</t>
  </si>
  <si>
    <t>Justin Bijlow</t>
  </si>
  <si>
    <t>Feyenoord</t>
  </si>
  <si>
    <t>Remko Pasveer</t>
  </si>
  <si>
    <t>Ajax</t>
  </si>
  <si>
    <t>Daley Blind</t>
  </si>
  <si>
    <t>Andries Noppert</t>
  </si>
  <si>
    <t>sc Heerenveen</t>
  </si>
  <si>
    <t>Jurriën Timber</t>
  </si>
  <si>
    <t>Steven Berghuis</t>
  </si>
  <si>
    <t>Davy Klaassen</t>
  </si>
  <si>
    <t>Kenneth Taylor</t>
  </si>
  <si>
    <t>Xavi Simons</t>
  </si>
  <si>
    <t>PSV</t>
  </si>
  <si>
    <t>Steven Bergwijn</t>
  </si>
  <si>
    <t>Cody Gakpo</t>
  </si>
  <si>
    <t>Luuk de Jong</t>
  </si>
  <si>
    <t xml:space="preserve">Nederland </t>
  </si>
  <si>
    <t>Alireza Jahanbakhsh</t>
  </si>
  <si>
    <t>Jorge Sánchez</t>
  </si>
  <si>
    <t>Érick Gutiérrez</t>
  </si>
  <si>
    <t>Sebastian Szymanski</t>
  </si>
  <si>
    <t>Dusan Tadic</t>
  </si>
  <si>
    <t>Reza Ghoochannejhad</t>
  </si>
  <si>
    <t>AZ</t>
  </si>
  <si>
    <t>Hakim Ziyech</t>
  </si>
  <si>
    <t>Karim El Ahmadi</t>
  </si>
  <si>
    <t>Sofyan Amrabat</t>
  </si>
  <si>
    <t>Brad Jones</t>
  </si>
  <si>
    <t>Nicolai Jørgensen</t>
  </si>
  <si>
    <t>Kasper Dolberg</t>
  </si>
  <si>
    <t>Lasse Schöne</t>
  </si>
  <si>
    <t>Renato Tapia</t>
  </si>
  <si>
    <t>Albert Gudmundsson</t>
  </si>
  <si>
    <t>Ijsland</t>
  </si>
  <si>
    <t>Tyronne Ebuehi</t>
  </si>
  <si>
    <t>ADO Den Haag</t>
  </si>
  <si>
    <t>Hirving Lozano</t>
  </si>
  <si>
    <t>Santiago Arias</t>
  </si>
  <si>
    <t>Jasper Cillessen</t>
  </si>
  <si>
    <t>Stefan de Vrij</t>
  </si>
  <si>
    <t>Bruno Martins Indi</t>
  </si>
  <si>
    <t>Daryl Janmaat</t>
  </si>
  <si>
    <t>Joël Veltman</t>
  </si>
  <si>
    <t>Terence Kongolo</t>
  </si>
  <si>
    <t>Jordy Clasie</t>
  </si>
  <si>
    <t>Georginio Wijnaldum</t>
  </si>
  <si>
    <t>Memphis Depay</t>
  </si>
  <si>
    <t>Jason Davidson</t>
  </si>
  <si>
    <t>Heracles Almelo</t>
  </si>
  <si>
    <t>Tommy Oar</t>
  </si>
  <si>
    <t>FC Utrecht</t>
  </si>
  <si>
    <t>Felipe Gutiérrez</t>
  </si>
  <si>
    <t>FC Twente</t>
  </si>
  <si>
    <t>Bryan Ruiz</t>
  </si>
  <si>
    <t>Renato Ibarra</t>
  </si>
  <si>
    <t>Vitesse</t>
  </si>
  <si>
    <t>NEC</t>
  </si>
  <si>
    <t>Uche Nwofor</t>
  </si>
  <si>
    <t>Christian Atsu</t>
  </si>
  <si>
    <t>Ghan</t>
  </si>
  <si>
    <t>Aron Jóhannsson</t>
  </si>
  <si>
    <t>Francisco "Maza" Rodriguez</t>
  </si>
  <si>
    <t>Carlos Salcido</t>
  </si>
  <si>
    <t>Bernard Parker</t>
  </si>
  <si>
    <t>Sergio Romero</t>
  </si>
  <si>
    <t>Dele Adeleye</t>
  </si>
  <si>
    <t>Sparta Rotterdam</t>
  </si>
  <si>
    <t>Aleksander Seliga</t>
  </si>
  <si>
    <t>Dalibor Stevanovic</t>
  </si>
  <si>
    <t>Tim Matavz</t>
  </si>
  <si>
    <t>FC Groningen</t>
  </si>
  <si>
    <t>Brett Holman</t>
  </si>
  <si>
    <t>David Carney</t>
  </si>
  <si>
    <t>Matthew Amoah</t>
  </si>
  <si>
    <t>Marko Pantelic</t>
  </si>
  <si>
    <t>Eyong Enoh</t>
  </si>
  <si>
    <t>Simon Poulsen</t>
  </si>
  <si>
    <t>Dennis Rommedahl</t>
  </si>
  <si>
    <t>Thomas Enevoldsen</t>
  </si>
  <si>
    <t>Christian Eriksen</t>
  </si>
  <si>
    <t>Maarten Stekelenburg</t>
  </si>
  <si>
    <t>Gregory van der Wiel</t>
  </si>
  <si>
    <t>André Ooijer</t>
  </si>
  <si>
    <t>Demy de Zeeuw</t>
  </si>
  <si>
    <t>Michel Vorm</t>
  </si>
  <si>
    <t>Stijn Schaars</t>
  </si>
  <si>
    <t>Ibrahim Afellay</t>
  </si>
  <si>
    <t>Sander Boschker</t>
  </si>
  <si>
    <t>Miroslav Stoch</t>
  </si>
  <si>
    <t>Slowakije</t>
  </si>
  <si>
    <t>Cheick Tioté</t>
  </si>
  <si>
    <t>Blaise Nkufo</t>
  </si>
  <si>
    <t>Édgar Barreto</t>
  </si>
  <si>
    <t>Petter Hansson</t>
  </si>
  <si>
    <t>Markus Rosenberg</t>
  </si>
  <si>
    <t>Arouna Koné</t>
  </si>
  <si>
    <t>Kew Jaliens</t>
  </si>
  <si>
    <t>Joris Mathijsen</t>
  </si>
  <si>
    <t>Denny Landzaat</t>
  </si>
  <si>
    <t>Phillip Cocu</t>
  </si>
  <si>
    <t>Tim de Cler</t>
  </si>
  <si>
    <t>Hedwiges Maduro</t>
  </si>
  <si>
    <t>Jan Vennegoor of Hesselink</t>
  </si>
  <si>
    <t>Ryan Babel</t>
  </si>
  <si>
    <t>Henk Timmer</t>
  </si>
  <si>
    <t>Zdenek Grygera</t>
  </si>
  <si>
    <t>Tomas Galásek</t>
  </si>
  <si>
    <t>Eric Addo</t>
  </si>
  <si>
    <t>Jason Culina</t>
  </si>
  <si>
    <t>Hatem Trabelsi</t>
  </si>
  <si>
    <t>Karim Saidi</t>
  </si>
  <si>
    <t>Alexandre Guimarães</t>
  </si>
  <si>
    <t>Ierland</t>
  </si>
  <si>
    <t>Robert Waseige</t>
  </si>
  <si>
    <t>Jan Heintze</t>
  </si>
  <si>
    <t>Kasper Bøgelund</t>
  </si>
  <si>
    <t>Hans Vonk</t>
  </si>
  <si>
    <t>Steven Pienaar</t>
  </si>
  <si>
    <t>Tomas Rzasa</t>
  </si>
  <si>
    <t>John O'Brien</t>
  </si>
  <si>
    <t>Earnie Stewart</t>
  </si>
  <si>
    <t>NAC Breda</t>
  </si>
  <si>
    <t>Pius Ikedia</t>
  </si>
  <si>
    <t>Garba Lawal</t>
  </si>
  <si>
    <t>Roda JC</t>
  </si>
  <si>
    <t>Marcus Allbäck</t>
  </si>
  <si>
    <t>Erik Edman</t>
  </si>
  <si>
    <t>Zlatan Ibrahimovic</t>
  </si>
  <si>
    <t>Geert de Vlieger</t>
  </si>
  <si>
    <t>Willem II</t>
  </si>
  <si>
    <t>Shinji Ono</t>
  </si>
  <si>
    <t>Yuri Nikiforov</t>
  </si>
  <si>
    <t>Leo Beenhakker</t>
  </si>
  <si>
    <t>Marco van Basten</t>
  </si>
  <si>
    <t>Bert van Marwijk</t>
  </si>
  <si>
    <t>Nieuw-Zeeland</t>
  </si>
  <si>
    <t>Louis van Gaal</t>
  </si>
  <si>
    <t>Bosnië en Herzegovina</t>
  </si>
  <si>
    <t>Tite</t>
  </si>
  <si>
    <t>Óscar Ramírez</t>
  </si>
  <si>
    <t xml:space="preserve">Ali Elkhattabi </t>
  </si>
  <si>
    <t>Scott Booth</t>
  </si>
  <si>
    <t>Michael Laudrup</t>
  </si>
  <si>
    <t>Peter Møller</t>
  </si>
  <si>
    <t>Benni McCarthy</t>
  </si>
  <si>
    <t>Tijani Babangida</t>
  </si>
  <si>
    <t>Sunday Oliseh</t>
  </si>
  <si>
    <t>Luc Nilis</t>
  </si>
  <si>
    <t>Edwin van der Sar</t>
  </si>
  <si>
    <t>Jaap Stam</t>
  </si>
  <si>
    <t>Frank de Boer</t>
  </si>
  <si>
    <t>Wim Jonk</t>
  </si>
  <si>
    <t>Ronald de Boer</t>
  </si>
  <si>
    <t>Philip Cocu</t>
  </si>
  <si>
    <t>Boudewijn Zenden</t>
  </si>
  <si>
    <t>Noh Jung-yoon</t>
  </si>
  <si>
    <t>Oividiu Stîngâ</t>
  </si>
  <si>
    <t>Gheorghe Popescu</t>
  </si>
  <si>
    <t>Klas Ingesson</t>
  </si>
  <si>
    <t>Peter Rufai</t>
  </si>
  <si>
    <t>Go Ahead Eagles</t>
  </si>
  <si>
    <t>Benedict Iroha</t>
  </si>
  <si>
    <t>Finidi George</t>
  </si>
  <si>
    <t>Ed de Goeij</t>
  </si>
  <si>
    <t>Rob Witschge</t>
  </si>
  <si>
    <t>Jan Wouters</t>
  </si>
  <si>
    <t>Marc Overmars</t>
  </si>
  <si>
    <t>Ulrich van Gobbel</t>
  </si>
  <si>
    <t>Danny Blind</t>
  </si>
  <si>
    <t>Gaston Taument</t>
  </si>
  <si>
    <t>Peter van Vossen</t>
  </si>
  <si>
    <t>John de Wolf</t>
  </si>
  <si>
    <t>Jozef Chovanec</t>
  </si>
  <si>
    <t>Stanislav Griga</t>
  </si>
  <si>
    <t>Peter Vermes</t>
  </si>
  <si>
    <t>FC Volendam</t>
  </si>
  <si>
    <t>Peter Larsson</t>
  </si>
  <si>
    <t>Stefan Pettersson</t>
  </si>
  <si>
    <t>Hans van Breukelen</t>
  </si>
  <si>
    <t>Berry van Aerle</t>
  </si>
  <si>
    <t>Gerald Vanenburg</t>
  </si>
  <si>
    <t>Richard Witschge</t>
  </si>
  <si>
    <t>Wim Kieft</t>
  </si>
  <si>
    <t>John van 't Schip</t>
  </si>
  <si>
    <t>Bryan Roy</t>
  </si>
  <si>
    <t>Joop Hiele</t>
  </si>
  <si>
    <t>Henk Fraser</t>
  </si>
  <si>
    <t>John van Loen</t>
  </si>
  <si>
    <t>Aron Winter</t>
  </si>
  <si>
    <t>Stanley Menzo</t>
  </si>
  <si>
    <t>Georges Leekens</t>
  </si>
  <si>
    <t>Paul van Himst</t>
  </si>
  <si>
    <t>Guy Thys</t>
  </si>
  <si>
    <t>Randy Samuel</t>
  </si>
  <si>
    <t>Søren Busk</t>
  </si>
  <si>
    <t>MVV</t>
  </si>
  <si>
    <t>Ivan Nielsen</t>
  </si>
  <si>
    <t>John Eriksen</t>
  </si>
  <si>
    <t>Wilhelm Kreuz</t>
  </si>
  <si>
    <t>Piet Schrijvers</t>
  </si>
  <si>
    <t>Jan Poortvliet</t>
  </si>
  <si>
    <t>Dick Schoenaker</t>
  </si>
  <si>
    <t>Adrie van Kraaij</t>
  </si>
  <si>
    <t>Wim Jansen</t>
  </si>
  <si>
    <t>Piet Wildschut</t>
  </si>
  <si>
    <t>Jan Jongbloed</t>
  </si>
  <si>
    <t>René van de Kerkhof</t>
  </si>
  <si>
    <t>Willy van de Kerkhof</t>
  </si>
  <si>
    <t>Hugo Hovenkamp</t>
  </si>
  <si>
    <t>Wim Rijsbergen</t>
  </si>
  <si>
    <t>Pim Doesburg</t>
  </si>
  <si>
    <t>Harry Lubse</t>
  </si>
  <si>
    <t>Luis Santibáñez</t>
  </si>
  <si>
    <t>Koeweit</t>
  </si>
  <si>
    <t>Arie Haan</t>
  </si>
  <si>
    <t>Willem van Hanegem</t>
  </si>
  <si>
    <t>Kees van Ierssel</t>
  </si>
  <si>
    <t>Rinus Israël</t>
  </si>
  <si>
    <t>Theo de Jong</t>
  </si>
  <si>
    <t>Piet Keizer</t>
  </si>
  <si>
    <t>Johan Neeskens</t>
  </si>
  <si>
    <t>Pleun Strik</t>
  </si>
  <si>
    <t>Wim Suurbier</t>
  </si>
  <si>
    <t>Eddy Treijtel</t>
  </si>
  <si>
    <t>Harry Vos</t>
  </si>
  <si>
    <t>FC Amsterdam</t>
  </si>
  <si>
    <t>Björn Nordqvist</t>
  </si>
  <si>
    <t>Ralf Edström</t>
  </si>
  <si>
    <t>Zaïre</t>
  </si>
  <si>
    <t>Rinus Michels</t>
  </si>
  <si>
    <t>Haïti</t>
  </si>
  <si>
    <t>Ove Kindvall</t>
  </si>
  <si>
    <t>Wim Anderiesen</t>
  </si>
  <si>
    <t>Dick Been</t>
  </si>
  <si>
    <t>Bertus Caldenhove</t>
  </si>
  <si>
    <t>Piet de Boer</t>
  </si>
  <si>
    <t>Bertus de Harder</t>
  </si>
  <si>
    <t>Arie de Winter</t>
  </si>
  <si>
    <t>Daaf Drok</t>
  </si>
  <si>
    <t>Frans Hogenbirk</t>
  </si>
  <si>
    <t>Niek Michel</t>
  </si>
  <si>
    <t>Klaas Ooms</t>
  </si>
  <si>
    <t>Bas Paauwe</t>
  </si>
  <si>
    <t>René Pijpers</t>
  </si>
  <si>
    <t>Hendrikus Plenter</t>
  </si>
  <si>
    <t>Piet Punt</t>
  </si>
  <si>
    <t>Kick Smit</t>
  </si>
  <si>
    <t>Frans van der Veen</t>
  </si>
  <si>
    <t>Puck van Heel</t>
  </si>
  <si>
    <t>Adri van Male</t>
  </si>
  <si>
    <t>Henk van Spaandonck</t>
  </si>
  <si>
    <t>Leen Vente</t>
  </si>
  <si>
    <t>Mauk Weber</t>
  </si>
  <si>
    <t>Frank Wels</t>
  </si>
  <si>
    <t>DWS</t>
  </si>
  <si>
    <t>KFC (Kooger FC)</t>
  </si>
  <si>
    <t>VUC Den Haag</t>
  </si>
  <si>
    <t>HFC Haarlem</t>
  </si>
  <si>
    <t>RFC Rotterdam</t>
  </si>
  <si>
    <t>Be Quick 1887</t>
  </si>
  <si>
    <t>VSV Velsen</t>
  </si>
  <si>
    <t>DWB</t>
  </si>
  <si>
    <t>SC Feyenoord Rotterdam</t>
  </si>
  <si>
    <t>RFC Roermond</t>
  </si>
  <si>
    <t>DFC Dordrecht</t>
  </si>
  <si>
    <t>Neptunus Rotterdam</t>
  </si>
  <si>
    <t>Unitas Gorinchem</t>
  </si>
  <si>
    <t>Beb Bakhuys</t>
  </si>
  <si>
    <t>Jan Graafland</t>
  </si>
  <si>
    <t>Leo Halle</t>
  </si>
  <si>
    <t>Wim Langendaal</t>
  </si>
  <si>
    <t>Kees Mijnders</t>
  </si>
  <si>
    <t>Jaap Mol</t>
  </si>
  <si>
    <t>Toon Oprinsen</t>
  </si>
  <si>
    <t>Henk Pellikaan</t>
  </si>
  <si>
    <t>Arend Schoemaker</t>
  </si>
  <si>
    <t>Gejus van der Meulen</t>
  </si>
  <si>
    <t>Jan van Diepenbeek</t>
  </si>
  <si>
    <t>Joop van Nellen</t>
  </si>
  <si>
    <t>Sjef van Run</t>
  </si>
  <si>
    <t>Manus Vrauwdeunt</t>
  </si>
  <si>
    <t>ZAC</t>
  </si>
  <si>
    <t>HBS Craeyenhout</t>
  </si>
  <si>
    <t>Go Ahead Eagles Deventer</t>
  </si>
  <si>
    <t>Xerxes Rotterdam</t>
  </si>
  <si>
    <t>NOAD Breda</t>
  </si>
  <si>
    <t>Longa Tilburg</t>
  </si>
  <si>
    <t>Quick Den Haag</t>
  </si>
  <si>
    <t>Koninklijke HFC</t>
  </si>
  <si>
    <t>Feijenoord</t>
  </si>
  <si>
    <t>DHC</t>
  </si>
  <si>
    <t>Raymond Goethals</t>
  </si>
  <si>
    <t>Luis Álamos</t>
  </si>
  <si>
    <t>Fernando Riera</t>
  </si>
  <si>
    <t>Juan López</t>
  </si>
  <si>
    <t>Alberto Buccicardi</t>
  </si>
  <si>
    <t>Nederlands-Indië</t>
  </si>
  <si>
    <t>Hector Goetinck</t>
  </si>
  <si>
    <t>Mohammed Kudus</t>
  </si>
  <si>
    <t>3-3 (n.v.; 4-2 n.s.)</t>
  </si>
  <si>
    <t>L. Modric</t>
  </si>
  <si>
    <t>E. Fernández</t>
  </si>
  <si>
    <t>In de Selectie</t>
  </si>
  <si>
    <t>Trainers</t>
  </si>
  <si>
    <t>Rode Kaarten</t>
  </si>
  <si>
    <t>Totaal aantal WK-wedstrijden per speler</t>
  </si>
  <si>
    <t>Overzicht Gespeelde wedstrijden per WK per speler</t>
  </si>
  <si>
    <t>Overzicht wel in selectie maar niet gespeeld</t>
  </si>
  <si>
    <t>* = Spelers stonden vermeld op de officiële toernooiselectie maar bleven in Nederland als reserves</t>
  </si>
  <si>
    <t>TOTAAL</t>
  </si>
  <si>
    <t>Trainer</t>
  </si>
  <si>
    <t>WK('s)</t>
  </si>
  <si>
    <t>#wedstrijden</t>
  </si>
  <si>
    <t>Type</t>
  </si>
  <si>
    <t>#WK-wedstrijden</t>
  </si>
  <si>
    <t>#doelpunten</t>
  </si>
  <si>
    <t>Club t.t.v toernooi</t>
  </si>
  <si>
    <t>X</t>
  </si>
  <si>
    <t>Dick Advocaat</t>
  </si>
  <si>
    <t>HFC</t>
  </si>
  <si>
    <t>8e Finale</t>
  </si>
  <si>
    <t>Joop van der Nellen</t>
  </si>
  <si>
    <t>Go Ahead</t>
  </si>
  <si>
    <t xml:space="preserve">Patrick Kluivert </t>
  </si>
  <si>
    <t>Direct</t>
  </si>
  <si>
    <t>ADO</t>
  </si>
  <si>
    <t>Ernst Happel</t>
  </si>
  <si>
    <t>Dirk Kuijt</t>
  </si>
  <si>
    <t>AGOVV</t>
  </si>
  <si>
    <t>D.F.C.</t>
  </si>
  <si>
    <t>Bob Glendenning</t>
  </si>
  <si>
    <t>1934 (1), 1938 (1)</t>
  </si>
  <si>
    <t>NOAD</t>
  </si>
  <si>
    <t>Guus Hiddink</t>
  </si>
  <si>
    <t>Neptunus</t>
  </si>
  <si>
    <t>Denzel Dumfries</t>
  </si>
  <si>
    <t>LONGA</t>
  </si>
  <si>
    <t>2014 (7), 2022 (5)</t>
  </si>
  <si>
    <t>Z.A.C.</t>
  </si>
  <si>
    <t>HBS</t>
  </si>
  <si>
    <t>Wim Lagendaal</t>
  </si>
  <si>
    <t>Xerxes</t>
  </si>
  <si>
    <t>Dennis Bergkamp</t>
  </si>
  <si>
    <t>KFC</t>
  </si>
  <si>
    <t>Haarlem</t>
  </si>
  <si>
    <t>Rene Pijpers</t>
  </si>
  <si>
    <t>Roermond</t>
  </si>
  <si>
    <t>1998, 2006</t>
  </si>
  <si>
    <t>Wim Andriesen</t>
  </si>
  <si>
    <t>Henk Pieter</t>
  </si>
  <si>
    <t>Unitas</t>
  </si>
  <si>
    <t>Frans Hogenbirk*</t>
  </si>
  <si>
    <t>Piet Punt*</t>
  </si>
  <si>
    <t>Mark van Bommel</t>
  </si>
  <si>
    <t>2006, 2010</t>
  </si>
  <si>
    <t>Heracles</t>
  </si>
  <si>
    <t>Klaas Ooms*</t>
  </si>
  <si>
    <t>DWV</t>
  </si>
  <si>
    <t>Nigel de Jong</t>
  </si>
  <si>
    <t>Piet de Boer*</t>
  </si>
  <si>
    <t>VUC</t>
  </si>
  <si>
    <t>Daaf Drok*</t>
  </si>
  <si>
    <t>RFC</t>
  </si>
  <si>
    <t>Ruud Geels</t>
  </si>
  <si>
    <t>Club Brugge</t>
  </si>
  <si>
    <t>Anderlecht</t>
  </si>
  <si>
    <t>Ronald Koeman</t>
  </si>
  <si>
    <t>1990, 1994</t>
  </si>
  <si>
    <t>AZ '67</t>
  </si>
  <si>
    <t>Johan Cruijff</t>
  </si>
  <si>
    <t>Klaas-Jan Huntelaar</t>
  </si>
  <si>
    <t xml:space="preserve">Edwin van der Sar </t>
  </si>
  <si>
    <t>FC Barcelona</t>
  </si>
  <si>
    <t>Rafael van der Vaart</t>
  </si>
  <si>
    <t>Theo Snelders</t>
  </si>
  <si>
    <t>Aberdeen</t>
  </si>
  <si>
    <t>Ron Vlaar</t>
  </si>
  <si>
    <t>John Bosman</t>
  </si>
  <si>
    <t>SC Bastia</t>
  </si>
  <si>
    <t>Ruud Hesp</t>
  </si>
  <si>
    <t>Edgar Davids</t>
  </si>
  <si>
    <t>Johhny Rep</t>
  </si>
  <si>
    <t>Jan Kromkamp</t>
  </si>
  <si>
    <t>Johan Boskamp</t>
  </si>
  <si>
    <t>RWDM Molenbeek</t>
  </si>
  <si>
    <t>Eljero Elia</t>
  </si>
  <si>
    <t>Tyrell Malacia</t>
  </si>
  <si>
    <t>Frenkie de Jong</t>
  </si>
  <si>
    <t>Jeremie Frimpong</t>
  </si>
  <si>
    <t>Bayer Leverkusen</t>
  </si>
  <si>
    <t>Marten de Roon</t>
  </si>
  <si>
    <t>Nathan Aké</t>
  </si>
  <si>
    <t>AC Milan</t>
  </si>
  <si>
    <t>Teun Koopmeiners</t>
  </si>
  <si>
    <t>Virgil van Dijk</t>
  </si>
  <si>
    <t>Adri van Tiggelen</t>
  </si>
  <si>
    <t>Clarence Seedorf</t>
  </si>
  <si>
    <t>Erwin Koeman</t>
  </si>
  <si>
    <t>KV Mechelen</t>
  </si>
  <si>
    <t>Ruud Gullit</t>
  </si>
  <si>
    <t>Jeremain Lens</t>
  </si>
  <si>
    <t>Graeme Rutjes</t>
  </si>
  <si>
    <t>Michael Reiziger</t>
  </si>
  <si>
    <t>Foggia</t>
  </si>
  <si>
    <t>Hans Gillhaus</t>
  </si>
  <si>
    <t>Stan Valckx</t>
  </si>
  <si>
    <t>Lazio Roma</t>
  </si>
  <si>
    <t>Wout Weghorst</t>
  </si>
  <si>
    <t>Jonathan de Guzman</t>
  </si>
  <si>
    <t>Pierre van Hooijdonk</t>
  </si>
  <si>
    <t>Ruud van Nistelrooij</t>
  </si>
  <si>
    <t>1934, 1938</t>
  </si>
  <si>
    <t>Jimmy Floyd Hasselbaink</t>
  </si>
  <si>
    <t>Sporting Lissabon</t>
  </si>
  <si>
    <t>Matthijs de Ligt</t>
  </si>
  <si>
    <t xml:space="preserve">André Ooijer </t>
  </si>
  <si>
    <t>Vincent Janssen</t>
  </si>
  <si>
    <t>Winston Bogarde</t>
  </si>
  <si>
    <t>Nottingham Forest</t>
  </si>
  <si>
    <t>Edson Braafheid</t>
  </si>
  <si>
    <t>VFB Stuttgart</t>
  </si>
  <si>
    <t xml:space="preserve">Gerald Vanenburg </t>
  </si>
  <si>
    <t>Fenerbahçe</t>
  </si>
  <si>
    <t>Bayern München</t>
  </si>
  <si>
    <t>Leroy Fer</t>
  </si>
  <si>
    <t>Noa Lang</t>
  </si>
  <si>
    <t>Paul Verhaegh</t>
  </si>
  <si>
    <t xml:space="preserve">Wesley Sneijder </t>
  </si>
  <si>
    <t>Tim Krul</t>
  </si>
  <si>
    <t>Galatasaray</t>
  </si>
  <si>
    <t>Swansea City</t>
  </si>
  <si>
    <t>Manchester City</t>
  </si>
  <si>
    <t>Newcastle United</t>
  </si>
  <si>
    <t>Aston Villa</t>
  </si>
  <si>
    <t>FC Augsburg</t>
  </si>
  <si>
    <t>Norwich City</t>
  </si>
  <si>
    <t>Dynamo Kiev</t>
  </si>
  <si>
    <t>Atalanta Bergamo</t>
  </si>
  <si>
    <t>Antwerp FC</t>
  </si>
  <si>
    <t>Besiktas (gehuurd van Burnley)</t>
  </si>
  <si>
    <t>Reden</t>
  </si>
  <si>
    <t>Leeftijd</t>
  </si>
  <si>
    <t>Steve Gohouri</t>
  </si>
  <si>
    <t>Onduidelijke oorzaak. Lichaam gevonden in de Rijn in Duitsland</t>
  </si>
  <si>
    <t>Hartaanval</t>
  </si>
  <si>
    <t>Walter Martinez</t>
  </si>
  <si>
    <t>Geboorte</t>
  </si>
  <si>
    <t>Overlijden</t>
  </si>
  <si>
    <t>Anele Ngcongca</t>
  </si>
  <si>
    <t>Auto-ongeluk</t>
  </si>
  <si>
    <t>Ongekomen bij aardbeving in Turkije</t>
  </si>
  <si>
    <t>Juan Carlos Garica</t>
  </si>
  <si>
    <t>Leukemie</t>
  </si>
  <si>
    <t>Luis Tejada</t>
  </si>
  <si>
    <t>Hartstilstand tijdens wedstrijd</t>
  </si>
  <si>
    <t>Hartstilstand</t>
  </si>
  <si>
    <t>Ramiro Castillo</t>
  </si>
  <si>
    <t>Zelfmoord</t>
  </si>
  <si>
    <t>Oscar Sanchez</t>
  </si>
  <si>
    <t>Kanker</t>
  </si>
  <si>
    <t>Josip Weber</t>
  </si>
  <si>
    <t>kanker</t>
  </si>
  <si>
    <t>Trifon Ivanov</t>
  </si>
  <si>
    <t>Andres Escobar</t>
  </si>
  <si>
    <t>Doodgeschoten</t>
  </si>
  <si>
    <t>Hernan Gaviria</t>
  </si>
  <si>
    <t>Getroffen door bliksem</t>
  </si>
  <si>
    <t>Marc-Vivien Foé</t>
  </si>
  <si>
    <t>Louis-Paul M'Fédé</t>
  </si>
  <si>
    <t>Longinfectie</t>
  </si>
  <si>
    <t>Stephen Tataw</t>
  </si>
  <si>
    <t>Reden onbekend</t>
  </si>
  <si>
    <t xml:space="preserve">Uche Okafor </t>
  </si>
  <si>
    <t>Zelfmoord/vermoord</t>
  </si>
  <si>
    <t>Rachidi Yakini</t>
  </si>
  <si>
    <t xml:space="preserve">Thompson Oliha </t>
  </si>
  <si>
    <t>Malaria</t>
  </si>
  <si>
    <t xml:space="preserve">Wilfred Agbonavbare </t>
  </si>
  <si>
    <t>Stephan Keshi</t>
  </si>
  <si>
    <t>Daniel Prodan</t>
  </si>
  <si>
    <t>Ilya Tsymbalar</t>
  </si>
  <si>
    <t>Hartproblemen</t>
  </si>
  <si>
    <t>Mohammed Al-Khlaiwi</t>
  </si>
  <si>
    <t>Hin-Ho Cho</t>
  </si>
  <si>
    <r>
      <t>Lusail Stadium, Lusail (</t>
    </r>
    <r>
      <rPr>
        <b/>
        <sz val="12"/>
        <color theme="1"/>
        <rFont val="Calibri (Body)"/>
      </rPr>
      <t>Qatar)</t>
    </r>
  </si>
  <si>
    <t>L. Messi (Arg)</t>
  </si>
  <si>
    <t xml:space="preserve">L. Scaloni </t>
  </si>
  <si>
    <t>K. Mbappe (Fra): 8</t>
  </si>
  <si>
    <t>K. Mbappé (Fra)</t>
  </si>
  <si>
    <t>L. Modric (Kro)</t>
  </si>
  <si>
    <t>E. Fernández (Arg)</t>
  </si>
  <si>
    <t>E. Martinez (Eng)</t>
  </si>
  <si>
    <t>A. Griezmann (Fra)</t>
  </si>
  <si>
    <t xml:space="preserve">D. Deschamps </t>
  </si>
  <si>
    <t>H. Kane (Eng): 6</t>
  </si>
  <si>
    <t>E. Hazard (Bel)</t>
  </si>
  <si>
    <t>T. Courtois (Bel)</t>
  </si>
  <si>
    <t>M. Götze (Dui)</t>
  </si>
  <si>
    <t>J. Löw</t>
  </si>
  <si>
    <t>J. Rodriguez (Col): 6</t>
  </si>
  <si>
    <t>T. Müller (Dui)</t>
  </si>
  <si>
    <t>A. Robben (Ned)</t>
  </si>
  <si>
    <t>P. Pogba (Fra)</t>
  </si>
  <si>
    <t>M. Neuer (Dui)</t>
  </si>
  <si>
    <t>A. Iniesta (Spa)</t>
  </si>
  <si>
    <t>V. Del Bosque</t>
  </si>
  <si>
    <t>D. Forlán (Uru), W. Sneijder (Ned), T. Müller (Dui) &amp; D. Villa (Spa): 5</t>
  </si>
  <si>
    <t>D. Fórlan (Uru)</t>
  </si>
  <si>
    <t>W. Sneijder (Ned)</t>
  </si>
  <si>
    <t>D. Villa (Spa)</t>
  </si>
  <si>
    <t>I. Casillas (Spa)</t>
  </si>
  <si>
    <t>1-1 (n.v.; 5-3 n.s.)</t>
  </si>
  <si>
    <t>A. Pirlo (Ita)</t>
  </si>
  <si>
    <t>M. Lippi</t>
  </si>
  <si>
    <t>M. Klose (Dui): 5</t>
  </si>
  <si>
    <t>Z. Zidane (Fra)</t>
  </si>
  <si>
    <t>F. Cannavaro (Ita)</t>
  </si>
  <si>
    <t>L. Podolski (Dui)*</t>
  </si>
  <si>
    <t>G. Buffon (Ita)</t>
  </si>
  <si>
    <t>Ronaldo 67', 79'</t>
  </si>
  <si>
    <t>Ronaldo (Bra)</t>
  </si>
  <si>
    <t xml:space="preserve">L. F. Scolari </t>
  </si>
  <si>
    <t>Ronaldo (Bra): 8</t>
  </si>
  <si>
    <t>O. Kahn (Dui)</t>
  </si>
  <si>
    <t>H. Myung-bo (Z-Ko)</t>
  </si>
  <si>
    <t>L. Donovan (VS)</t>
  </si>
  <si>
    <t>Z. Zidane 27', 45+1', E. Petit 90+3'</t>
  </si>
  <si>
    <t xml:space="preserve">A. Jacquet </t>
  </si>
  <si>
    <t>D. Ŝuker (Kroatië): 6</t>
  </si>
  <si>
    <t>D. Suker (Kro)</t>
  </si>
  <si>
    <t>L. Thuram (Fra)</t>
  </si>
  <si>
    <t>M. Owen (Eng)</t>
  </si>
  <si>
    <t>F. Barthez (Fra)</t>
  </si>
  <si>
    <t>0-0 (n.v.; 3-2 n.s.)</t>
  </si>
  <si>
    <t>C. A. Parreira</t>
  </si>
  <si>
    <t>O. Salenko (Rus) &amp; H. Stoichkov (Bul): 6</t>
  </si>
  <si>
    <t>Rómario (Bra)</t>
  </si>
  <si>
    <t>R. Baggio (Ita)</t>
  </si>
  <si>
    <t>H. Stoichkov (Bul)</t>
  </si>
  <si>
    <t>M. Overmars (Ned)</t>
  </si>
  <si>
    <t>M. Preud'homme (Bel)</t>
  </si>
  <si>
    <t xml:space="preserve">Brazilië wint met 3-2 na strafschoppen. Voor Italië missen F. Baresi, D. Massaro en R. Baggio, voor Brazilië alleen Márcio Santos. De eerste WK-finale ooit die op penalty's wordt beslist. </t>
  </si>
  <si>
    <t>A. Brehme 85' (pen.)</t>
  </si>
  <si>
    <t>S. Schillaci (Ita): 6</t>
  </si>
  <si>
    <t>S. Schillacci (ita)</t>
  </si>
  <si>
    <t>L. Matthäus (W-Dui)</t>
  </si>
  <si>
    <t>D. Maradona (Arg)</t>
  </si>
  <si>
    <t>R. Prosinecki (Joe)</t>
  </si>
  <si>
    <t xml:space="preserve">C. Bilardo </t>
  </si>
  <si>
    <t>G. Lineker (Eng): 6</t>
  </si>
  <si>
    <t>H. Schumacher (W-Dui)</t>
  </si>
  <si>
    <t>P. Elkjær Larsen (Den)</t>
  </si>
  <si>
    <t>E. Scifo (Bel)</t>
  </si>
  <si>
    <r>
      <t>Santiago Bernabéu, Madrid (</t>
    </r>
    <r>
      <rPr>
        <b/>
        <sz val="12"/>
        <color theme="1"/>
        <rFont val="Calibri (Body)"/>
      </rPr>
      <t>Spanje</t>
    </r>
    <r>
      <rPr>
        <sz val="12"/>
        <color theme="1"/>
        <rFont val="Calibri (Body)"/>
      </rPr>
      <t>)</t>
    </r>
  </si>
  <si>
    <t xml:space="preserve">E. Bearzot </t>
  </si>
  <si>
    <t>P. Rossi (Ita): 6</t>
  </si>
  <si>
    <t>P. Rossi (Ita)</t>
  </si>
  <si>
    <t>Falcão (Bra)</t>
  </si>
  <si>
    <t>K. Rummenigge (W-Dui)</t>
  </si>
  <si>
    <t>M. Amoros (Fra)</t>
  </si>
  <si>
    <t xml:space="preserve">Tot 1982 is de Golden Ball officieel door de FIFA uitgeroepen. </t>
  </si>
  <si>
    <t>C. L. Menotti</t>
  </si>
  <si>
    <t>E. Happel (Oos)</t>
  </si>
  <si>
    <t>M. Kempes (Arg): 6</t>
  </si>
  <si>
    <t>A. Cabrini (Ita)</t>
  </si>
  <si>
    <t>Argentinië wordt als 5e gastland wereldkampioen in eigen land. D. Nanninga is de enige Nederlander die een velddoelpunt weet te maken in een WK-finale.</t>
  </si>
  <si>
    <t>G. Lato (Pol): 7</t>
  </si>
  <si>
    <t>W. Zmuda (Pol)</t>
  </si>
  <si>
    <t>R. Glöckner (O-Dui)</t>
  </si>
  <si>
    <t>G. Müller (W-Dui): 10</t>
  </si>
  <si>
    <t>T. Cubillas (Per)</t>
  </si>
  <si>
    <t>A. Ramsey</t>
  </si>
  <si>
    <t>Eusébio (Por): 9</t>
  </si>
  <si>
    <t>F. Beckenbauer (W-Dui)</t>
  </si>
  <si>
    <t>A. Moreira</t>
  </si>
  <si>
    <t>Garrincha (Bra), Vavá (Bra), L. Sánchez (Chi), F. Albert (Hon), V. Ivanov (S-U) &amp; D. Jerković (Joe): 4</t>
  </si>
  <si>
    <t>F. Albert (Hon)</t>
  </si>
  <si>
    <t>V. Feola</t>
  </si>
  <si>
    <t>G. Raynor (Eng)</t>
  </si>
  <si>
    <t>J. Fontaine (Fra): 13</t>
  </si>
  <si>
    <t>Pelé (Bra)</t>
  </si>
  <si>
    <t>S. Herberger</t>
  </si>
  <si>
    <t>S. Kocsis (Hon): 11</t>
  </si>
  <si>
    <t>J. L. Fontana</t>
  </si>
  <si>
    <t>Ademir (Bra): 9</t>
  </si>
  <si>
    <t>Brazilië in eigen huis verslagen door Uruguay.</t>
  </si>
  <si>
    <t xml:space="preserve">V. Pozzo </t>
  </si>
  <si>
    <t>Leônidas (Bra): 7</t>
  </si>
  <si>
    <t>O. Nejedlý (Tsj-Slw): 5</t>
  </si>
  <si>
    <t xml:space="preserve">Italië wordt het 2e gastland, en ook gelijk het 2e gastland wat wereldkampioen wordt in eigen land. </t>
  </si>
  <si>
    <t>A. Suppici</t>
  </si>
  <si>
    <t>F. Olazar &amp; J.J. Tramutola</t>
  </si>
  <si>
    <t>G. Stábile (Arg): 8</t>
  </si>
  <si>
    <t>Uruguay wordt het 1e gastland van een wereldkampioenschap voetbal, en ook meteen het 1e gastland wat in eigen land wereldkampioen wordt.</t>
  </si>
  <si>
    <t xml:space="preserve">D. Deschamps (Fra) wordt de 3e manager die zowel als coach als speler WK wint (na F. Beckenbauer en M. Zagallo). Penalty voor Frankrijk wordt gegeven voor een handsbal van I. Perisic (Kro). </t>
  </si>
  <si>
    <t xml:space="preserve">De penalty voor Frankrijk in reguliere speeltijd wordt gegeven voor een overtreding van M. Materazzi (Ita) op F. Malouda (Fra). Italië wint vervolgens met 5-3 na strafschoppen. Voor Frankrijk mist D. Trezeguet, voor Italië niemand. Z. Zidane (Fra) pakt in minuut 110' rood voor kopstoot op M. Materazzi (Ita). 2e penaltyserie ooit in een WK-finale. </t>
  </si>
  <si>
    <t>West-Duitsland wordt als 4e gastland wereldkampioen in eigen land. Penalty voor Nederland wordt gegeven na een overtreding van U. Hoeneß (W-Dui) op J. Cruijff (Ned), zonder dat de Duitsers überhaupt nog een bal hebben aangeraakt. De penalty voor West-Duitsland wordt gegeven na een overtreding van W. Jansen (Ned) op B. Hölzenbein (W-Dui). De eerste penalty's ooit gegeven in een WK-finale.</t>
  </si>
  <si>
    <t>Engeland wordt als 3e gastland wereldkampioen in eigen land. Wedstrijd bekend om het 'spookdoelpunt" van G. Hurst (Eng).</t>
  </si>
  <si>
    <r>
      <t>Penalty voor Argentinië was voor een overtreding van O. Dembele (Fra) op A. Di Maria (Arg). Penalty's voor Frankrijk waren voor een overtreding van N. Otamendi (Arg) op R. Kolo Muani (Fra), tweede voor een handsbal van G. Montiel (Arg). Argentinië wint uiteindelijk 4-2 na strafschoppen. Voor Frankrijk missen K. Coman en R. Kolo Muani. Argentinië wint het WK weer na 36 jaar, alleen bij Italië zat er ooit een langer gat tussen 2 WK-winsten (1938-1982). Na 1994 (Brazilië) en 2006 (Italië) het derde land wat na strafschoppen een WK-finale wint, en ook het land met de meeste overwinningen in penaltyseries (6). Tweede WK finale met beide landen die een penalty scoren sinds Duitsland – Nederland in 1974. Dit WK wordt ook het WK met de meeste goals: 172 (171 in 1998 en 2014). Messi wordt de eerste speler die twee keer de Gouden Bal voor beste speler van het toernooi wint sinds de award in 1982 is geïntroduceerd. L. Messi speelt zijn 26</t>
    </r>
    <r>
      <rPr>
        <vertAlign val="superscript"/>
        <sz val="12"/>
        <color theme="1"/>
        <rFont val="Calibri (Body)"/>
      </rPr>
      <t>e</t>
    </r>
    <r>
      <rPr>
        <sz val="12"/>
        <color theme="1"/>
        <rFont val="Calibri (Body)"/>
      </rPr>
      <t xml:space="preserve"> WK-wedstrijd, waarmee hij L. Matthäus voorbij gaat als recordhouder (25). K. Mbappé scoort zijn 10</t>
    </r>
    <r>
      <rPr>
        <vertAlign val="superscript"/>
        <sz val="12"/>
        <color theme="1"/>
        <rFont val="Calibri (Body)"/>
      </rPr>
      <t>e</t>
    </r>
    <r>
      <rPr>
        <sz val="12"/>
        <color theme="1"/>
        <rFont val="Calibri (Body)"/>
      </rPr>
      <t>, 11</t>
    </r>
    <r>
      <rPr>
        <vertAlign val="superscript"/>
        <sz val="12"/>
        <color theme="1"/>
        <rFont val="Calibri (Body)"/>
      </rPr>
      <t>e</t>
    </r>
    <r>
      <rPr>
        <sz val="12"/>
        <color theme="1"/>
        <rFont val="Calibri (Body)"/>
      </rPr>
      <t xml:space="preserve"> en 12</t>
    </r>
    <r>
      <rPr>
        <vertAlign val="superscript"/>
        <sz val="12"/>
        <color theme="1"/>
        <rFont val="Calibri (Body)"/>
      </rPr>
      <t>e</t>
    </r>
    <r>
      <rPr>
        <sz val="12"/>
        <color theme="1"/>
        <rFont val="Calibri (Body)"/>
      </rPr>
      <t xml:space="preserve"> goal, waarmee hij de 15</t>
    </r>
    <r>
      <rPr>
        <vertAlign val="superscript"/>
        <sz val="12"/>
        <color theme="1"/>
        <rFont val="Calibri (Body)"/>
      </rPr>
      <t>e</t>
    </r>
    <r>
      <rPr>
        <sz val="12"/>
        <color theme="1"/>
        <rFont val="Calibri (Body)"/>
      </rPr>
      <t xml:space="preserve"> speler wordt met dubbele cijfers op het WK. Hij is de jongste van de 15 die dat lukt met 23j en 363d (vs G. Müller met 24j 226d). Mbappé wordt ook de 5</t>
    </r>
    <r>
      <rPr>
        <vertAlign val="superscript"/>
        <sz val="12"/>
        <color theme="1"/>
        <rFont val="Calibri (Body)"/>
      </rPr>
      <t>e</t>
    </r>
    <r>
      <rPr>
        <sz val="12"/>
        <color theme="1"/>
        <rFont val="Calibri (Body)"/>
      </rPr>
      <t xml:space="preserve"> speler met goals in verschillende WK-finales: Vava (1958, 1962), Pelé (1958, 1970), P. Breitner (1974, 1982), Z. Zidane (1998, 2006), en de eerste sinds G. Hurst in 1966 met een hattrick in de finale. Argentinië wordt het tweede land wat 2 penaltyreeksen op 1 WK wint, nadat ze dit eerder ook al in 1990 deden, na Kroatië in 2018 en 2022. L. Scaloni wordt de derde manager die zowel het WK als de Copa América wint (2022 en 2021) na Mario Zagallo (1970 WK en 1997 Copa América) en Carlos Alberto Parreira (1994 WK en 2004 Copa América). Argentinië wordt na Spanje in 2010 het tweede land wat het WK wint na een verlies in hun eerste groepswedstrijd. Het is ook de eerste keer dat iemand een WK-finale speelt wiens vader dat ook deed.</t>
    </r>
  </si>
  <si>
    <t xml:space="preserve">J. Heitinga (Ned) krijgt in de eerste helft een gele kaart voor een overtreding op D. Villa (Spa), waarna hij in de verlenging in minuut 109' zijn 2e gele kaart pakt voor een overtreding op A. Iniesta (Spa). Hij wordt de 5e speler die een rode kaart pakt in een WK-finale (Na Monzón, Dezotti, Desailly en Zidane).  Het is de eerste keer dat een Europees land buiten Europees grondgebied wereldkampioen wordt. </t>
  </si>
  <si>
    <t xml:space="preserve">Frankrijk wordt als 6e gastland wereldkampioen in eigen land. Het speelt de wedstrijd wel uit met 10 man, daar M. Desailly (Fra) in minuut 68' zijn 2e gele kaart ontvangt voor een overtreding op Cafu (Bra), na eerder een gele kaart te hebben gekregen voor praten. </t>
  </si>
  <si>
    <t xml:space="preserve">De penalty voor West-Duitsland wordt gegeven voor een tackle van R. Sensini (Arg) op R. Völler (W-Dui). Argentinië eindigt de wedstrijd met 9 man. In minuut 65' word invaller P. Monzón (Arg) de eerste speler die een rode kaart krijgt in een WK-Finale. Hij ontvangt een directe rode kaart voor een overtreding op J. Klinsmann (Dui). In minuut 87' krijgt G. Dezotti (Arg) ook nog een directe rode kaart voor een worsteling met J. Kohler (Dui), waardoor Argentinië met 9 man eindigt. </t>
  </si>
  <si>
    <t>* De Gouden Bal is vanaf het WK 1982 officieel door de FIFA uitgereikt. Uit het boek "World Cup (1930-2010): A Statistical Summary", zijn wel in retrospect onofficiële winnaars uitgeroepen van de prijzen. Het boek is onderdeel van de FIFA Library en de gegeven opinies werden over het algemeen goed ontvangen. De onofficiële winnaars staan schuingedrukt en zijn te vinden in de Excel "WK Geschiedenis".</t>
  </si>
  <si>
    <t xml:space="preserve">** Vanaf 2006 werd voor het eerst door de FIFA officieel de "Young Player Award" uitgereikt. De "Best Young Player" voor de WK's van 1958 t/m 2002 zijn in retrospect uitgeroepen door een survey op de FIFA website. </t>
  </si>
  <si>
    <t>Teams</t>
  </si>
  <si>
    <t>https://en.wikipedia.org/wiki/FIFA_World_Cup_top_goalscorers</t>
  </si>
  <si>
    <t>Guillermo Stábile (Arg)</t>
  </si>
  <si>
    <t>Oldřich Nejedlý (Tsj-Sw)</t>
  </si>
  <si>
    <t>Leônidas (Bra)</t>
  </si>
  <si>
    <t>Ademir (Bra)</t>
  </si>
  <si>
    <t>Sándor Kocsis (Hon)</t>
  </si>
  <si>
    <t>Just Fontaine (Fra)</t>
  </si>
  <si>
    <t>Flórián Albert (Hon)</t>
  </si>
  <si>
    <t>Valentin Ivanov (S-U)</t>
  </si>
  <si>
    <t>Garrincha (Bra)</t>
  </si>
  <si>
    <t>Dražan Jerković (Joe)</t>
  </si>
  <si>
    <t>Leonel Sánchez (Chi)</t>
  </si>
  <si>
    <t>Vavá (Bra)</t>
  </si>
  <si>
    <t>Eusébio (Por)</t>
  </si>
  <si>
    <t>Gerd Müller (W-Dui)</t>
  </si>
  <si>
    <t>Grzegorz Lato (Pol)</t>
  </si>
  <si>
    <t>Mario Kempes (Arg)</t>
  </si>
  <si>
    <t>Paolo Rossi (Ita)</t>
  </si>
  <si>
    <t>Gary Lineker (Eng)</t>
  </si>
  <si>
    <t>Salvatore Schillaci (Ita)</t>
  </si>
  <si>
    <t>Oleg Salenko (Rus)</t>
  </si>
  <si>
    <t>Hristo Stoichkov (Bul)</t>
  </si>
  <si>
    <t>Davor Šuker (Kro)</t>
  </si>
  <si>
    <t>Miroslav Klose (Dui)</t>
  </si>
  <si>
    <t>Thomas Müller (Dui)</t>
  </si>
  <si>
    <t>Diego Forlán (Uru)</t>
  </si>
  <si>
    <t>Wesley Sneijder (Ned)</t>
  </si>
  <si>
    <t>David Villa (Spa)</t>
  </si>
  <si>
    <t>James Rodríguez (Col)</t>
  </si>
  <si>
    <t>Harry Kane (Eng)</t>
  </si>
  <si>
    <t>Kylian Mbappé (Fra)</t>
  </si>
  <si>
    <t>Finales</t>
  </si>
  <si>
    <t>Finale(s)</t>
  </si>
  <si>
    <t>DOELPUTEN IN MEERDERE FINALES</t>
  </si>
  <si>
    <t>SPELERS MET DOELPUNTEN OP MEERDERE TOERNOOIEN</t>
  </si>
  <si>
    <t>TOPSCORERS PER TOERNOOI</t>
  </si>
  <si>
    <t>SPELERS MET MINIMAAL 5 GOALS OP WK'S</t>
  </si>
  <si>
    <t>NOG SPELERS TOEVOEGEN</t>
  </si>
  <si>
    <r>
      <rPr>
        <b/>
        <sz val="12"/>
        <color theme="1"/>
        <rFont val="Calibri"/>
        <family val="2"/>
        <scheme val="minor"/>
      </rPr>
      <t>2018</t>
    </r>
    <r>
      <rPr>
        <sz val="12"/>
        <color theme="1"/>
        <rFont val="Calibri"/>
        <family val="2"/>
        <scheme val="minor"/>
      </rPr>
      <t>, 2022</t>
    </r>
  </si>
  <si>
    <t>1958, 1962</t>
  </si>
  <si>
    <t>1958, 1970</t>
  </si>
  <si>
    <r>
      <rPr>
        <b/>
        <sz val="12"/>
        <color theme="1"/>
        <rFont val="Calibri"/>
        <family val="2"/>
        <scheme val="minor"/>
      </rPr>
      <t>1998</t>
    </r>
    <r>
      <rPr>
        <sz val="12"/>
        <color theme="1"/>
        <rFont val="Calibri"/>
        <family val="2"/>
        <scheme val="minor"/>
      </rPr>
      <t>, 2006</t>
    </r>
  </si>
  <si>
    <r>
      <rPr>
        <b/>
        <sz val="12"/>
        <color theme="1"/>
        <rFont val="Calibri"/>
        <family val="2"/>
        <scheme val="minor"/>
      </rPr>
      <t>1974</t>
    </r>
    <r>
      <rPr>
        <sz val="12"/>
        <color theme="1"/>
        <rFont val="Calibri"/>
        <family val="2"/>
        <scheme val="minor"/>
      </rPr>
      <t>, 1982</t>
    </r>
  </si>
  <si>
    <r>
      <t xml:space="preserve">(1998), </t>
    </r>
    <r>
      <rPr>
        <b/>
        <sz val="12"/>
        <color theme="1"/>
        <rFont val="Calibri"/>
        <family val="2"/>
        <scheme val="minor"/>
      </rPr>
      <t>2002</t>
    </r>
  </si>
  <si>
    <r>
      <t xml:space="preserve">(2014), </t>
    </r>
    <r>
      <rPr>
        <b/>
        <sz val="12"/>
        <color theme="1"/>
        <rFont val="Calibri"/>
        <family val="2"/>
        <scheme val="minor"/>
      </rPr>
      <t>2022</t>
    </r>
  </si>
  <si>
    <t>https://en.wikipedia.org/wiki/List_of_FIFA_World_Cup_final_goalscorers</t>
  </si>
  <si>
    <t>Toevoegen: zie link</t>
  </si>
  <si>
    <t>EERSTE DOELPUNT</t>
  </si>
  <si>
    <t xml:space="preserve">Land </t>
  </si>
  <si>
    <t>Yuri Gazinsky</t>
  </si>
  <si>
    <t>Marcelo (e.d.)</t>
  </si>
  <si>
    <t>Siphiwe Tshabalala</t>
  </si>
  <si>
    <t>Cesar Sampaio</t>
  </si>
  <si>
    <t>Als eerste hierna scoorde Neymar</t>
  </si>
  <si>
    <t>Nummer</t>
  </si>
  <si>
    <t>Winnaar Serie</t>
  </si>
  <si>
    <t>Score na extra tijd</t>
  </si>
  <si>
    <t>Verliezer serie</t>
  </si>
  <si>
    <t>Penalties</t>
  </si>
  <si>
    <t>Winnende team</t>
  </si>
  <si>
    <t>Verliezende Team</t>
  </si>
  <si>
    <t>Plaats (Stadion)</t>
  </si>
  <si>
    <t>Score</t>
  </si>
  <si>
    <t>Gemist</t>
  </si>
  <si>
    <t>Genomen</t>
  </si>
  <si>
    <t>Keeper</t>
  </si>
  <si>
    <t>Nemers</t>
  </si>
  <si>
    <t>5-4</t>
  </si>
  <si>
    <t>6-6</t>
  </si>
  <si>
    <t>T. Schumacher</t>
  </si>
  <si>
    <t>M. Kaltz</t>
  </si>
  <si>
    <t>P. Breitner</t>
  </si>
  <si>
    <t>U. Stielike</t>
  </si>
  <si>
    <t>P. Littbarski</t>
  </si>
  <si>
    <t>K. Rummenige</t>
  </si>
  <si>
    <t>H. Hrubesch</t>
  </si>
  <si>
    <t>A. Giresse</t>
  </si>
  <si>
    <t>M. Amoros</t>
  </si>
  <si>
    <t>D. Rocheteau</t>
  </si>
  <si>
    <t>D. Six</t>
  </si>
  <si>
    <t>M. Platini</t>
  </si>
  <si>
    <t>M. Bossis</t>
  </si>
  <si>
    <t>J. Ettori</t>
  </si>
  <si>
    <t>Sevilla (Ramón Sánchez Pizjuán)</t>
  </si>
  <si>
    <t>5-5</t>
  </si>
  <si>
    <t>J. Bats</t>
  </si>
  <si>
    <t>Y. Stopyra</t>
  </si>
  <si>
    <t>B. Bellone</t>
  </si>
  <si>
    <t>L. Fernández</t>
  </si>
  <si>
    <t>Sócrates</t>
  </si>
  <si>
    <t>Alemão</t>
  </si>
  <si>
    <t>Zico</t>
  </si>
  <si>
    <t>Júlio César</t>
  </si>
  <si>
    <t>Carlos</t>
  </si>
  <si>
    <t>Guadalajara (Jalisco)</t>
  </si>
  <si>
    <t>K. Allofs</t>
  </si>
  <si>
    <t>A. Brehme</t>
  </si>
  <si>
    <t>L. Matthäus</t>
  </si>
  <si>
    <t>M. Negrete</t>
  </si>
  <si>
    <t>F. Quirarte</t>
  </si>
  <si>
    <t>R. Servín</t>
  </si>
  <si>
    <t>P. Larios</t>
  </si>
  <si>
    <t>San Nicolás (Estádio Universitario)</t>
  </si>
  <si>
    <t>J. Pfaff</t>
  </si>
  <si>
    <t>N. Claesen</t>
  </si>
  <si>
    <t>E. Scifo</t>
  </si>
  <si>
    <t>H. Broos</t>
  </si>
  <si>
    <t>L. Van Der Elst</t>
  </si>
  <si>
    <t>P. Vervoort</t>
  </si>
  <si>
    <t>J. Señor</t>
  </si>
  <si>
    <t>Eloy</t>
  </si>
  <si>
    <t>Chendo</t>
  </si>
  <si>
    <t>E. Butragueño</t>
  </si>
  <si>
    <t>Víctor</t>
  </si>
  <si>
    <t>A. Zubizarreta</t>
  </si>
  <si>
    <t>Puebla (Estadio Cuauhtémoc)</t>
  </si>
  <si>
    <t>P. Bonner</t>
  </si>
  <si>
    <t>K. Sheedy</t>
  </si>
  <si>
    <t>R. Houghton</t>
  </si>
  <si>
    <t>A. Townsend</t>
  </si>
  <si>
    <t>T. Cascarino</t>
  </si>
  <si>
    <t>D. O'Leary</t>
  </si>
  <si>
    <t>G. Hagi</t>
  </si>
  <si>
    <t>D. Lupu</t>
  </si>
  <si>
    <t>I. Rotariu</t>
  </si>
  <si>
    <t>I. Lupescu</t>
  </si>
  <si>
    <t xml:space="preserve">D. Timofte </t>
  </si>
  <si>
    <t>S. Lung</t>
  </si>
  <si>
    <t>S. Goycochea</t>
  </si>
  <si>
    <t>J. Serrizuela</t>
  </si>
  <si>
    <t>J. Burruchaga</t>
  </si>
  <si>
    <t>D. Maradona</t>
  </si>
  <si>
    <t>P. Troglio</t>
  </si>
  <si>
    <t>G. Dezotti</t>
  </si>
  <si>
    <t>D. Stojkovic</t>
  </si>
  <si>
    <t>R. Prosinecki</t>
  </si>
  <si>
    <t>D. Savicevic</t>
  </si>
  <si>
    <t>D. Brnovic</t>
  </si>
  <si>
    <t>F. Hadzibegic</t>
  </si>
  <si>
    <t>T. Ivkovic</t>
  </si>
  <si>
    <t>Florence (Stadio Artemio Franchi)</t>
  </si>
  <si>
    <t>4-5</t>
  </si>
  <si>
    <t>J. Olarticoechea</t>
  </si>
  <si>
    <t>F. Baresi</t>
  </si>
  <si>
    <t>R. Baggio</t>
  </si>
  <si>
    <t>L. De Agostini</t>
  </si>
  <si>
    <t>R. Donadoni</t>
  </si>
  <si>
    <t>A. Serena</t>
  </si>
  <si>
    <t>W. Zenga</t>
  </si>
  <si>
    <t>Genua (Stadio Luigi Ferraris)</t>
  </si>
  <si>
    <t>Napels (Stadio San Paolo)</t>
  </si>
  <si>
    <t>Turijn (Stadio Delle Alpi)</t>
  </si>
  <si>
    <t>B. Illgner</t>
  </si>
  <si>
    <t>K. Riedle</t>
  </si>
  <si>
    <t>O. Thon</t>
  </si>
  <si>
    <t>G. Lineker</t>
  </si>
  <si>
    <t>P. Beardsley</t>
  </si>
  <si>
    <t>D. Platt</t>
  </si>
  <si>
    <t>S. Pearce</t>
  </si>
  <si>
    <t>C. Waddle</t>
  </si>
  <si>
    <t>P. Shilton</t>
  </si>
  <si>
    <t>4-4</t>
  </si>
  <si>
    <t>B. Mihaylov</t>
  </si>
  <si>
    <t>K. Balakov</t>
  </si>
  <si>
    <t>B. Genchev</t>
  </si>
  <si>
    <t>D. Borimirov</t>
  </si>
  <si>
    <t>Y. Lechkov</t>
  </si>
  <si>
    <t>J. Campos</t>
  </si>
  <si>
    <t>A. García Aspe</t>
  </si>
  <si>
    <t>M. Bernal</t>
  </si>
  <si>
    <t>J. Rodríguez</t>
  </si>
  <si>
    <t>C. Suárez</t>
  </si>
  <si>
    <t>East Rutherford (Giants Stadium)</t>
  </si>
  <si>
    <t>T. Ravelli</t>
  </si>
  <si>
    <t>F. Prunea</t>
  </si>
  <si>
    <t>H. Mild</t>
  </si>
  <si>
    <t>K. Andersson</t>
  </si>
  <si>
    <t>T. Brolin</t>
  </si>
  <si>
    <t>K. Ingesson</t>
  </si>
  <si>
    <t>R. Nilsson</t>
  </si>
  <si>
    <t>H. Larsson</t>
  </si>
  <si>
    <t>F. Raducioiu</t>
  </si>
  <si>
    <t>D. Petrescu</t>
  </si>
  <si>
    <t>I Dumitrescu</t>
  </si>
  <si>
    <t>M. Belodedici</t>
  </si>
  <si>
    <t>Stanford (Stanford Stadium)</t>
  </si>
  <si>
    <t>C. Taffarel</t>
  </si>
  <si>
    <t>M. Santos</t>
  </si>
  <si>
    <t>D. Albertini</t>
  </si>
  <si>
    <t>A. Evani</t>
  </si>
  <si>
    <t>D. Massaro</t>
  </si>
  <si>
    <t>G. Pagliuca</t>
  </si>
  <si>
    <t>Pasadena (Rose Bowl)</t>
  </si>
  <si>
    <t>Eerste penalty shout-out in de finale</t>
  </si>
  <si>
    <t>C. Roa</t>
  </si>
  <si>
    <t>S. Berti</t>
  </si>
  <si>
    <t>H. Crespo</t>
  </si>
  <si>
    <t>J. Verón</t>
  </si>
  <si>
    <t>M. Gallardo</t>
  </si>
  <si>
    <t>R. Ayala</t>
  </si>
  <si>
    <t>A. Shearer</t>
  </si>
  <si>
    <t>P. Ince</t>
  </si>
  <si>
    <t>P. Merson</t>
  </si>
  <si>
    <t>M. Owen</t>
  </si>
  <si>
    <t>D. Batty</t>
  </si>
  <si>
    <t>D. Seaman</t>
  </si>
  <si>
    <t>Saint-Étienne (Stade Geoffrey-Guichard)</t>
  </si>
  <si>
    <t>F. Barthez</t>
  </si>
  <si>
    <t>Z. Zidane</t>
  </si>
  <si>
    <t>B. Lizarazu</t>
  </si>
  <si>
    <t>D. Trezeguet</t>
  </si>
  <si>
    <t>T. Henry</t>
  </si>
  <si>
    <t>L. Blanc</t>
  </si>
  <si>
    <t>A. Costacurta</t>
  </si>
  <si>
    <t>P. Vieri</t>
  </si>
  <si>
    <t>L. Di Biagio</t>
  </si>
  <si>
    <t>Saint-Denis (Stade de France)</t>
  </si>
  <si>
    <t>Emerson</t>
  </si>
  <si>
    <t>Marseille (Stade Vélodrome)</t>
  </si>
  <si>
    <t>2002, Zuid-Korea &amp; Japan</t>
  </si>
  <si>
    <t>I. Casillas</t>
  </si>
  <si>
    <t>F. Hierro</t>
  </si>
  <si>
    <t>R. Baraja</t>
  </si>
  <si>
    <t>Juanfran</t>
  </si>
  <si>
    <t>J. Valerón</t>
  </si>
  <si>
    <t>G. Mendieta</t>
  </si>
  <si>
    <t>M. Holland</t>
  </si>
  <si>
    <t>D. Connolly</t>
  </si>
  <si>
    <t>K. Kilbane</t>
  </si>
  <si>
    <t>S. Finnan</t>
  </si>
  <si>
    <t>S. Given</t>
  </si>
  <si>
    <t>5-3</t>
  </si>
  <si>
    <t>Seol Ki-hyeon</t>
  </si>
  <si>
    <t>Ahn Jung-hwan</t>
  </si>
  <si>
    <t>Joaquín</t>
  </si>
  <si>
    <t>Suwon (Suwon World Cup Stadium)</t>
  </si>
  <si>
    <t>Gwangju (Gwangju World Cup Stadium)</t>
  </si>
  <si>
    <t>O. Shovkovskyi</t>
  </si>
  <si>
    <t>A. Shevchenko</t>
  </si>
  <si>
    <t>A. Milevskyi</t>
  </si>
  <si>
    <t>S. Rebrov</t>
  </si>
  <si>
    <t>O. Husyev</t>
  </si>
  <si>
    <t>T. Barnetta</t>
  </si>
  <si>
    <t>M. Streller</t>
  </si>
  <si>
    <t>R. Cabanas</t>
  </si>
  <si>
    <t>P. Zuberbühler</t>
  </si>
  <si>
    <t>Keulen (FIFA WM-Stadion)</t>
  </si>
  <si>
    <t>J. Lehmann</t>
  </si>
  <si>
    <t>O. Neuville</t>
  </si>
  <si>
    <t>M. Ballack</t>
  </si>
  <si>
    <t>L. Podolski</t>
  </si>
  <si>
    <t>T. Borowski</t>
  </si>
  <si>
    <t>J. Cruz</t>
  </si>
  <si>
    <t>M. Rodríguez</t>
  </si>
  <si>
    <t>E. Cambiasso</t>
  </si>
  <si>
    <t>L. Franco</t>
  </si>
  <si>
    <t>Berlijn (Olympiastadion)</t>
  </si>
  <si>
    <t>Ricardo</t>
  </si>
  <si>
    <t>Simão</t>
  </si>
  <si>
    <t>H. Viana</t>
  </si>
  <si>
    <t>H. Postiga</t>
  </si>
  <si>
    <t>C. Ronaldo</t>
  </si>
  <si>
    <t>F. Lampard</t>
  </si>
  <si>
    <t>O. Hargreaves</t>
  </si>
  <si>
    <t>S. Gerrard</t>
  </si>
  <si>
    <t>J. Carragher</t>
  </si>
  <si>
    <t>P. Robinson</t>
  </si>
  <si>
    <t>Gelsenkirchen (FIFA WM Stadion)</t>
  </si>
  <si>
    <t>G. Buffon</t>
  </si>
  <si>
    <t>A. Pirlo</t>
  </si>
  <si>
    <t>M. Materazzi</t>
  </si>
  <si>
    <t>D. De Rossi</t>
  </si>
  <si>
    <t>A. Del Piero</t>
  </si>
  <si>
    <t>F. Grosso</t>
  </si>
  <si>
    <t>S. Wiltord</t>
  </si>
  <si>
    <t>E. Abidal</t>
  </si>
  <si>
    <t>W. Sagnol</t>
  </si>
  <si>
    <t>J. Villar</t>
  </si>
  <si>
    <t>F. Muslera</t>
  </si>
  <si>
    <t>E. Barreto</t>
  </si>
  <si>
    <t>L. Barrios</t>
  </si>
  <si>
    <t>C. Riveros</t>
  </si>
  <si>
    <t>N. Valdez</t>
  </si>
  <si>
    <t>O. Cardozo</t>
  </si>
  <si>
    <t>Y. Endō</t>
  </si>
  <si>
    <t>M. Hasebe</t>
  </si>
  <si>
    <t>Y. Komano</t>
  </si>
  <si>
    <t>K. Honda</t>
  </si>
  <si>
    <t>E. Kawashima</t>
  </si>
  <si>
    <t>R. Kingson</t>
  </si>
  <si>
    <t>Pretoria (Loftus Versfeld)</t>
  </si>
  <si>
    <t>Johannesburg (Soccer City)</t>
  </si>
  <si>
    <t xml:space="preserve">D. Forlán </t>
  </si>
  <si>
    <t>M. Victorino</t>
  </si>
  <si>
    <t>A. Scotti</t>
  </si>
  <si>
    <t>M. Pereira</t>
  </si>
  <si>
    <t>S. Abreu</t>
  </si>
  <si>
    <t>A. Gyan</t>
  </si>
  <si>
    <t>S. Appiah</t>
  </si>
  <si>
    <t>J. Mensah</t>
  </si>
  <si>
    <t>D. Adiyiah</t>
  </si>
  <si>
    <t>David Luiz</t>
  </si>
  <si>
    <t>Willian</t>
  </si>
  <si>
    <t>Hulk</t>
  </si>
  <si>
    <t>A. Sánchez</t>
  </si>
  <si>
    <t>C. Aránguiz</t>
  </si>
  <si>
    <t>M. Pinilla</t>
  </si>
  <si>
    <t>M. Díaz</t>
  </si>
  <si>
    <t>C. Bravo</t>
  </si>
  <si>
    <t>G. Jara</t>
  </si>
  <si>
    <t>Belo Horizonte (Mineirão)</t>
  </si>
  <si>
    <t>K. Navas</t>
  </si>
  <si>
    <t>C. Borges</t>
  </si>
  <si>
    <t>B. Ruiz</t>
  </si>
  <si>
    <t>J. Campbell</t>
  </si>
  <si>
    <t>G. González</t>
  </si>
  <si>
    <t>M. Umaña</t>
  </si>
  <si>
    <t>K. Mitroglou</t>
  </si>
  <si>
    <t>J. Holebas</t>
  </si>
  <si>
    <t>T. Gekas</t>
  </si>
  <si>
    <t>O. Karnezis</t>
  </si>
  <si>
    <t>Lazaros</t>
  </si>
  <si>
    <t>Recife (Arena Pernambuco)</t>
  </si>
  <si>
    <t>T. Krul</t>
  </si>
  <si>
    <t>C. Bolaños</t>
  </si>
  <si>
    <t>Salvador (Casa de Apostas Arena Fonta Nova)</t>
  </si>
  <si>
    <t>T. Krul werd in de laatste minuut ingewisseld voor J. Cillessen</t>
  </si>
  <si>
    <t>S. Romero</t>
  </si>
  <si>
    <t>E. Garay</t>
  </si>
  <si>
    <t>S. Agüero</t>
  </si>
  <si>
    <t>R. Vlaar</t>
  </si>
  <si>
    <t>J. Cillessen</t>
  </si>
  <si>
    <t>São Paulo (Arena Corinthians)</t>
  </si>
  <si>
    <t>I. Akinfeev</t>
  </si>
  <si>
    <t>F. Smolov</t>
  </si>
  <si>
    <t>S. Ignashevich</t>
  </si>
  <si>
    <t>A. Golovin</t>
  </si>
  <si>
    <t>D. Cheryshev</t>
  </si>
  <si>
    <t>A. Iniesta</t>
  </si>
  <si>
    <t>G. Piqué</t>
  </si>
  <si>
    <t>Koke</t>
  </si>
  <si>
    <t>S. Ramos</t>
  </si>
  <si>
    <t>I. Aspas</t>
  </si>
  <si>
    <t>D. de Gea</t>
  </si>
  <si>
    <t>Moskou (Luzhniki Stadium)</t>
  </si>
  <si>
    <t>D. Subasic</t>
  </si>
  <si>
    <t>M. Badelj</t>
  </si>
  <si>
    <t>A. Kramaric</t>
  </si>
  <si>
    <t>J. Pivaric</t>
  </si>
  <si>
    <t>I. Rakitic</t>
  </si>
  <si>
    <t>C. Eriksen</t>
  </si>
  <si>
    <t>S. Kjær</t>
  </si>
  <si>
    <t>M. Krohn-Dehli</t>
  </si>
  <si>
    <t>L. Schöne</t>
  </si>
  <si>
    <t>N. Jørgensen</t>
  </si>
  <si>
    <t>K. Schmeichel</t>
  </si>
  <si>
    <t>Nizhny Novgorod (Nizhny Novgorod Stadium)</t>
  </si>
  <si>
    <t>J. Pickford</t>
  </si>
  <si>
    <t>H. Kane</t>
  </si>
  <si>
    <t>M. Rashford</t>
  </si>
  <si>
    <t>J. Henderson</t>
  </si>
  <si>
    <t>K. Trippier</t>
  </si>
  <si>
    <t>E. Dier</t>
  </si>
  <si>
    <t>R. Falcao</t>
  </si>
  <si>
    <t>J. Cuadrado</t>
  </si>
  <si>
    <t>L. Muriel</t>
  </si>
  <si>
    <t>M. Uribe</t>
  </si>
  <si>
    <t>C. Bacca</t>
  </si>
  <si>
    <t>D. Ospina</t>
  </si>
  <si>
    <t>Moskou (Otkritie Arena)</t>
  </si>
  <si>
    <t>M. Brozovic</t>
  </si>
  <si>
    <t>M. Kovacic</t>
  </si>
  <si>
    <t>D. Vida</t>
  </si>
  <si>
    <t>A. Dzagoev</t>
  </si>
  <si>
    <t>M. Fernandes</t>
  </si>
  <si>
    <t>D. Kuzyayev</t>
  </si>
  <si>
    <t>Socchi (Fisht Olympic Stadium)</t>
  </si>
  <si>
    <t>D. Livakovic</t>
  </si>
  <si>
    <t>N. Vlasic</t>
  </si>
  <si>
    <t>M. Livaja</t>
  </si>
  <si>
    <t>M. Pasalic</t>
  </si>
  <si>
    <t>T. Minamino</t>
  </si>
  <si>
    <t>K. Mitoma</t>
  </si>
  <si>
    <t>T. Asano</t>
  </si>
  <si>
    <t>M. Yoshida</t>
  </si>
  <si>
    <t>S. Gonda</t>
  </si>
  <si>
    <t>Al Wakrah (Al Janoub Stadium)</t>
  </si>
  <si>
    <t>Y. Bono</t>
  </si>
  <si>
    <t>A. Sabiri</t>
  </si>
  <si>
    <t>H. Ziyech</t>
  </si>
  <si>
    <t>A. Hakimi</t>
  </si>
  <si>
    <t>B. Benoun</t>
  </si>
  <si>
    <t>P. Sarabia</t>
  </si>
  <si>
    <t>S. Busquets</t>
  </si>
  <si>
    <t>C. Soler</t>
  </si>
  <si>
    <t>U. Simón</t>
  </si>
  <si>
    <t>Al Rayyan (Education City Stadium)</t>
  </si>
  <si>
    <t>L. Majer</t>
  </si>
  <si>
    <t>M. Orsic</t>
  </si>
  <si>
    <t>Rodrygo</t>
  </si>
  <si>
    <t>Casemiro</t>
  </si>
  <si>
    <t>Marquinhos</t>
  </si>
  <si>
    <t>Alisson</t>
  </si>
  <si>
    <t>E. Martínez</t>
  </si>
  <si>
    <t>L. Paredes</t>
  </si>
  <si>
    <t>G. Montiel</t>
  </si>
  <si>
    <t>La. Martínez</t>
  </si>
  <si>
    <t>S. Berghuis</t>
  </si>
  <si>
    <t>T. Koopmeiners</t>
  </si>
  <si>
    <t>L. de Jong</t>
  </si>
  <si>
    <t>A. Noppert</t>
  </si>
  <si>
    <t>Lusail (Lusail Stadium)</t>
  </si>
  <si>
    <t>P. Dybala</t>
  </si>
  <si>
    <t>K. Coman</t>
  </si>
  <si>
    <t>A. Tchouaméni</t>
  </si>
  <si>
    <t>R. Kolo Muani</t>
  </si>
  <si>
    <t>H. Lloris</t>
  </si>
  <si>
    <t>Penalty shoot-outs</t>
  </si>
  <si>
    <t>1982, 2006†, 2022†</t>
  </si>
  <si>
    <t>1986, 2002, 2018, 2022</t>
  </si>
  <si>
    <t>2018 (x2), 2022 (x2)</t>
  </si>
  <si>
    <t>2006†</t>
  </si>
  <si>
    <t>1990, 1994†, 1998</t>
  </si>
  <si>
    <t>1990, 1998, 2006</t>
  </si>
  <si>
    <t>1998, 2014, 2022</t>
  </si>
  <si>
    <t>1986, 1994</t>
  </si>
  <si>
    <t>2010, 2022</t>
  </si>
  <si>
    <t>Servië (incl. Joe)</t>
  </si>
  <si>
    <t>Duitsland (incl. W-Dui)</t>
  </si>
  <si>
    <t>Gewonnen</t>
  </si>
  <si>
    <t>Verloren</t>
  </si>
  <si>
    <t>Winstpercentage</t>
  </si>
  <si>
    <t>Jaren winst</t>
  </si>
  <si>
    <t>Jaren verlies</t>
  </si>
  <si>
    <t>Penalties gescoord</t>
  </si>
  <si>
    <t>Penalties genomen</t>
  </si>
  <si>
    <t>Conversiepercentage</t>
  </si>
  <si>
    <r>
      <t>1990 (x2), 1998, 2014, </t>
    </r>
    <r>
      <rPr>
        <b/>
        <sz val="12"/>
        <color theme="1"/>
        <rFont val="Calibri"/>
        <family val="2"/>
        <scheme val="minor"/>
      </rPr>
      <t>2022† (x2)</t>
    </r>
  </si>
  <si>
    <r>
      <rPr>
        <b/>
        <sz val="12"/>
        <color theme="1"/>
        <rFont val="Calibri"/>
        <family val="2"/>
        <scheme val="minor"/>
      </rPr>
      <t>1994†</t>
    </r>
    <r>
      <rPr>
        <sz val="12"/>
        <color theme="1"/>
        <rFont val="Calibri"/>
        <family val="2"/>
        <scheme val="minor"/>
      </rPr>
      <t>, 1998, 2014</t>
    </r>
  </si>
  <si>
    <r>
      <t>1986, </t>
    </r>
    <r>
      <rPr>
        <b/>
        <sz val="12"/>
        <color theme="1"/>
        <rFont val="Calibri"/>
        <family val="2"/>
        <scheme val="minor"/>
      </rPr>
      <t>1998</t>
    </r>
  </si>
  <si>
    <r>
      <t>1982, 1986, </t>
    </r>
    <r>
      <rPr>
        <b/>
        <sz val="12"/>
        <color theme="1"/>
        <rFont val="Calibri"/>
        <family val="2"/>
        <scheme val="minor"/>
      </rPr>
      <t>1990</t>
    </r>
    <r>
      <rPr>
        <sz val="12"/>
        <color theme="1"/>
        <rFont val="Calibri"/>
        <family val="2"/>
        <scheme val="minor"/>
      </rPr>
      <t>, 2006</t>
    </r>
  </si>
  <si>
    <t>Penalty shoot-outs per toernooi</t>
  </si>
  <si>
    <t>Penalty shoot-outs per team</t>
  </si>
  <si>
    <t>75.0%</t>
  </si>
  <si>
    <t>77.8%</t>
  </si>
  <si>
    <t>73.7%</t>
  </si>
  <si>
    <t>62.1%</t>
  </si>
  <si>
    <t>71.4%</t>
  </si>
  <si>
    <t>68.4%</t>
  </si>
  <si>
    <t>63.6%</t>
  </si>
  <si>
    <t>72.2%</t>
  </si>
  <si>
    <t>66.7%</t>
  </si>
  <si>
    <t>63.4%</t>
  </si>
  <si>
    <t>33.7%</t>
  </si>
  <si>
    <t>21.1%</t>
  </si>
  <si>
    <t>69.38%</t>
  </si>
  <si>
    <t>KO wedstrijden</t>
  </si>
  <si>
    <t>#verlenging</t>
  </si>
  <si>
    <t>#shoot-outs</t>
  </si>
  <si>
    <t>% verlenging</t>
  </si>
  <si>
    <t>%met penalties</t>
  </si>
  <si>
    <t>Penalties  gescoord</t>
  </si>
  <si>
    <t>Totaal</t>
  </si>
  <si>
    <t>E. Happel</t>
  </si>
  <si>
    <t>Niedersachsenstadion, Hannover</t>
  </si>
  <si>
    <t>K. Palotai (Hon)</t>
  </si>
  <si>
    <t>Nederland - Zweden</t>
  </si>
  <si>
    <t xml:space="preserve">Westfalenstadion, Dortmund </t>
  </si>
  <si>
    <t>W. Winsemann (Can)</t>
  </si>
  <si>
    <t>Nederland - Bulgarije</t>
  </si>
  <si>
    <t>T. Boskovic (Aus)</t>
  </si>
  <si>
    <t>Parkstadion, Gelsenkirchen</t>
  </si>
  <si>
    <t>B. Davidson (Sch)</t>
  </si>
  <si>
    <t>Nederland - Oost-Duitsland</t>
  </si>
  <si>
    <t>R. Scheurer (Zwi)</t>
  </si>
  <si>
    <t>K. Tschenscher (Dui)</t>
  </si>
  <si>
    <t>Nederland - West-Duitsland</t>
  </si>
  <si>
    <t>Nederland - Iran</t>
  </si>
  <si>
    <t>Nederland - Peru</t>
  </si>
  <si>
    <t>A. Prokop (O-Dui)</t>
  </si>
  <si>
    <t>Nederland - Schotland</t>
  </si>
  <si>
    <t>E. Linemayr (Oos)</t>
  </si>
  <si>
    <t>2e GF</t>
  </si>
  <si>
    <t>Nederland - Oostenrijk</t>
  </si>
  <si>
    <t>J. Gordon (Sch)</t>
  </si>
  <si>
    <t>Nederland - Italië</t>
  </si>
  <si>
    <t>El Monumental, Buenos Aires</t>
  </si>
  <si>
    <t>Nederland - Egypte</t>
  </si>
  <si>
    <t xml:space="preserve">Nederland - Engeland </t>
  </si>
  <si>
    <t>Z. Petrovic (Ser)</t>
  </si>
  <si>
    <t xml:space="preserve">Nederland - Ierland </t>
  </si>
  <si>
    <t>M. Vautrot (Fra)</t>
  </si>
  <si>
    <t>Giuseppe Meazza, Milaan</t>
  </si>
  <si>
    <t>Franken-Stadion, Nürnberg</t>
  </si>
  <si>
    <t>FIFA World Cup Stadium, Frankfurt</t>
  </si>
  <si>
    <t>Gottlieb-Daimler-Stadion, Stuttgart</t>
  </si>
  <si>
    <t>R. van Persie 3' (pen.), D. Blind 16', G. Wijnaldum 90+1'</t>
  </si>
  <si>
    <t>W. Sneijder 53'</t>
  </si>
  <si>
    <t>D. Agger 46' (e.d.), D. Kuijt 85'</t>
  </si>
  <si>
    <t>P. Cocu 38', M. Overmars 42', D. Bergkamp 71', P. van Hooijdonk 80', R. de Boer 83'</t>
  </si>
  <si>
    <t xml:space="preserve">J. Rep 7', 86' </t>
  </si>
  <si>
    <t>J. Cruijff 11', 90', R. Krol 25', J. Rep 73'</t>
  </si>
  <si>
    <t>J. Neeskens 7', R. Rensenbrink 59'</t>
  </si>
  <si>
    <t>J. Neeskens 50', J. Cruijff 65'</t>
  </si>
  <si>
    <t xml:space="preserve">De eerste penalty voor Oranje voor een overtreding van T. Vasilev op Johan Cruijff. De tweede voor een overtreding op Wim Jansen door S. Velichkov. </t>
  </si>
  <si>
    <t>R. Rensenbrink 40' (pen.), 62', 78 ' (pen.)</t>
  </si>
  <si>
    <t>Estadio Olímpico Chateau Carreras, Córdoba</t>
  </si>
  <si>
    <t>Estadio Ciudad de Menzoda, Mendoza</t>
  </si>
  <si>
    <t xml:space="preserve">Penalty voor Nederland voor een overtreding van G. Breitenberger op Wim Jansen. </t>
  </si>
  <si>
    <t>R. Barreto  (Uru)</t>
  </si>
  <si>
    <t xml:space="preserve">De wedstrijd eindigde met een aparte rode kaart voor Dick Nanninga, die eerst geel krijgt voor een incident zonder bal, en een paar seconden later een directe rode kaar van R. Barreto omdat Nanninga om deze beslissing zou hebben gelachen. </t>
  </si>
  <si>
    <t>A. F. Martinez (Spa)</t>
  </si>
  <si>
    <t xml:space="preserve">R. Krol </t>
  </si>
  <si>
    <t>Penalty voor Nederland voor een overtreding van S. Kennedy op J. Rep. De penalty voor Schotland wordt gegeven voor een overtreding van R. Krol op G. Souness.</t>
  </si>
  <si>
    <t>Eerste penalty voor Nederland voor een overtreding van N. Abdollahi op R. van de Kerkhof. De tweede penalty werd gegeven voor een overtreding van A. Eskandarian op J. Rep.</t>
  </si>
  <si>
    <t>L. Beenhakker</t>
  </si>
  <si>
    <t>Stadio La Favorita, Palermo</t>
  </si>
  <si>
    <t>E. Soriano Aladrén (Spa)</t>
  </si>
  <si>
    <t>Stadio Sant'Elia, Cagliari</t>
  </si>
  <si>
    <t>J. C. Loustau (Arg)</t>
  </si>
  <si>
    <t xml:space="preserve">Penalty voor Egypte voor een overtreding van R. Koeman op H. Hassan, echter leek de overtreding buiten het strafschopgebied gemaakt te zijn. </t>
  </si>
  <si>
    <t>Penalty voor een (vermeende) overtreding van R. Marquéz op A. Robben.</t>
  </si>
  <si>
    <t xml:space="preserve">T. Krul ingewisseld voor J. Cillessen. Penalty's werden gemist door B. Ruiz en M. Umana. </t>
  </si>
  <si>
    <t>L van Gaal voert een paar wisselingen binnen het team door voor de laatste groepswedstrijd</t>
  </si>
  <si>
    <t>Penalty voor Australië voor een handsbal van D. Janmaat.</t>
  </si>
  <si>
    <t>Penalty voor Spanje voor een overtreding van S. de Vrij op D.Costa.</t>
  </si>
  <si>
    <t>J. Heitinga pakte in de 109e minuut zijn 2e gele kaart en dus rood.</t>
  </si>
  <si>
    <t xml:space="preserve">A. Ooijer speelde omdat J. Mathijsen in de warming-up afhaakte. F. Melo pakte in minuut 73 direct rood door een zware overtreding op A. Robben. </t>
  </si>
  <si>
    <t>Penalty voor Slowakije voor een overtreding van M. Stekelenburg op M. Jakubko.</t>
  </si>
  <si>
    <t>Penalty voor Kameroen door een hansbal van R. van der Vaart</t>
  </si>
  <si>
    <t>Nederland had wellicht een strafschop moeten hebben nadat P. van Hooijdonk werd neergehaald door J. Baiano. In de penaltyserie mistten P. Cocu en R. de Boer.</t>
  </si>
  <si>
    <t>A. Numan pakt in minuut 76 zijn tweede gele kaart. Ook A. Ortega wordt er in de 87e minuut afgestuurd na een overdreven actie van E. van der Sar.</t>
  </si>
  <si>
    <t>Verloren van de latere wereldkampioen door een vrije trap van Branco.</t>
  </si>
  <si>
    <t>Na een overtreding van F. Rijkaard op R. Völler volgde een opstootje, en beiden kregen geel. Rijkaard spuugde toen al in Völler zijn haar. Uit de daaropvolgende vrije trap kregen ze het weer aan de stok, wat resulteerde in een directe rode kaart voor beiden in minuut 22'. In de laatste minuut kreeg Nederland nog een penalty voor een (vrij lichte) overtreding van J. Köhler op M. van Basten. ngz</t>
  </si>
  <si>
    <t>Freddy Rincon</t>
  </si>
  <si>
    <t>Jorge Rodríguez</t>
  </si>
  <si>
    <t>Auto-immunaandoening</t>
  </si>
  <si>
    <t xml:space="preserve">Choi Dae-shik </t>
  </si>
  <si>
    <t>Leverkanker</t>
  </si>
  <si>
    <t>TOTAAL #Selectiespelers</t>
  </si>
  <si>
    <t>L. Kielholz 7', 43', A. Abegglen 66'</t>
  </si>
  <si>
    <t>Eerste WK-wedstrijd ooit van Nederland</t>
  </si>
  <si>
    <t xml:space="preserve">J. Kostalek 93', J. Zeman 111', O. Nejedly 118' </t>
  </si>
  <si>
    <t>Doelpunten Nederland</t>
  </si>
  <si>
    <t xml:space="preserve">J. Neeskens 2' (pen.) </t>
  </si>
  <si>
    <t xml:space="preserve">P. Breitner 25' (pen.), G. Müller 43' </t>
  </si>
  <si>
    <t xml:space="preserve">Nederland krijg al na 2 min. een strafschop voor een overtreding van U. Hoeneß op J. Cruijff, zonder dat er überhaupt een Duitser de bal heeft aangeraakt. West-Duitsland krijgt echter na 25 min. ook een penalty, voor een overtreding van W. Jansen  op B. Hölzenbein. </t>
  </si>
  <si>
    <t>Rode kaart voor L. Pereira van Brazilië in de 84e minuut na een overtreding op ..</t>
  </si>
  <si>
    <t xml:space="preserve">J. Neeskens 5' (pen.), 44' (pen.), J. Rep 71', T. de Jong 88' </t>
  </si>
  <si>
    <t xml:space="preserve">R. Krol 78' (e.d.) </t>
  </si>
  <si>
    <t>De wedstrijd van dé Cruijff-turn.</t>
  </si>
  <si>
    <t>1-3 (n.v.)</t>
  </si>
  <si>
    <t xml:space="preserve">D. Nanninga 82' </t>
  </si>
  <si>
    <t xml:space="preserve">M. Kempes 38', 105', D. Bertoni 115' </t>
  </si>
  <si>
    <t xml:space="preserve">E. Brandts 49', A. Haan 76' </t>
  </si>
  <si>
    <t>E. Brandts 19' (e.d.)</t>
  </si>
  <si>
    <t xml:space="preserve">A. Haan 27', R. van de Kerkhof 82' </t>
  </si>
  <si>
    <t>R. Abramczik 3', D. Müller 70'</t>
  </si>
  <si>
    <t xml:space="preserve">E. Brandts 6', R. Rensenbrink 35' (pen.), J. Rep 36', 53', W. van de Kerkhof 82' </t>
  </si>
  <si>
    <t>E. Obermayer 80'</t>
  </si>
  <si>
    <t xml:space="preserve">R. Rensenbrink 34' (pen.), J. Rep 71' </t>
  </si>
  <si>
    <t>K. Dalglish 45', A. Gemmill 46' (pen.), 68'</t>
  </si>
  <si>
    <t>A. González Archundia (Mex)</t>
  </si>
  <si>
    <t xml:space="preserve">R. Koeman 89' (pen.) </t>
  </si>
  <si>
    <t xml:space="preserve">J. Klinsmann 51', A. Brehme 85' </t>
  </si>
  <si>
    <t xml:space="preserve">R. Gullit 11' </t>
  </si>
  <si>
    <t>N. Quinn 71'</t>
  </si>
  <si>
    <t xml:space="preserve">W. Kieft 58' </t>
  </si>
  <si>
    <t>M. Abdelghani 83' (pen.)</t>
  </si>
  <si>
    <t xml:space="preserve">D. Bergkamp 64', A. Winter 76' </t>
  </si>
  <si>
    <t>Romário 53', Bebeto 63', Branco 81'</t>
  </si>
  <si>
    <t xml:space="preserve">D. Bergkamp 43', B. Roy 77' </t>
  </si>
  <si>
    <t xml:space="preserve">H. Nader 47' </t>
  </si>
  <si>
    <t xml:space="preserve">W. Jonk 50, G. Taument 86' </t>
  </si>
  <si>
    <t>F. Anwar 18'</t>
  </si>
  <si>
    <t xml:space="preserve">B. Zenden 22' </t>
  </si>
  <si>
    <t>R. Prosinecki 14', D. Suker 36'</t>
  </si>
  <si>
    <r>
      <t xml:space="preserve">1-1 (n.v.; </t>
    </r>
    <r>
      <rPr>
        <sz val="12"/>
        <color rgb="FFFF0000"/>
        <rFont val="Calibri (Body)"/>
      </rPr>
      <t>2-4 n.s.</t>
    </r>
    <r>
      <rPr>
        <sz val="12"/>
        <color theme="1"/>
        <rFont val="Calibri"/>
        <family val="2"/>
        <scheme val="minor"/>
      </rPr>
      <t>)</t>
    </r>
  </si>
  <si>
    <t xml:space="preserve">P. Kluivert 87' </t>
  </si>
  <si>
    <t>Ronaldo 46'</t>
  </si>
  <si>
    <t xml:space="preserve">P. Kluivert 12', D. Bergkamp 90' </t>
  </si>
  <si>
    <t>C. López 17'</t>
  </si>
  <si>
    <t xml:space="preserve">D. Bergkamp 38', E. Davids 90+2' </t>
  </si>
  <si>
    <t>S. Komljenovic 48'</t>
  </si>
  <si>
    <t>P. Mijatovic miste in de reguliere speeltijd een penalty, gegeven na een overtreding van ..</t>
  </si>
  <si>
    <t xml:space="preserve">P. Cocu 4', R. de Boer 18' </t>
  </si>
  <si>
    <t>R. Peláez 75', L. Hernández 90+4'</t>
  </si>
  <si>
    <t>Rode kaart voor R. Ramírez in min. 89' voor een overtreding …</t>
  </si>
  <si>
    <t>P. Kluivert krijg in de 82e minuut een rode kaart voor …</t>
  </si>
  <si>
    <t xml:space="preserve">R. van Persie 23', R. van Nistelrooij 27' </t>
  </si>
  <si>
    <t>B. Koné 38'</t>
  </si>
  <si>
    <t>A. Robben 18'</t>
  </si>
  <si>
    <t xml:space="preserve">G. van Bronckhorst 18', W. Sneijder 70', A. Robben 73' </t>
  </si>
  <si>
    <t>D. Forlan 41', M. Pereira 90+2</t>
  </si>
  <si>
    <t xml:space="preserve">W. Sneijder 53', 68' </t>
  </si>
  <si>
    <t>Robinho 10'</t>
  </si>
  <si>
    <t xml:space="preserve">A. Robben 18', W. Sneijder 84' </t>
  </si>
  <si>
    <t>R. Vittek 90+4' (pen.)</t>
  </si>
  <si>
    <t xml:space="preserve">R. van Persie 36', K. Huntelaar 83' </t>
  </si>
  <si>
    <t>S. Eto'o 65' (pen.)</t>
  </si>
  <si>
    <r>
      <t xml:space="preserve">0-0 (n.v.; </t>
    </r>
    <r>
      <rPr>
        <sz val="12"/>
        <color rgb="FFFF0000"/>
        <rFont val="Calibri (Body)"/>
      </rPr>
      <t>2-4 n.s.</t>
    </r>
    <r>
      <rPr>
        <sz val="12"/>
        <color theme="1"/>
        <rFont val="Calibri"/>
        <family val="2"/>
        <scheme val="minor"/>
      </rPr>
      <t>)</t>
    </r>
  </si>
  <si>
    <r>
      <rPr>
        <sz val="12"/>
        <rFont val="Calibri"/>
        <family val="2"/>
        <scheme val="minor"/>
      </rPr>
      <t xml:space="preserve">0-0 (n.v.; </t>
    </r>
    <r>
      <rPr>
        <sz val="12"/>
        <color rgb="FF00B050"/>
        <rFont val="Calibri (Body)"/>
      </rPr>
      <t>4-3 n.s.</t>
    </r>
    <r>
      <rPr>
        <sz val="12"/>
        <rFont val="Calibri"/>
        <family val="2"/>
        <scheme val="minor"/>
      </rPr>
      <t>)</t>
    </r>
  </si>
  <si>
    <t xml:space="preserve">W. Sneijder 88', K. Huntelaar 90+4' (pen.) </t>
  </si>
  <si>
    <t>G. dos Santos 48'</t>
  </si>
  <si>
    <t xml:space="preserve">A. Robben 20', R. van Persie 58', M. Depay 68' </t>
  </si>
  <si>
    <t>T. Cahill 21', M. Jedinak 54' (pen.)</t>
  </si>
  <si>
    <t xml:space="preserve">R. van Persie 44', 72', A. Robben 53', 80', S. de Vrij 64' </t>
  </si>
  <si>
    <t>X. Alonso 27' (pen.)</t>
  </si>
  <si>
    <t xml:space="preserve">W. Weghorst 83', 90+11' </t>
  </si>
  <si>
    <t>N. Molina 35', L. Messi 73' (pen.)</t>
  </si>
  <si>
    <t xml:space="preserve">M. Depay 10', D. Blind 45+1', D. Dumfries 81' </t>
  </si>
  <si>
    <t>H. Wright 76'</t>
  </si>
  <si>
    <t xml:space="preserve">C. Gakpo 6' </t>
  </si>
  <si>
    <t>E. Valencia 49'</t>
  </si>
  <si>
    <t>Tegenstander &amp; Toernooi -&gt;</t>
  </si>
  <si>
    <t>#keer getroffen</t>
  </si>
  <si>
    <t>WK 1974 (Gr. 3 &amp; A)</t>
  </si>
  <si>
    <t>WK 1978 (Gr. 4 &amp; A)</t>
  </si>
  <si>
    <t>WK 1990 (Gr. 2)</t>
  </si>
  <si>
    <t>WK 1994 (Gr. F)</t>
  </si>
  <si>
    <t>WK 1998 (Gr. E)</t>
  </si>
  <si>
    <t>WK 2006 (Gr. C)</t>
  </si>
  <si>
    <t xml:space="preserve">WK 2010 (Gr. E) </t>
  </si>
  <si>
    <t>WK 2014 (Gr. B)</t>
  </si>
  <si>
    <t>WK 2022 (Gr. A)</t>
  </si>
  <si>
    <t>WK 2026 (Gr.  )</t>
  </si>
  <si>
    <r>
      <rPr>
        <sz val="12"/>
        <rFont val="Calibri (Body)"/>
      </rPr>
      <t>0-0</t>
    </r>
    <r>
      <rPr>
        <sz val="12"/>
        <rFont val="Calibri"/>
        <family val="2"/>
        <scheme val="minor"/>
      </rPr>
      <t xml:space="preserve"> (n.v.; </t>
    </r>
    <r>
      <rPr>
        <sz val="12"/>
        <rFont val="Calibri (Body)"/>
      </rPr>
      <t>2-4 n.s.</t>
    </r>
    <r>
      <rPr>
        <sz val="12"/>
        <rFont val="Calibri"/>
        <family val="2"/>
        <scheme val="minor"/>
      </rPr>
      <t>)</t>
    </r>
  </si>
  <si>
    <r>
      <rPr>
        <sz val="12"/>
        <rFont val="Calibri (Body)"/>
      </rPr>
      <t>2-2</t>
    </r>
    <r>
      <rPr>
        <sz val="12"/>
        <rFont val="Calibri"/>
        <family val="2"/>
        <scheme val="minor"/>
      </rPr>
      <t xml:space="preserve"> (n.v.; </t>
    </r>
    <r>
      <rPr>
        <sz val="12"/>
        <rFont val="Calibri (Body)"/>
      </rPr>
      <t>3-4 n.s.</t>
    </r>
    <r>
      <rPr>
        <sz val="12"/>
        <rFont val="Calibri"/>
        <family val="2"/>
        <scheme val="minor"/>
      </rPr>
      <t>)</t>
    </r>
  </si>
  <si>
    <r>
      <rPr>
        <sz val="12"/>
        <rFont val="Calibri (Body)"/>
      </rPr>
      <t>1-1</t>
    </r>
    <r>
      <rPr>
        <sz val="12"/>
        <rFont val="Calibri"/>
        <family val="2"/>
        <scheme val="minor"/>
      </rPr>
      <t xml:space="preserve"> (n.v.; </t>
    </r>
    <r>
      <rPr>
        <sz val="12"/>
        <rFont val="Calibri (Body)"/>
      </rPr>
      <t>2-4 n.s.</t>
    </r>
    <r>
      <rPr>
        <sz val="12"/>
        <rFont val="Calibri"/>
        <family val="2"/>
        <scheme val="minor"/>
      </rPr>
      <t>)</t>
    </r>
  </si>
  <si>
    <r>
      <rPr>
        <sz val="12"/>
        <rFont val="Calibri (Body)"/>
      </rPr>
      <t>0-0</t>
    </r>
    <r>
      <rPr>
        <sz val="12"/>
        <rFont val="Calibri"/>
        <family val="2"/>
        <scheme val="minor"/>
      </rPr>
      <t xml:space="preserve"> (n.v.; 4-3 n.s.)</t>
    </r>
  </si>
  <si>
    <t>(West-)Duitsland</t>
  </si>
  <si>
    <t>Tsjecho-Slowakije (later Tsjechië)</t>
  </si>
  <si>
    <t>#WK's in actie</t>
  </si>
  <si>
    <t>FRA</t>
  </si>
  <si>
    <t>SPA</t>
  </si>
  <si>
    <t>ITA</t>
  </si>
  <si>
    <t>ZWE</t>
  </si>
  <si>
    <t>ENG</t>
  </si>
  <si>
    <t>DUI</t>
  </si>
  <si>
    <t>URU</t>
  </si>
  <si>
    <t>BRA</t>
  </si>
  <si>
    <t>ZWI</t>
  </si>
  <si>
    <t>CHI</t>
  </si>
  <si>
    <t>MEX</t>
  </si>
  <si>
    <t>ARG</t>
  </si>
  <si>
    <t>Z-AF</t>
  </si>
  <si>
    <t>RUS</t>
  </si>
  <si>
    <t>PSV - Ajax</t>
  </si>
  <si>
    <t>Ajax - PSV</t>
  </si>
  <si>
    <t>#toernooien</t>
  </si>
  <si>
    <t>Toernooi(en)</t>
  </si>
  <si>
    <t>KRO</t>
  </si>
  <si>
    <t>Kranjcar</t>
  </si>
  <si>
    <t>Zlatko</t>
  </si>
  <si>
    <t>Dalic</t>
  </si>
  <si>
    <t>Moreira</t>
  </si>
  <si>
    <t>Zezé</t>
  </si>
  <si>
    <t>Azkargorta</t>
  </si>
  <si>
    <t>Xabier</t>
  </si>
  <si>
    <t>Schäfer</t>
  </si>
  <si>
    <t>Winfried</t>
  </si>
  <si>
    <t>SCH</t>
  </si>
  <si>
    <t>Ormond</t>
  </si>
  <si>
    <t>Willie</t>
  </si>
  <si>
    <t>Jeffrey</t>
  </si>
  <si>
    <t>William</t>
  </si>
  <si>
    <t>Winterbottom</t>
  </si>
  <si>
    <t>Walter</t>
  </si>
  <si>
    <t>OOS</t>
  </si>
  <si>
    <t>Nausch</t>
  </si>
  <si>
    <t>MAR</t>
  </si>
  <si>
    <t>Regragui</t>
  </si>
  <si>
    <t>Walid</t>
  </si>
  <si>
    <t>Finke</t>
  </si>
  <si>
    <t>Volker</t>
  </si>
  <si>
    <t>Cap</t>
  </si>
  <si>
    <t>Vladislao</t>
  </si>
  <si>
    <t>SLW</t>
  </si>
  <si>
    <t>Weiss</t>
  </si>
  <si>
    <t>Vladimir</t>
  </si>
  <si>
    <t>Petkovic</t>
  </si>
  <si>
    <t>Pozzo</t>
  </si>
  <si>
    <t>Vittorio</t>
  </si>
  <si>
    <t>Púa</t>
  </si>
  <si>
    <t>Victor</t>
  </si>
  <si>
    <t>Feola</t>
  </si>
  <si>
    <t>Vicente</t>
  </si>
  <si>
    <t>Del Bosque</t>
  </si>
  <si>
    <t>S-U</t>
  </si>
  <si>
    <t>Nepomnyashchy</t>
  </si>
  <si>
    <t>Valery</t>
  </si>
  <si>
    <t>Lobanovskyi</t>
  </si>
  <si>
    <t>Valeriy</t>
  </si>
  <si>
    <t>BOS</t>
  </si>
  <si>
    <t>Halilhodzic</t>
  </si>
  <si>
    <t>Vahid</t>
  </si>
  <si>
    <t>BOL</t>
  </si>
  <si>
    <t>Saucedo</t>
  </si>
  <si>
    <t>Ulises</t>
  </si>
  <si>
    <t>Walters</t>
  </si>
  <si>
    <t>Tony</t>
  </si>
  <si>
    <t>Svensson</t>
  </si>
  <si>
    <t>Tommy</t>
  </si>
  <si>
    <t>Söderberg</t>
  </si>
  <si>
    <t>Tim</t>
  </si>
  <si>
    <t>Santana</t>
  </si>
  <si>
    <t>Telê</t>
  </si>
  <si>
    <t>JAP</t>
  </si>
  <si>
    <t>Okada</t>
  </si>
  <si>
    <t>Takeshi</t>
  </si>
  <si>
    <t>Eriksson</t>
  </si>
  <si>
    <t>Sven-Göran</t>
  </si>
  <si>
    <t>Sampson</t>
  </si>
  <si>
    <t>Steve</t>
  </si>
  <si>
    <t>NIG</t>
  </si>
  <si>
    <t>Keshi</t>
  </si>
  <si>
    <t>Stephen</t>
  </si>
  <si>
    <t>BUL</t>
  </si>
  <si>
    <t>Bozhkov</t>
  </si>
  <si>
    <t>Stefan</t>
  </si>
  <si>
    <t>Cherchesov</t>
  </si>
  <si>
    <t>Stanislav</t>
  </si>
  <si>
    <t>SLV</t>
  </si>
  <si>
    <t>Katanec</t>
  </si>
  <si>
    <t>Srecko</t>
  </si>
  <si>
    <t>JOE</t>
  </si>
  <si>
    <t>Santrac</t>
  </si>
  <si>
    <t>Slobodan</t>
  </si>
  <si>
    <t>Z-KO</t>
  </si>
  <si>
    <t>Tae-yong</t>
  </si>
  <si>
    <t>Shin</t>
  </si>
  <si>
    <t>Piontek</t>
  </si>
  <si>
    <t>Sepp</t>
  </si>
  <si>
    <t>W-DUI</t>
  </si>
  <si>
    <t>Herberger</t>
  </si>
  <si>
    <t>TUR</t>
  </si>
  <si>
    <t>Günes</t>
  </si>
  <si>
    <t>Senol</t>
  </si>
  <si>
    <t>Lazaroni</t>
  </si>
  <si>
    <t>Sebastião</t>
  </si>
  <si>
    <t>Puppo</t>
  </si>
  <si>
    <t>Sandro</t>
  </si>
  <si>
    <t>Susic</t>
  </si>
  <si>
    <t>Safet</t>
  </si>
  <si>
    <t>Lamouchi</t>
  </si>
  <si>
    <t>Sabri</t>
  </si>
  <si>
    <t>T-SLW</t>
  </si>
  <si>
    <t>Vytlacil</t>
  </si>
  <si>
    <t>Rudolf</t>
  </si>
  <si>
    <t>Völler</t>
  </si>
  <si>
    <t>Rudi</t>
  </si>
  <si>
    <t>Hodgson</t>
  </si>
  <si>
    <t>Roy</t>
  </si>
  <si>
    <t>Greenwood</t>
  </si>
  <si>
    <t>Ron</t>
  </si>
  <si>
    <t>Lemerre</t>
  </si>
  <si>
    <t>Roger</t>
  </si>
  <si>
    <t>Porta</t>
  </si>
  <si>
    <t>Martínez</t>
  </si>
  <si>
    <t>BEL</t>
  </si>
  <si>
    <t>Waseige</t>
  </si>
  <si>
    <t>Robert</t>
  </si>
  <si>
    <t>Millar</t>
  </si>
  <si>
    <t>WAL</t>
  </si>
  <si>
    <t>Page</t>
  </si>
  <si>
    <t>Rob</t>
  </si>
  <si>
    <t>NED</t>
  </si>
  <si>
    <t>Michels</t>
  </si>
  <si>
    <t>Rinus</t>
  </si>
  <si>
    <t>KAM</t>
  </si>
  <si>
    <t>Song</t>
  </si>
  <si>
    <t xml:space="preserve">Rigobert </t>
  </si>
  <si>
    <t>N-Z</t>
  </si>
  <si>
    <t>Herbert</t>
  </si>
  <si>
    <t>Ricki</t>
  </si>
  <si>
    <t>Volpe</t>
  </si>
  <si>
    <t>Ricardo La</t>
  </si>
  <si>
    <t>Gareca</t>
  </si>
  <si>
    <t>Simões</t>
  </si>
  <si>
    <t xml:space="preserve">Renê </t>
  </si>
  <si>
    <t>COL</t>
  </si>
  <si>
    <t>Rueda</t>
  </si>
  <si>
    <t>Reinaldo</t>
  </si>
  <si>
    <t>Goethals</t>
  </si>
  <si>
    <t>Raymond</t>
  </si>
  <si>
    <t>Domenech</t>
  </si>
  <si>
    <t>Cárdenas</t>
  </si>
  <si>
    <t>SER</t>
  </si>
  <si>
    <t>Dujkovic</t>
  </si>
  <si>
    <t>Ratomir</t>
  </si>
  <si>
    <t>Caudron</t>
  </si>
  <si>
    <t>Raoul</t>
  </si>
  <si>
    <t>Rasic</t>
  </si>
  <si>
    <t>Rale</t>
  </si>
  <si>
    <t>Antic</t>
  </si>
  <si>
    <t>Radomir</t>
  </si>
  <si>
    <t>ALG</t>
  </si>
  <si>
    <t>Mekhloufi</t>
  </si>
  <si>
    <t>Rachid</t>
  </si>
  <si>
    <t>Saâdane</t>
  </si>
  <si>
    <t>Rabah</t>
  </si>
  <si>
    <t>Mihajlovic</t>
  </si>
  <si>
    <t>Prvoslav</t>
  </si>
  <si>
    <t>Rodrigues</t>
  </si>
  <si>
    <t>Pindaro de Carvalho</t>
  </si>
  <si>
    <t>Verbeek</t>
  </si>
  <si>
    <t>Pim</t>
  </si>
  <si>
    <t>Pibarot</t>
  </si>
  <si>
    <t>Pierre</t>
  </si>
  <si>
    <t>Troussier</t>
  </si>
  <si>
    <t>Philippe</t>
  </si>
  <si>
    <t>N-IE</t>
  </si>
  <si>
    <t>Doherty</t>
  </si>
  <si>
    <t>Peter</t>
  </si>
  <si>
    <t>POL</t>
  </si>
  <si>
    <t>Janas</t>
  </si>
  <si>
    <t>Pawel</t>
  </si>
  <si>
    <t>Sadyrin</t>
  </si>
  <si>
    <t>Pavel</t>
  </si>
  <si>
    <t>Carpegiani</t>
  </si>
  <si>
    <t>Paulo César</t>
  </si>
  <si>
    <t>POR</t>
  </si>
  <si>
    <t>Bento</t>
  </si>
  <si>
    <t>Paulo</t>
  </si>
  <si>
    <t>van Himst</t>
  </si>
  <si>
    <t>Paul</t>
  </si>
  <si>
    <t>Le Guen</t>
  </si>
  <si>
    <t>Mazza</t>
  </si>
  <si>
    <t>Paolo</t>
  </si>
  <si>
    <t>Rehhagel</t>
  </si>
  <si>
    <t>Otto</t>
  </si>
  <si>
    <t xml:space="preserve">Togo </t>
  </si>
  <si>
    <t>Pfister</t>
  </si>
  <si>
    <t>Nerz</t>
  </si>
  <si>
    <t>Glória</t>
  </si>
  <si>
    <t>GHA</t>
  </si>
  <si>
    <t>Addo</t>
  </si>
  <si>
    <t>Hitzfeld</t>
  </si>
  <si>
    <t>Ottmar</t>
  </si>
  <si>
    <t>Tabárez</t>
  </si>
  <si>
    <t>Óscar</t>
  </si>
  <si>
    <t>CRC</t>
  </si>
  <si>
    <t>Ramírez</t>
  </si>
  <si>
    <t>Bergmark</t>
  </si>
  <si>
    <t>Orvar</t>
  </si>
  <si>
    <t>Viera</t>
  </si>
  <si>
    <t>Ondino</t>
  </si>
  <si>
    <t>Borrás</t>
  </si>
  <si>
    <t>Omar</t>
  </si>
  <si>
    <t>Nordin</t>
  </si>
  <si>
    <t>Olle</t>
  </si>
  <si>
    <t>ANG</t>
  </si>
  <si>
    <t>Gonçalves</t>
  </si>
  <si>
    <t>Oliveira</t>
  </si>
  <si>
    <t>Romantsev</t>
  </si>
  <si>
    <t>Oleg</t>
  </si>
  <si>
    <t>OEK</t>
  </si>
  <si>
    <t>Blokhin</t>
  </si>
  <si>
    <t>HON</t>
  </si>
  <si>
    <t>Nádas</t>
  </si>
  <si>
    <t>Ödön</t>
  </si>
  <si>
    <t>Vial</t>
  </si>
  <si>
    <t>Octavio</t>
  </si>
  <si>
    <t>Morozov</t>
  </si>
  <si>
    <t>Nikolai</t>
  </si>
  <si>
    <t>Kovac</t>
  </si>
  <si>
    <t>Niko</t>
  </si>
  <si>
    <t>Acosta</t>
  </si>
  <si>
    <t>Nelson</t>
  </si>
  <si>
    <t>S-AR</t>
  </si>
  <si>
    <t>Al-Johar</t>
  </si>
  <si>
    <t>Nasser</t>
  </si>
  <si>
    <t>TUN</t>
  </si>
  <si>
    <t>Maâloul</t>
  </si>
  <si>
    <t>Nabil</t>
  </si>
  <si>
    <t>N-KO</t>
  </si>
  <si>
    <t>Rye-hyun</t>
  </si>
  <si>
    <t>Myung</t>
  </si>
  <si>
    <t>Yakin</t>
  </si>
  <si>
    <t>Murat</t>
  </si>
  <si>
    <t>DEN</t>
  </si>
  <si>
    <t>Olsen</t>
  </si>
  <si>
    <t>Morten</t>
  </si>
  <si>
    <t>Al-Kharashy</t>
  </si>
  <si>
    <t>Mohammed</t>
  </si>
  <si>
    <t>Krstajic</t>
  </si>
  <si>
    <t>Mladen</t>
  </si>
  <si>
    <t>Blazevic</t>
  </si>
  <si>
    <t>Miroslav</t>
  </si>
  <si>
    <t>Jozic</t>
  </si>
  <si>
    <t>Mirko</t>
  </si>
  <si>
    <t>Rajevac</t>
  </si>
  <si>
    <t>Milovan</t>
  </si>
  <si>
    <t>Arsenijevic</t>
  </si>
  <si>
    <t>Milorad</t>
  </si>
  <si>
    <t>Miljanic</t>
  </si>
  <si>
    <t>Miljan</t>
  </si>
  <si>
    <t>Muñoz</t>
  </si>
  <si>
    <t>Miguel</t>
  </si>
  <si>
    <t>Barón</t>
  </si>
  <si>
    <t>Miguel Mejía</t>
  </si>
  <si>
    <t>Herrera</t>
  </si>
  <si>
    <t>IER</t>
  </si>
  <si>
    <t>McCarthy</t>
  </si>
  <si>
    <t>Mick</t>
  </si>
  <si>
    <t>Hidalgo</t>
  </si>
  <si>
    <t>Michel</t>
  </si>
  <si>
    <t>El-S</t>
  </si>
  <si>
    <t>Rodríguez</t>
  </si>
  <si>
    <t>Mauricio</t>
  </si>
  <si>
    <t>Kek</t>
  </si>
  <si>
    <t>Matjaz</t>
  </si>
  <si>
    <t>Mário</t>
  </si>
  <si>
    <t>Pretto</t>
  </si>
  <si>
    <t>Mario</t>
  </si>
  <si>
    <t>Paquetá</t>
  </si>
  <si>
    <t>PER</t>
  </si>
  <si>
    <t>Calderón</t>
  </si>
  <si>
    <t>van Basten</t>
  </si>
  <si>
    <t>Marco</t>
  </si>
  <si>
    <t>Bielsa</t>
  </si>
  <si>
    <t>Lippi</t>
  </si>
  <si>
    <t>Marcello</t>
  </si>
  <si>
    <t>Wilmots</t>
  </si>
  <si>
    <t>Marc</t>
  </si>
  <si>
    <t>Lapuente</t>
  </si>
  <si>
    <t>Manuel</t>
  </si>
  <si>
    <t>PAR</t>
  </si>
  <si>
    <t>Solich</t>
  </si>
  <si>
    <t>Manuel Fleitas</t>
  </si>
  <si>
    <t>EGY</t>
  </si>
  <si>
    <t>Al-Gohari</t>
  </si>
  <si>
    <t>Mahmou</t>
  </si>
  <si>
    <t>Khalef</t>
  </si>
  <si>
    <t>Mahieddine</t>
  </si>
  <si>
    <t>Vinhaes</t>
  </si>
  <si>
    <t>Luiz</t>
  </si>
  <si>
    <t>Scolari</t>
  </si>
  <si>
    <t xml:space="preserve">Luiz Felipe </t>
  </si>
  <si>
    <t>Suárez</t>
  </si>
  <si>
    <t>Luis</t>
  </si>
  <si>
    <t>Santibáñez</t>
  </si>
  <si>
    <t>Luis Fernando</t>
  </si>
  <si>
    <t>Enrique</t>
  </si>
  <si>
    <t>Aragonés</t>
  </si>
  <si>
    <t>Álamos</t>
  </si>
  <si>
    <t>van Gaal</t>
  </si>
  <si>
    <t>Louis</t>
  </si>
  <si>
    <t>Lovric</t>
  </si>
  <si>
    <t>Ljubomir</t>
  </si>
  <si>
    <t>Scaloni</t>
  </si>
  <si>
    <t>Lionel</t>
  </si>
  <si>
    <t>Beenhakker</t>
  </si>
  <si>
    <t>Leo</t>
  </si>
  <si>
    <t>Hoe-taik</t>
  </si>
  <si>
    <t>Lee</t>
  </si>
  <si>
    <t>Lagerbäck</t>
  </si>
  <si>
    <t>Lars</t>
  </si>
  <si>
    <t>Czeizler</t>
  </si>
  <si>
    <t>Lajos</t>
  </si>
  <si>
    <t>Baróti</t>
  </si>
  <si>
    <t>Is van oorsprong een Pool</t>
  </si>
  <si>
    <t>Kubala</t>
  </si>
  <si>
    <t>Ladislao</t>
  </si>
  <si>
    <t>Beskov</t>
  </si>
  <si>
    <t>Konstantin</t>
  </si>
  <si>
    <t>Kuhn</t>
  </si>
  <si>
    <t>Köbi</t>
  </si>
  <si>
    <t>Yong-sik</t>
  </si>
  <si>
    <t>Kim</t>
  </si>
  <si>
    <t>Pyung-seok</t>
  </si>
  <si>
    <t>Jung-nam</t>
  </si>
  <si>
    <t>Jong-hun</t>
  </si>
  <si>
    <t>Ho</t>
  </si>
  <si>
    <t>Górski</t>
  </si>
  <si>
    <t>Kazimierz</t>
  </si>
  <si>
    <t>Hjulmand</t>
  </si>
  <si>
    <t>Kasper</t>
  </si>
  <si>
    <t>Dietz</t>
  </si>
  <si>
    <t>Károly</t>
  </si>
  <si>
    <t>Borhy</t>
  </si>
  <si>
    <t>Karol</t>
  </si>
  <si>
    <t>Oostenrijk was in 1938 onderdeel van Nazi-Duitsland</t>
  </si>
  <si>
    <t>Rappan</t>
  </si>
  <si>
    <t>Karl</t>
  </si>
  <si>
    <t>Argauer</t>
  </si>
  <si>
    <t>Petrû</t>
  </si>
  <si>
    <t>Karel</t>
  </si>
  <si>
    <t>Kolsky</t>
  </si>
  <si>
    <t>TSJ</t>
  </si>
  <si>
    <t>Brückner</t>
  </si>
  <si>
    <t>Mészöly</t>
  </si>
  <si>
    <t>Kálmán</t>
  </si>
  <si>
    <t>Klinsmann</t>
  </si>
  <si>
    <t>Jürgen</t>
  </si>
  <si>
    <t>Derwall</t>
  </si>
  <si>
    <t>Jupp</t>
  </si>
  <si>
    <t>Serrallonga</t>
  </si>
  <si>
    <t>Juan Luque de</t>
  </si>
  <si>
    <t>Hohberg</t>
  </si>
  <si>
    <t>Juan</t>
  </si>
  <si>
    <t>Osorio</t>
  </si>
  <si>
    <t>Juan Carlos</t>
  </si>
  <si>
    <t>Lorenzo</t>
  </si>
  <si>
    <t>Corazzo</t>
  </si>
  <si>
    <t>Pizzi</t>
  </si>
  <si>
    <t>Juan Antonio</t>
  </si>
  <si>
    <t>Nagy</t>
  </si>
  <si>
    <t>József</t>
  </si>
  <si>
    <t>Venglos</t>
  </si>
  <si>
    <t>Jozef</t>
  </si>
  <si>
    <t>Marko</t>
  </si>
  <si>
    <t>Kaluza</t>
  </si>
  <si>
    <t>Józef</t>
  </si>
  <si>
    <t>ROE</t>
  </si>
  <si>
    <t>Uridil</t>
  </si>
  <si>
    <t>Josef</t>
  </si>
  <si>
    <t>Meissner</t>
  </si>
  <si>
    <t>Hickersberger</t>
  </si>
  <si>
    <t>Villalonga</t>
  </si>
  <si>
    <t>José</t>
  </si>
  <si>
    <t>Torres</t>
  </si>
  <si>
    <t>CUB</t>
  </si>
  <si>
    <t>Tapia</t>
  </si>
  <si>
    <t>Santamaria</t>
  </si>
  <si>
    <t>Pekerman</t>
  </si>
  <si>
    <t>Faria</t>
  </si>
  <si>
    <t xml:space="preserve">José </t>
  </si>
  <si>
    <t>Laguna</t>
  </si>
  <si>
    <t>José Durand</t>
  </si>
  <si>
    <t>HND</t>
  </si>
  <si>
    <t>José de la Paz</t>
  </si>
  <si>
    <t>Roca</t>
  </si>
  <si>
    <t>José Antonio</t>
  </si>
  <si>
    <t>Camacho</t>
  </si>
  <si>
    <t>Sampaoli</t>
  </si>
  <si>
    <t>Jorge</t>
  </si>
  <si>
    <t>Pinto</t>
  </si>
  <si>
    <t>Jorge Luis</t>
  </si>
  <si>
    <t>Sono</t>
  </si>
  <si>
    <t>Jomo</t>
  </si>
  <si>
    <t>Herdman</t>
  </si>
  <si>
    <t>John</t>
  </si>
  <si>
    <t>Adshead</t>
  </si>
  <si>
    <t>Mastenbroek</t>
  </si>
  <si>
    <t>Johan</t>
  </si>
  <si>
    <t>Stein</t>
  </si>
  <si>
    <t>Jock</t>
  </si>
  <si>
    <t>Löw</t>
  </si>
  <si>
    <t>Joachim</t>
  </si>
  <si>
    <t>Murphy</t>
  </si>
  <si>
    <t>Jimmy</t>
  </si>
  <si>
    <t>Engel</t>
  </si>
  <si>
    <t>Jerzy</t>
  </si>
  <si>
    <t>Vincent</t>
  </si>
  <si>
    <t>Jean</t>
  </si>
  <si>
    <t>Clemente</t>
  </si>
  <si>
    <t>Javier</t>
  </si>
  <si>
    <t>Aguirre</t>
  </si>
  <si>
    <t>Andersson</t>
  </si>
  <si>
    <t>Janne</t>
  </si>
  <si>
    <t>McCrae</t>
  </si>
  <si>
    <t>James</t>
  </si>
  <si>
    <t>Appiah</t>
  </si>
  <si>
    <t>James Kwesi</t>
  </si>
  <si>
    <t>Kadri</t>
  </si>
  <si>
    <t>Jalel</t>
  </si>
  <si>
    <t>IRN</t>
  </si>
  <si>
    <t>Talebi</t>
  </si>
  <si>
    <t>Jalal</t>
  </si>
  <si>
    <t>Charlton</t>
  </si>
  <si>
    <t xml:space="preserve">Jack </t>
  </si>
  <si>
    <t>Butler</t>
  </si>
  <si>
    <t>Jack</t>
  </si>
  <si>
    <t>Gmoch</t>
  </si>
  <si>
    <t>Jacek</t>
  </si>
  <si>
    <t>Osim</t>
  </si>
  <si>
    <t>Ivica</t>
  </si>
  <si>
    <t>Vutsov</t>
  </si>
  <si>
    <t>Ivan</t>
  </si>
  <si>
    <t>Ilija</t>
  </si>
  <si>
    <t>Tréllez</t>
  </si>
  <si>
    <t>Ignacio</t>
  </si>
  <si>
    <t>Jung-moo</t>
  </si>
  <si>
    <t xml:space="preserve">Huh </t>
  </si>
  <si>
    <t>Meisl</t>
  </si>
  <si>
    <t>Hugo</t>
  </si>
  <si>
    <t>Mladenov</t>
  </si>
  <si>
    <t>Hristo</t>
  </si>
  <si>
    <t>Bonev</t>
  </si>
  <si>
    <t>Myung-Bo</t>
  </si>
  <si>
    <t>Hong</t>
  </si>
  <si>
    <t>Mohajerani</t>
  </si>
  <si>
    <t>Heshmat</t>
  </si>
  <si>
    <t>Renard</t>
  </si>
  <si>
    <t>Hervé</t>
  </si>
  <si>
    <t>Dario Gómez</t>
  </si>
  <si>
    <t>Hernán</t>
  </si>
  <si>
    <t>Carrasco</t>
  </si>
  <si>
    <t xml:space="preserve">Hernán </t>
  </si>
  <si>
    <t>Prohaska</t>
  </si>
  <si>
    <t>Kasperczak</t>
  </si>
  <si>
    <t>Henryk</t>
  </si>
  <si>
    <t>Henri</t>
  </si>
  <si>
    <t>Guérin</t>
  </si>
  <si>
    <t>Senekowitsch</t>
  </si>
  <si>
    <t>Helmut</t>
  </si>
  <si>
    <t>W-Dui</t>
  </si>
  <si>
    <t>Schön</t>
  </si>
  <si>
    <t>Helenio</t>
  </si>
  <si>
    <t>Heinrich</t>
  </si>
  <si>
    <t>IJS</t>
  </si>
  <si>
    <t>Hallgrimsson</t>
  </si>
  <si>
    <t>Heimir</t>
  </si>
  <si>
    <t>Goetinck</t>
  </si>
  <si>
    <t>Hector</t>
  </si>
  <si>
    <t>Cúper</t>
  </si>
  <si>
    <t>Héctor</t>
  </si>
  <si>
    <t>Flick</t>
  </si>
  <si>
    <t>Hansi</t>
  </si>
  <si>
    <t>Moriyasu</t>
  </si>
  <si>
    <t>Hajime</t>
  </si>
  <si>
    <t>Orth</t>
  </si>
  <si>
    <t>György</t>
  </si>
  <si>
    <t>Mezey</t>
  </si>
  <si>
    <t>Thys</t>
  </si>
  <si>
    <t>Guy</t>
  </si>
  <si>
    <t>Hiddink</t>
  </si>
  <si>
    <t>Guus</t>
  </si>
  <si>
    <t>Sebes</t>
  </si>
  <si>
    <t xml:space="preserve">Gusztáv </t>
  </si>
  <si>
    <t>Alfaro</t>
  </si>
  <si>
    <t>Gustavo</t>
  </si>
  <si>
    <t>Stábile</t>
  </si>
  <si>
    <t>Guillermo</t>
  </si>
  <si>
    <t>Eizaguirre</t>
  </si>
  <si>
    <t>Berhalter</t>
  </si>
  <si>
    <t>Gregg</t>
  </si>
  <si>
    <t>AUS</t>
  </si>
  <si>
    <t>Arnold</t>
  </si>
  <si>
    <t>Graham</t>
  </si>
  <si>
    <t>Hoddle</t>
  </si>
  <si>
    <t>Glenn</t>
  </si>
  <si>
    <t>Trapattoni</t>
  </si>
  <si>
    <t>Giovanni</t>
  </si>
  <si>
    <t>Ferrari</t>
  </si>
  <si>
    <t>Rohr</t>
  </si>
  <si>
    <t>Gernot</t>
  </si>
  <si>
    <t>Martino</t>
  </si>
  <si>
    <t>Gerardo</t>
  </si>
  <si>
    <t>Pachedzhiev</t>
  </si>
  <si>
    <t>Georgi</t>
  </si>
  <si>
    <t>Leekens</t>
  </si>
  <si>
    <t>Georges</t>
  </si>
  <si>
    <t>Raynor</t>
  </si>
  <si>
    <t>George</t>
  </si>
  <si>
    <t>Kimpton</t>
  </si>
  <si>
    <t>Schmidt</t>
  </si>
  <si>
    <t>Georg</t>
  </si>
  <si>
    <t>Ericson</t>
  </si>
  <si>
    <t>O-DUI</t>
  </si>
  <si>
    <t>Buschner</t>
  </si>
  <si>
    <t>Kachalin</t>
  </si>
  <si>
    <t>Gavriil</t>
  </si>
  <si>
    <t>Barreau</t>
  </si>
  <si>
    <t>Gaston</t>
  </si>
  <si>
    <t>Southgate</t>
  </si>
  <si>
    <t xml:space="preserve">Gareth </t>
  </si>
  <si>
    <t>Beckenbauer</t>
  </si>
  <si>
    <t>Franz</t>
  </si>
  <si>
    <t>Andreoli</t>
  </si>
  <si>
    <t>Franco</t>
  </si>
  <si>
    <t>Olazar</t>
  </si>
  <si>
    <t>Francisco</t>
  </si>
  <si>
    <t>Maturana</t>
  </si>
  <si>
    <t>Bru</t>
  </si>
  <si>
    <t>Costa</t>
  </si>
  <si>
    <t>Flávio</t>
  </si>
  <si>
    <t>Onigbinde</t>
  </si>
  <si>
    <t>Festus</t>
  </si>
  <si>
    <t>Valcareggi</t>
  </si>
  <si>
    <t>Ferruccio</t>
  </si>
  <si>
    <t>Novo</t>
  </si>
  <si>
    <t>Fernando</t>
  </si>
  <si>
    <t>Riera</t>
  </si>
  <si>
    <t>Hierro</t>
  </si>
  <si>
    <t>Sánchez</t>
  </si>
  <si>
    <t>Latzke</t>
  </si>
  <si>
    <t>Felix</t>
  </si>
  <si>
    <t>Pascucci</t>
  </si>
  <si>
    <t>Felipe</t>
  </si>
  <si>
    <t>Capello</t>
  </si>
  <si>
    <t>Fabio</t>
  </si>
  <si>
    <t>de Macedo</t>
  </si>
  <si>
    <t>Evaristo</t>
  </si>
  <si>
    <t>Happel</t>
  </si>
  <si>
    <t>Ernst</t>
  </si>
  <si>
    <t>Bearzot</t>
  </si>
  <si>
    <t>Enzo</t>
  </si>
  <si>
    <t>Jenei</t>
  </si>
  <si>
    <t>Emerich</t>
  </si>
  <si>
    <t>NOO</t>
  </si>
  <si>
    <t>Egil</t>
  </si>
  <si>
    <t>Fabbri</t>
  </si>
  <si>
    <t>Edmondo</t>
  </si>
  <si>
    <t>Stojkovic</t>
  </si>
  <si>
    <t>Dragan</t>
  </si>
  <si>
    <t>Livingstone</t>
  </si>
  <si>
    <t xml:space="preserve">Doug </t>
  </si>
  <si>
    <t>Penev</t>
  </si>
  <si>
    <t>Dimitar</t>
  </si>
  <si>
    <t>Maradona</t>
  </si>
  <si>
    <t>Diego</t>
  </si>
  <si>
    <t>Alonso</t>
  </si>
  <si>
    <t>Deschamps</t>
  </si>
  <si>
    <t>Didier</t>
  </si>
  <si>
    <t>Advocaat</t>
  </si>
  <si>
    <t>Dick</t>
  </si>
  <si>
    <t>Walker</t>
  </si>
  <si>
    <t>Dawson</t>
  </si>
  <si>
    <t>Gould</t>
  </si>
  <si>
    <t>David</t>
  </si>
  <si>
    <t>Passarella</t>
  </si>
  <si>
    <t>Daniel</t>
  </si>
  <si>
    <t>Michniewicz</t>
  </si>
  <si>
    <t>Czeslaw</t>
  </si>
  <si>
    <t>Brown</t>
  </si>
  <si>
    <t>Craig</t>
  </si>
  <si>
    <t>Radulescu</t>
  </si>
  <si>
    <t>Costel</t>
  </si>
  <si>
    <t>Westerhof</t>
  </si>
  <si>
    <t>Clemens</t>
  </si>
  <si>
    <t>Cláudio</t>
  </si>
  <si>
    <t>Le Roy</t>
  </si>
  <si>
    <t>Claude</t>
  </si>
  <si>
    <t>Bum-kun</t>
  </si>
  <si>
    <t>Cha</t>
  </si>
  <si>
    <t>Prandelli</t>
  </si>
  <si>
    <t>Cesare</t>
  </si>
  <si>
    <t>Maldini</t>
  </si>
  <si>
    <t>Menotti</t>
  </si>
  <si>
    <t>César Luis</t>
  </si>
  <si>
    <t>Ré</t>
  </si>
  <si>
    <t>Cayetano</t>
  </si>
  <si>
    <t>Queiroz</t>
  </si>
  <si>
    <t>Bilardo</t>
  </si>
  <si>
    <t>Werd op het WK 1998 na 2 wedstrijden ontslagen</t>
  </si>
  <si>
    <t>S-Arabie</t>
  </si>
  <si>
    <t>VAE</t>
  </si>
  <si>
    <t>Alberto Parreira</t>
  </si>
  <si>
    <t>Candinho</t>
  </si>
  <si>
    <t>Metsu</t>
  </si>
  <si>
    <t>Bruno</t>
  </si>
  <si>
    <t>Arena</t>
  </si>
  <si>
    <t>Bruce</t>
  </si>
  <si>
    <t>Ivankovic</t>
  </si>
  <si>
    <t>Branko</t>
  </si>
  <si>
    <t>Simonovic</t>
  </si>
  <si>
    <t>Bosko</t>
  </si>
  <si>
    <t>Milutinovic</t>
  </si>
  <si>
    <t>Bora</t>
  </si>
  <si>
    <t>Robson</t>
  </si>
  <si>
    <t>Bobby</t>
  </si>
  <si>
    <t>Glendenning</t>
  </si>
  <si>
    <t>Bob</t>
  </si>
  <si>
    <t>Gansler</t>
  </si>
  <si>
    <t>Bradley</t>
  </si>
  <si>
    <t>Johansson</t>
  </si>
  <si>
    <t>Bo</t>
  </si>
  <si>
    <t>Vidinic</t>
  </si>
  <si>
    <t>Biagoje</t>
  </si>
  <si>
    <t>Bingham</t>
  </si>
  <si>
    <t>Billy</t>
  </si>
  <si>
    <t>Vogts</t>
  </si>
  <si>
    <t>Berti</t>
  </si>
  <si>
    <t>van Marwijk</t>
  </si>
  <si>
    <t>Bert</t>
  </si>
  <si>
    <t>Vicini</t>
  </si>
  <si>
    <t>Azeglio</t>
  </si>
  <si>
    <t>Aymoré</t>
  </si>
  <si>
    <t>González</t>
  </si>
  <si>
    <t>Aurelio</t>
  </si>
  <si>
    <t>Halvorsen</t>
  </si>
  <si>
    <t>Asbjørn</t>
  </si>
  <si>
    <t>Sacchi</t>
  </si>
  <si>
    <t>Arrigo</t>
  </si>
  <si>
    <t>António</t>
  </si>
  <si>
    <t xml:space="preserve">Herranz </t>
  </si>
  <si>
    <t>Antonio López</t>
  </si>
  <si>
    <t>Piechniczek</t>
  </si>
  <si>
    <t>Antoni</t>
  </si>
  <si>
    <t>HAI</t>
  </si>
  <si>
    <t>Tassy</t>
  </si>
  <si>
    <t>Antoine</t>
  </si>
  <si>
    <t>Ruiz</t>
  </si>
  <si>
    <t>Aníbal</t>
  </si>
  <si>
    <t>Iordânescu</t>
  </si>
  <si>
    <t>Anghel</t>
  </si>
  <si>
    <t>Niculescu</t>
  </si>
  <si>
    <t>Angelo</t>
  </si>
  <si>
    <t>Postecoglou</t>
  </si>
  <si>
    <t>Ange</t>
  </si>
  <si>
    <t>Roxburgh</t>
  </si>
  <si>
    <t>Andy</t>
  </si>
  <si>
    <t>Beattie</t>
  </si>
  <si>
    <t>Souayah</t>
  </si>
  <si>
    <t>Ammar</t>
  </si>
  <si>
    <t>Garcia</t>
  </si>
  <si>
    <t>Amadeo</t>
  </si>
  <si>
    <t>MacLeod</t>
  </si>
  <si>
    <t>Ally</t>
  </si>
  <si>
    <t>GRI</t>
  </si>
  <si>
    <t>Panagoulias</t>
  </si>
  <si>
    <t>Alketas</t>
  </si>
  <si>
    <t>Selmi</t>
  </si>
  <si>
    <t>Ali</t>
  </si>
  <si>
    <t>SEN</t>
  </si>
  <si>
    <t>Cissé</t>
  </si>
  <si>
    <t>Aliou</t>
  </si>
  <si>
    <t>Foni</t>
  </si>
  <si>
    <t>Alfredo</t>
  </si>
  <si>
    <t>Schaffer</t>
  </si>
  <si>
    <t>Alfréd</t>
  </si>
  <si>
    <t>Basile</t>
  </si>
  <si>
    <t>Alfio</t>
  </si>
  <si>
    <t>Ramsey</t>
  </si>
  <si>
    <t>Alf</t>
  </si>
  <si>
    <t>Savulescu</t>
  </si>
  <si>
    <t>Alexandru</t>
  </si>
  <si>
    <t>Guimarães</t>
  </si>
  <si>
    <t>Alexandre</t>
  </si>
  <si>
    <t>Ferguson</t>
  </si>
  <si>
    <t>Alex</t>
  </si>
  <si>
    <t>Tirnanic</t>
  </si>
  <si>
    <t>Aleksandar</t>
  </si>
  <si>
    <t>Sabella</t>
  </si>
  <si>
    <t>Alejandro</t>
  </si>
  <si>
    <t>Zaccheroni</t>
  </si>
  <si>
    <t>Alberto</t>
  </si>
  <si>
    <t>Suppici</t>
  </si>
  <si>
    <t>Buccicardi</t>
  </si>
  <si>
    <t>Batteux</t>
  </si>
  <si>
    <t>Albert</t>
  </si>
  <si>
    <t>Nishino</t>
  </si>
  <si>
    <t>Akira</t>
  </si>
  <si>
    <t>Jacquet</t>
  </si>
  <si>
    <t>Aimé</t>
  </si>
  <si>
    <t>Hareide</t>
  </si>
  <si>
    <t>Åge</t>
  </si>
  <si>
    <t>Pederna</t>
  </si>
  <si>
    <t>Adolfo</t>
  </si>
  <si>
    <t>Pimenta</t>
  </si>
  <si>
    <t>Adhemar</t>
  </si>
  <si>
    <t>Nawalka</t>
  </si>
  <si>
    <t>Adam</t>
  </si>
  <si>
    <t>Chetail</t>
  </si>
  <si>
    <t>Abdelmajid</t>
  </si>
  <si>
    <t>Blinda</t>
  </si>
  <si>
    <t>Abdellah</t>
  </si>
  <si>
    <t>WK#6</t>
  </si>
  <si>
    <t>WK #5</t>
  </si>
  <si>
    <t>WK #4</t>
  </si>
  <si>
    <t>WK #3</t>
  </si>
  <si>
    <t>WK #2</t>
  </si>
  <si>
    <t>WK #1</t>
  </si>
  <si>
    <t>Land 6</t>
  </si>
  <si>
    <t>Land 5</t>
  </si>
  <si>
    <t>Land 4</t>
  </si>
  <si>
    <t>Land 3</t>
  </si>
  <si>
    <t>Land 2</t>
  </si>
  <si>
    <t>Land 1</t>
  </si>
  <si>
    <t>#Toernooien</t>
  </si>
  <si>
    <t>COACHT LAND</t>
  </si>
  <si>
    <t>NAT.</t>
  </si>
  <si>
    <t>ACHTERNAAM</t>
  </si>
  <si>
    <t>VOORNAAM</t>
  </si>
  <si>
    <t>TRAINER</t>
  </si>
  <si>
    <t>Nam het na 2 westrijden over van H. Kasperczak op het WK 1998</t>
  </si>
  <si>
    <t>Stapte op na 1e wedstrijd op het WK 1954</t>
  </si>
  <si>
    <t>Volgde de ontslagen Cha Bum-kun op op het WK 1998 voor de laatste groepswedstrijd</t>
  </si>
  <si>
    <t>Verving Candinho op het WK 1994 en C. A. Parreira op het WK 1998 voor de laatste groepswedstrijd nadat zij na 2 wedstrijden ontslagen waren</t>
  </si>
  <si>
    <t>Werd op het WK 1994 na 2 wedstrijden ontslagen</t>
  </si>
  <si>
    <t>LAND</t>
  </si>
  <si>
    <t>TOERNOOI(EN)</t>
  </si>
  <si>
    <t>#TOERNOOIEN</t>
  </si>
  <si>
    <t>BIJZONDERHEDEN</t>
  </si>
  <si>
    <t>Roberto Martínez</t>
  </si>
  <si>
    <t>Doug  Livingstone</t>
  </si>
  <si>
    <t>Jack Butler</t>
  </si>
  <si>
    <t>John Herdman</t>
  </si>
  <si>
    <t>Tony Walters</t>
  </si>
  <si>
    <t>Jorge Sampaoli</t>
  </si>
  <si>
    <t>György Orth</t>
  </si>
  <si>
    <t>Nelson Acosta</t>
  </si>
  <si>
    <t>Jorge Luis Pinto</t>
  </si>
  <si>
    <t>Duitsland (incl. West-)</t>
  </si>
  <si>
    <t>Is van oorsprong een Pool.</t>
  </si>
  <si>
    <t>Luiz Felipe</t>
  </si>
  <si>
    <t>JAAR</t>
  </si>
  <si>
    <t>DAG</t>
  </si>
  <si>
    <t>DATUM</t>
  </si>
  <si>
    <t>WINNAAR</t>
  </si>
  <si>
    <t>UITSLAG</t>
  </si>
  <si>
    <t>RUNNER-UP</t>
  </si>
  <si>
    <t>DOELPUNTEMAKER'S WINNAAR</t>
  </si>
  <si>
    <t>DOELPUNTENMAKER'S RUNNER-UP</t>
  </si>
  <si>
    <t>STADION, PLAATS (LAND)</t>
  </si>
  <si>
    <t>SCHEIDSRECHTER (LAND)</t>
  </si>
  <si>
    <t>WINNENDE COACH</t>
  </si>
  <si>
    <t>RUNNER-UP COACH</t>
  </si>
  <si>
    <t>© WINNAAR</t>
  </si>
  <si>
    <t>© RUNNER-UP</t>
  </si>
  <si>
    <t>TOPSCORER (CLUB)</t>
  </si>
  <si>
    <t>GOUDEN BAL</t>
  </si>
  <si>
    <t>BESTE KEEPER</t>
  </si>
  <si>
    <t>3E PLEK</t>
  </si>
  <si>
    <t>4E PLEK</t>
  </si>
  <si>
    <t>ZILVEREN BALL</t>
  </si>
  <si>
    <t>BRONZE BALL</t>
  </si>
  <si>
    <t>YOUNG PLAYER</t>
  </si>
  <si>
    <t xml:space="preserve">P. Dorado 12', P. Cea 57', S. Iriarte 68', H. Castro 89' </t>
  </si>
  <si>
    <t>C. Peucelle 20', G. Stábile 37'</t>
  </si>
  <si>
    <t xml:space="preserve">J. Nasazzi </t>
  </si>
  <si>
    <t>M. Ferreira</t>
  </si>
  <si>
    <t xml:space="preserve">R. Orsi 81', A. Schiavio 95' </t>
  </si>
  <si>
    <t>A. Puč 71'</t>
  </si>
  <si>
    <t xml:space="preserve">G. Combi </t>
  </si>
  <si>
    <t>F. Plánička</t>
  </si>
  <si>
    <t xml:space="preserve">G. Colaussi 6', 35', S. Piola 16', 82' </t>
  </si>
  <si>
    <t>P. Titkos 8', G. Sárosi 70'</t>
  </si>
  <si>
    <t xml:space="preserve">G. Meazza </t>
  </si>
  <si>
    <t>G. Sárosi</t>
  </si>
  <si>
    <t xml:space="preserve">J. A. Schiaffino 66', A. Ghiggia 79' </t>
  </si>
  <si>
    <t>Friaça 47'</t>
  </si>
  <si>
    <t xml:space="preserve">O. Varela </t>
  </si>
  <si>
    <t>Augusto</t>
  </si>
  <si>
    <t xml:space="preserve">M. Morlock 10', H. Rahn 18', 84' </t>
  </si>
  <si>
    <t>F. Puskás 6', Z. Czibor 8'</t>
  </si>
  <si>
    <t xml:space="preserve">F. Walter </t>
  </si>
  <si>
    <t>F. Puskás</t>
  </si>
  <si>
    <t xml:space="preserve">Vavá 9', 32', Pelé 55', 90', M. Zagallo 68' </t>
  </si>
  <si>
    <t>N.Liedholm 4', A. Simonsson 80'</t>
  </si>
  <si>
    <t xml:space="preserve">H. Bellini </t>
  </si>
  <si>
    <t>N. Liedholm</t>
  </si>
  <si>
    <t xml:space="preserve">Amarildo 17', Zito 69', Vavá 78' </t>
  </si>
  <si>
    <t>J. Masopust 15'</t>
  </si>
  <si>
    <t xml:space="preserve">M. Ramos </t>
  </si>
  <si>
    <t>L. Novák</t>
  </si>
  <si>
    <t xml:space="preserve">G. Hurst 18', 101', 120', M. Peters 78; </t>
  </si>
  <si>
    <t>H.Haller 12', W. Weber 89'</t>
  </si>
  <si>
    <t xml:space="preserve">B. Moore </t>
  </si>
  <si>
    <t>U. Seeler</t>
  </si>
  <si>
    <t xml:space="preserve">Pelé 18', Gérson 66', Jairzinho 71', C. Alberto 86' </t>
  </si>
  <si>
    <t>R. Boninsegna 37'</t>
  </si>
  <si>
    <t xml:space="preserve">C. Alberto </t>
  </si>
  <si>
    <t>G. Facchetti</t>
  </si>
  <si>
    <t>J. Neeskens 2' (pen.)</t>
  </si>
  <si>
    <t xml:space="preserve">F. Beckenbauer </t>
  </si>
  <si>
    <t>J. Cruyff</t>
  </si>
  <si>
    <t>D. Nanninga 82'</t>
  </si>
  <si>
    <t xml:space="preserve">D. Passarella </t>
  </si>
  <si>
    <t xml:space="preserve">P. Rossi 57', M. Tardelli 69', A. Altobelli 81' </t>
  </si>
  <si>
    <t>P. Breitner 83'</t>
  </si>
  <si>
    <t xml:space="preserve">D. Zoff </t>
  </si>
  <si>
    <t>K. Rummenigge</t>
  </si>
  <si>
    <t xml:space="preserve">J. L. Brown 23', J. Valdano 56', J. Burruchaga 84' </t>
  </si>
  <si>
    <t>K. Rummenigge 74', R. Völler 81'</t>
  </si>
  <si>
    <t xml:space="preserve">D. Maradona </t>
  </si>
  <si>
    <t xml:space="preserve">L. Matthäus </t>
  </si>
  <si>
    <t xml:space="preserve">Dunga </t>
  </si>
  <si>
    <t xml:space="preserve">Cafu </t>
  </si>
  <si>
    <t>O. Kahn</t>
  </si>
  <si>
    <t xml:space="preserve">M. Materazzi 19' </t>
  </si>
  <si>
    <t>Z. Zidane 7' (pen.)</t>
  </si>
  <si>
    <t xml:space="preserve">F. Cannavaro </t>
  </si>
  <si>
    <t xml:space="preserve">I. Casillas </t>
  </si>
  <si>
    <t xml:space="preserve">P. Lahm </t>
  </si>
  <si>
    <t xml:space="preserve">M. Mandzukic 18' (e.d.), A. Griezmann 38' (pen.), P. Pogba 59', K. Mbappé 65' </t>
  </si>
  <si>
    <t>I. Perisic 28', M. Mandzukic 69'</t>
  </si>
  <si>
    <t xml:space="preserve">H. Lloris </t>
  </si>
  <si>
    <t xml:space="preserve">L. Messi 23' (pen.), 108', A. Di María 36' </t>
  </si>
  <si>
    <t>K. Mbappé 80' (pen.), 81', 118' (pen.)</t>
  </si>
  <si>
    <t xml:space="preserve">L. Messi </t>
  </si>
  <si>
    <t>Neptunus - SC Feyenoord Rotterdam</t>
  </si>
  <si>
    <t>FC Twente - Ajax</t>
  </si>
  <si>
    <t>FC Amsterdam - Roda JC</t>
  </si>
  <si>
    <t>Willem II - NAC Breda (2x)</t>
  </si>
  <si>
    <t xml:space="preserve">NEC - AZ - Feyenoord </t>
  </si>
  <si>
    <t>SPELERS OP EEN WK IN NEDERLANDSE DIENST</t>
  </si>
  <si>
    <t>BUITENLANDSE SPELERS OP EEN EK IN NEDERLANDSE DIENST</t>
  </si>
  <si>
    <t>Kick Smit, Leen Vente</t>
  </si>
  <si>
    <t>Johan Neeskens (5), Johnny Rep (4), Johan Cruijff (3), Rob Rensenbrink, Ruud Krol, Theo de Jong</t>
  </si>
  <si>
    <t>Rob Rensenbrink (5), Johnny Rep (3), Ernie Brandts (2), Arie Haan (2), Willy van de Kerkhof, Rene van de Kerkhof, Dick Nanninga</t>
  </si>
  <si>
    <t>Ronald Koeman, Wim Kieft, Ruud Gullit</t>
  </si>
  <si>
    <t>Dennis Bergkamp (3), Wim Jonk (2), Aron Winter, Bryan Roy, Gaston Taument</t>
  </si>
  <si>
    <t>Ruud van Nistelrooy, Robin van Persie, Arjen Robben</t>
  </si>
  <si>
    <r>
      <t xml:space="preserve">Wesley Sneijder (5), Arjen Robben (2), Robin van Persie, Dirk Kuijt, Klaas-Jan Huntelaar, Giovanni van Bronckhorst, </t>
    </r>
    <r>
      <rPr>
        <i/>
        <sz val="12"/>
        <color theme="1"/>
        <rFont val="Calibri"/>
        <family val="2"/>
        <scheme val="minor"/>
      </rPr>
      <t>eigen doelpunt</t>
    </r>
  </si>
  <si>
    <t>Cody Gakpo (3), Wout Weghorst (2), Memphis Depay, Denzel Dumfries, Daley Blind, Frenkie de Jong, Davy Klaassen</t>
  </si>
  <si>
    <t>Robin van Persie (4), Arjen Robben (3), Memphis Depay (2), Wesley Sneijder, Georginio Wijnaldum, Klaas-Jan Huntelaar, Daley Blind, Leroy Fer, Stefan de Vrij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</si>
</sst>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2"/>
      <color rgb="FF006100"/>
      <name val="Calibri"/>
      <family val="2"/>
      <scheme val="minor"/>
    </font>
    <font>
      <b/>
      <sz val="12"/>
      <color theme="1"/>
      <name val="Calibri"/>
      <family val="2"/>
      <scheme val="minor"/>
    </font>
    <font>
      <sz val="12"/>
      <color rgb="FF000000"/>
      <name val="Calibri"/>
      <family val="2"/>
      <scheme val="minor"/>
    </font>
    <font>
      <sz val="12"/>
      <name val="Calibri"/>
      <family val="2"/>
      <scheme val="minor"/>
    </font>
    <font>
      <b/>
      <u/>
      <sz val="12"/>
      <color theme="1"/>
      <name val="Calibri"/>
      <family val="2"/>
      <scheme val="minor"/>
    </font>
    <font>
      <b/>
      <sz val="12"/>
      <name val="Calibri"/>
      <family val="2"/>
      <scheme val="minor"/>
    </font>
    <font>
      <b/>
      <u/>
      <sz val="12"/>
      <name val="Calibri"/>
      <family val="2"/>
      <scheme val="minor"/>
    </font>
    <font>
      <b/>
      <u/>
      <sz val="13"/>
      <color theme="1"/>
      <name val="Calibri"/>
      <family val="2"/>
      <scheme val="minor"/>
    </font>
    <font>
      <b/>
      <u/>
      <sz val="13"/>
      <color rgb="FF000000"/>
      <name val="Calibri"/>
      <family val="2"/>
      <scheme val="minor"/>
    </font>
    <font>
      <b/>
      <u/>
      <sz val="12"/>
      <color rgb="FF000000"/>
      <name val="Calibri"/>
      <family val="2"/>
      <scheme val="minor"/>
    </font>
    <font>
      <u/>
      <sz val="12"/>
      <color rgb="FF000000"/>
      <name val="Calibri"/>
      <family val="2"/>
      <scheme val="minor"/>
    </font>
    <font>
      <sz val="12"/>
      <color theme="1"/>
      <name val="Calibri (Body)"/>
    </font>
    <font>
      <b/>
      <sz val="12"/>
      <color theme="1"/>
      <name val="Calibri (Body)"/>
    </font>
    <font>
      <i/>
      <sz val="12"/>
      <color theme="1"/>
      <name val="Calibri"/>
      <family val="2"/>
      <scheme val="minor"/>
    </font>
    <font>
      <b/>
      <u/>
      <sz val="14"/>
      <color theme="1"/>
      <name val="Calibri (Body)"/>
    </font>
    <font>
      <sz val="14"/>
      <color theme="1"/>
      <name val="Calibri"/>
      <family val="2"/>
      <scheme val="minor"/>
    </font>
    <font>
      <b/>
      <u/>
      <sz val="14"/>
      <color rgb="FF000000"/>
      <name val="Calibri"/>
      <family val="2"/>
      <scheme val="minor"/>
    </font>
    <font>
      <i/>
      <sz val="12"/>
      <color rgb="FF000000"/>
      <name val="Calibri"/>
      <family val="2"/>
      <scheme val="minor"/>
    </font>
    <font>
      <sz val="12"/>
      <color rgb="FFFF0000"/>
      <name val="Calibri"/>
      <family val="2"/>
      <scheme val="minor"/>
    </font>
    <font>
      <b/>
      <sz val="13"/>
      <color theme="1"/>
      <name val="Calibri"/>
      <family val="2"/>
      <scheme val="minor"/>
    </font>
    <font>
      <sz val="12"/>
      <color theme="7"/>
      <name val="Calibri"/>
      <family val="2"/>
      <scheme val="minor"/>
    </font>
    <font>
      <sz val="12"/>
      <color theme="1"/>
      <name val="Calibri"/>
      <family val="2"/>
      <scheme val="minor"/>
    </font>
    <font>
      <sz val="12"/>
      <color rgb="FF00B050"/>
      <name val="Calibri"/>
      <family val="2"/>
      <scheme val="minor"/>
    </font>
    <font>
      <sz val="12"/>
      <color theme="7" tint="-0.249977111117893"/>
      <name val="Calibri"/>
      <family val="2"/>
      <scheme val="minor"/>
    </font>
    <font>
      <i/>
      <u/>
      <sz val="12"/>
      <color theme="1"/>
      <name val="Calibri"/>
      <family val="2"/>
      <scheme val="minor"/>
    </font>
    <font>
      <vertAlign val="superscript"/>
      <sz val="12"/>
      <color theme="1"/>
      <name val="Calibri (Body)"/>
    </font>
    <font>
      <i/>
      <sz val="12"/>
      <color theme="1"/>
      <name val="Calibri (Body)"/>
    </font>
    <font>
      <u/>
      <sz val="12"/>
      <color rgb="FF00B050"/>
      <name val="Calibri"/>
      <family val="2"/>
      <scheme val="minor"/>
    </font>
    <font>
      <u/>
      <sz val="12"/>
      <color rgb="FFFF0000"/>
      <name val="Calibri"/>
      <family val="2"/>
      <scheme val="minor"/>
    </font>
    <font>
      <b/>
      <sz val="20"/>
      <color theme="1"/>
      <name val="Calibri (Body)"/>
    </font>
    <font>
      <b/>
      <sz val="20"/>
      <color theme="1"/>
      <name val="Calibri"/>
      <family val="2"/>
      <scheme val="minor"/>
    </font>
    <font>
      <sz val="12"/>
      <color rgb="FFFF0000"/>
      <name val="Calibri (Body)"/>
    </font>
    <font>
      <sz val="12"/>
      <color rgb="FF00B050"/>
      <name val="Calibri (Body)"/>
    </font>
    <font>
      <sz val="12"/>
      <name val="Calibri (Body)"/>
    </font>
    <font>
      <b/>
      <sz val="14"/>
      <color theme="1"/>
      <name val="Calibri"/>
      <family val="2"/>
      <scheme val="minor"/>
    </font>
    <font>
      <b/>
      <sz val="13"/>
      <color rgb="FF006100"/>
      <name val="Calibri"/>
      <family val="2"/>
      <scheme val="minor"/>
    </font>
    <font>
      <b/>
      <sz val="13"/>
      <color rgb="FF006100"/>
      <name val="Calibri (Body)"/>
    </font>
  </fonts>
  <fills count="15">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50"/>
        <bgColor indexed="64"/>
      </patternFill>
    </fill>
    <fill>
      <patternFill patternType="solid">
        <fgColor rgb="FFD883FF"/>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8EFA00"/>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131">
    <xf numFmtId="0" fontId="0" fillId="0" borderId="0" xfId="0"/>
    <xf numFmtId="49" fontId="0" fillId="3" borderId="0" xfId="0" applyNumberFormat="1" applyFill="1"/>
    <xf numFmtId="0" fontId="0" fillId="6" borderId="0" xfId="0" applyFill="1"/>
    <xf numFmtId="0" fontId="2" fillId="0" borderId="0" xfId="0" applyFont="1" applyAlignment="1">
      <alignment horizontal="center"/>
    </xf>
    <xf numFmtId="0" fontId="0" fillId="0" borderId="0" xfId="0" quotePrefix="1"/>
    <xf numFmtId="0" fontId="2" fillId="0" borderId="0" xfId="0" applyFont="1"/>
    <xf numFmtId="0" fontId="4" fillId="0" borderId="0" xfId="0" applyFont="1"/>
    <xf numFmtId="0" fontId="6" fillId="0" borderId="0" xfId="0" applyFont="1"/>
    <xf numFmtId="0" fontId="4" fillId="7" borderId="0" xfId="0" applyFont="1" applyFill="1"/>
    <xf numFmtId="0" fontId="6" fillId="7" borderId="0" xfId="0" applyFont="1" applyFill="1"/>
    <xf numFmtId="0" fontId="0" fillId="7" borderId="0" xfId="0" applyFill="1"/>
    <xf numFmtId="0" fontId="2" fillId="7" borderId="0" xfId="0" applyFont="1" applyFill="1"/>
    <xf numFmtId="0" fontId="7" fillId="7" borderId="0" xfId="0" applyFont="1" applyFill="1"/>
    <xf numFmtId="0" fontId="5" fillId="7" borderId="0" xfId="0" applyFont="1" applyFill="1"/>
    <xf numFmtId="0" fontId="8"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9" fillId="0" borderId="0" xfId="0" applyFont="1" applyAlignment="1">
      <alignment horizontal="center"/>
    </xf>
    <xf numFmtId="0" fontId="3" fillId="0" borderId="0" xfId="0" applyFont="1"/>
    <xf numFmtId="0" fontId="0" fillId="8" borderId="0" xfId="0" applyFill="1"/>
    <xf numFmtId="0" fontId="6" fillId="8" borderId="0" xfId="0" applyFont="1" applyFill="1"/>
    <xf numFmtId="0" fontId="2" fillId="8" borderId="0" xfId="0" applyFont="1" applyFill="1"/>
    <xf numFmtId="3" fontId="0" fillId="7" borderId="0" xfId="0" applyNumberFormat="1" applyFill="1"/>
    <xf numFmtId="16" fontId="0" fillId="7" borderId="0" xfId="0" applyNumberFormat="1" applyFill="1"/>
    <xf numFmtId="49" fontId="0" fillId="7" borderId="0" xfId="0" applyNumberFormat="1" applyFill="1"/>
    <xf numFmtId="3" fontId="0" fillId="7" borderId="0" xfId="0" quotePrefix="1" applyNumberFormat="1" applyFill="1"/>
    <xf numFmtId="0" fontId="0" fillId="7" borderId="0" xfId="0" quotePrefix="1" applyFill="1"/>
    <xf numFmtId="0" fontId="4" fillId="7" borderId="0" xfId="0" quotePrefix="1" applyFont="1" applyFill="1"/>
    <xf numFmtId="0" fontId="4" fillId="0" borderId="0" xfId="0" quotePrefix="1" applyFont="1"/>
    <xf numFmtId="0" fontId="10" fillId="0" borderId="0" xfId="0" applyFont="1" applyAlignment="1">
      <alignment horizontal="center"/>
    </xf>
    <xf numFmtId="0" fontId="11" fillId="0" borderId="0" xfId="0" applyFont="1" applyAlignment="1">
      <alignment horizontal="center"/>
    </xf>
    <xf numFmtId="0" fontId="12" fillId="7" borderId="0" xfId="0" applyFont="1" applyFill="1"/>
    <xf numFmtId="0" fontId="14" fillId="0" borderId="0" xfId="0" applyFont="1"/>
    <xf numFmtId="0" fontId="16" fillId="0" borderId="0" xfId="0" applyFont="1" applyAlignment="1">
      <alignment horizontal="center"/>
    </xf>
    <xf numFmtId="0" fontId="16" fillId="0" borderId="0" xfId="0" applyFont="1"/>
    <xf numFmtId="0" fontId="18" fillId="0" borderId="0" xfId="0" applyFont="1"/>
    <xf numFmtId="0" fontId="12" fillId="0" borderId="0" xfId="0" applyFont="1"/>
    <xf numFmtId="49" fontId="0" fillId="5" borderId="0" xfId="0" applyNumberFormat="1" applyFill="1"/>
    <xf numFmtId="49" fontId="4" fillId="5" borderId="0" xfId="0" applyNumberFormat="1" applyFont="1" applyFill="1"/>
    <xf numFmtId="0" fontId="0" fillId="5" borderId="0" xfId="0" applyFill="1"/>
    <xf numFmtId="0" fontId="6" fillId="4" borderId="0" xfId="0" applyFont="1" applyFill="1"/>
    <xf numFmtId="0" fontId="4" fillId="4" borderId="0" xfId="0" applyFont="1" applyFill="1"/>
    <xf numFmtId="15" fontId="0" fillId="0" borderId="0" xfId="0" applyNumberFormat="1" applyAlignment="1">
      <alignment horizontal="center"/>
    </xf>
    <xf numFmtId="0" fontId="20" fillId="0" borderId="0" xfId="0" applyFont="1"/>
    <xf numFmtId="0" fontId="8" fillId="0" borderId="0" xfId="0" applyFont="1"/>
    <xf numFmtId="0" fontId="19" fillId="0" borderId="0" xfId="0" applyFont="1"/>
    <xf numFmtId="0" fontId="21" fillId="0" borderId="0" xfId="0" applyFont="1"/>
    <xf numFmtId="0" fontId="4" fillId="6" borderId="0" xfId="0" applyFont="1" applyFill="1"/>
    <xf numFmtId="0" fontId="5" fillId="0" borderId="0" xfId="0" applyFont="1" applyAlignment="1">
      <alignment horizontal="center"/>
    </xf>
    <xf numFmtId="0" fontId="22" fillId="0" borderId="0" xfId="0" applyFont="1"/>
    <xf numFmtId="0" fontId="13" fillId="0" borderId="0" xfId="0" applyFont="1"/>
    <xf numFmtId="49" fontId="12" fillId="0" borderId="0" xfId="0" applyNumberFormat="1" applyFont="1"/>
    <xf numFmtId="0" fontId="12" fillId="0" borderId="0" xfId="0" quotePrefix="1" applyFont="1"/>
    <xf numFmtId="0" fontId="19" fillId="0" borderId="0" xfId="0" applyFont="1" applyAlignment="1">
      <alignment horizontal="center"/>
    </xf>
    <xf numFmtId="0" fontId="23" fillId="0" borderId="0" xfId="0" applyFont="1"/>
    <xf numFmtId="0" fontId="24" fillId="0" borderId="0" xfId="0" applyFont="1"/>
    <xf numFmtId="15" fontId="0" fillId="0" borderId="0" xfId="0" applyNumberFormat="1"/>
    <xf numFmtId="0" fontId="25" fillId="0" borderId="0" xfId="0" applyFont="1"/>
    <xf numFmtId="17" fontId="0" fillId="0" borderId="0" xfId="0" applyNumberFormat="1"/>
    <xf numFmtId="15" fontId="12" fillId="0" borderId="0" xfId="0" applyNumberFormat="1" applyFont="1"/>
    <xf numFmtId="0" fontId="27" fillId="0" borderId="0" xfId="0" applyFont="1"/>
    <xf numFmtId="0" fontId="0" fillId="0" borderId="0" xfId="0" applyAlignment="1">
      <alignment horizontal="right"/>
    </xf>
    <xf numFmtId="49" fontId="0" fillId="0" borderId="0" xfId="0" applyNumberFormat="1"/>
    <xf numFmtId="49" fontId="2" fillId="0" borderId="0" xfId="0" applyNumberFormat="1" applyFont="1"/>
    <xf numFmtId="0" fontId="0" fillId="9" borderId="0" xfId="0" applyFill="1"/>
    <xf numFmtId="49" fontId="28" fillId="0" borderId="0" xfId="0" applyNumberFormat="1" applyFont="1"/>
    <xf numFmtId="49" fontId="23" fillId="0" borderId="0" xfId="0" applyNumberFormat="1" applyFont="1"/>
    <xf numFmtId="0" fontId="28" fillId="0" borderId="0" xfId="0" applyFont="1"/>
    <xf numFmtId="0" fontId="29" fillId="0" borderId="0" xfId="0" applyFont="1"/>
    <xf numFmtId="49" fontId="29" fillId="0" borderId="0" xfId="0" applyNumberFormat="1" applyFont="1"/>
    <xf numFmtId="9" fontId="0" fillId="0" borderId="0" xfId="0" applyNumberFormat="1"/>
    <xf numFmtId="10" fontId="0" fillId="0" borderId="0" xfId="0" applyNumberFormat="1"/>
    <xf numFmtId="15" fontId="0" fillId="6" borderId="0" xfId="0" applyNumberFormat="1" applyFill="1"/>
    <xf numFmtId="0" fontId="0" fillId="6" borderId="0" xfId="0" applyFill="1" applyAlignment="1">
      <alignment horizontal="center"/>
    </xf>
    <xf numFmtId="15" fontId="3" fillId="6" borderId="0" xfId="0" applyNumberFormat="1" applyFont="1" applyFill="1"/>
    <xf numFmtId="15" fontId="3" fillId="0" borderId="0" xfId="0" applyNumberFormat="1" applyFont="1"/>
    <xf numFmtId="0" fontId="3" fillId="6" borderId="0" xfId="0" applyFont="1" applyFill="1" applyAlignment="1">
      <alignment horizontal="center"/>
    </xf>
    <xf numFmtId="0" fontId="3" fillId="6" borderId="0" xfId="0" applyFont="1" applyFill="1"/>
    <xf numFmtId="0" fontId="0" fillId="10" borderId="0" xfId="0" applyFill="1"/>
    <xf numFmtId="49" fontId="0" fillId="10" borderId="0" xfId="0" applyNumberFormat="1" applyFill="1"/>
    <xf numFmtId="49" fontId="23" fillId="5" borderId="0" xfId="0" applyNumberFormat="1" applyFont="1" applyFill="1"/>
    <xf numFmtId="0" fontId="0" fillId="5" borderId="0" xfId="0" applyFill="1" applyAlignment="1">
      <alignment horizontal="center"/>
    </xf>
    <xf numFmtId="0" fontId="6" fillId="5" borderId="0" xfId="0" applyFont="1" applyFill="1"/>
    <xf numFmtId="0" fontId="6" fillId="11" borderId="0" xfId="0" applyFont="1" applyFill="1"/>
    <xf numFmtId="0" fontId="6" fillId="13" borderId="0" xfId="0" applyFont="1" applyFill="1"/>
    <xf numFmtId="49" fontId="6" fillId="0" borderId="1" xfId="0" applyNumberFormat="1" applyFont="1" applyBorder="1"/>
    <xf numFmtId="49" fontId="4" fillId="0" borderId="0" xfId="0" applyNumberFormat="1" applyFont="1"/>
    <xf numFmtId="0" fontId="4" fillId="5" borderId="0" xfId="0" applyFont="1" applyFill="1"/>
    <xf numFmtId="0" fontId="4" fillId="11" borderId="0" xfId="0" applyFont="1" applyFill="1"/>
    <xf numFmtId="0" fontId="4" fillId="13" borderId="0" xfId="0" applyFont="1" applyFill="1"/>
    <xf numFmtId="0" fontId="4" fillId="12" borderId="0" xfId="0" applyFont="1" applyFill="1"/>
    <xf numFmtId="49" fontId="4" fillId="9" borderId="0" xfId="0" applyNumberFormat="1" applyFont="1" applyFill="1"/>
    <xf numFmtId="49" fontId="4" fillId="12" borderId="0" xfId="0" applyNumberFormat="1" applyFont="1" applyFill="1"/>
    <xf numFmtId="0" fontId="3" fillId="5" borderId="0" xfId="0" applyFont="1" applyFill="1"/>
    <xf numFmtId="0" fontId="0" fillId="13" borderId="0" xfId="0" applyFill="1"/>
    <xf numFmtId="0" fontId="3" fillId="12" borderId="0" xfId="0" applyFont="1" applyFill="1"/>
    <xf numFmtId="0" fontId="0" fillId="12" borderId="0" xfId="0" applyFill="1"/>
    <xf numFmtId="0" fontId="0" fillId="4" borderId="0" xfId="0" applyFill="1"/>
    <xf numFmtId="0" fontId="0" fillId="11" borderId="0" xfId="0" applyFill="1" applyAlignment="1">
      <alignment horizontal="center"/>
    </xf>
    <xf numFmtId="0" fontId="0" fillId="11" borderId="0" xfId="0" applyFill="1"/>
    <xf numFmtId="0" fontId="0" fillId="4"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9" borderId="0" xfId="0" applyFill="1" applyAlignment="1">
      <alignment horizontal="center"/>
    </xf>
    <xf numFmtId="0" fontId="2" fillId="14" borderId="0" xfId="0" applyFont="1" applyFill="1"/>
    <xf numFmtId="0" fontId="35" fillId="0" borderId="0" xfId="0" applyFont="1"/>
    <xf numFmtId="0" fontId="36" fillId="2" borderId="0" xfId="1" applyFont="1"/>
    <xf numFmtId="0" fontId="37" fillId="2" borderId="0" xfId="1" applyFont="1"/>
    <xf numFmtId="0" fontId="0" fillId="0" borderId="0" xfId="0" applyAlignment="1">
      <alignment horizontal="center"/>
    </xf>
    <xf numFmtId="0" fontId="3" fillId="6" borderId="0" xfId="0" applyFont="1" applyFill="1" applyAlignment="1">
      <alignment horizontal="center"/>
    </xf>
    <xf numFmtId="0" fontId="5" fillId="0" borderId="0" xfId="0" applyFont="1" applyAlignment="1">
      <alignment horizontal="center"/>
    </xf>
    <xf numFmtId="0" fontId="0" fillId="6" borderId="0" xfId="0" applyFill="1" applyAlignment="1">
      <alignment horizontal="center"/>
    </xf>
    <xf numFmtId="0" fontId="2" fillId="0" borderId="0" xfId="0" applyFont="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xf numFmtId="49" fontId="0" fillId="13" borderId="0" xfId="0" applyNumberFormat="1" applyFill="1" applyAlignment="1">
      <alignment horizontal="center"/>
    </xf>
    <xf numFmtId="15" fontId="0" fillId="0" borderId="0" xfId="0" applyNumberFormat="1" applyAlignment="1">
      <alignment horizontal="center"/>
    </xf>
    <xf numFmtId="49" fontId="0" fillId="4" borderId="0" xfId="0" applyNumberFormat="1" applyFill="1" applyAlignment="1">
      <alignment horizontal="center"/>
    </xf>
    <xf numFmtId="0" fontId="0" fillId="13"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11" borderId="0" xfId="0" applyFill="1" applyAlignment="1">
      <alignment horizontal="center"/>
    </xf>
    <xf numFmtId="0" fontId="31" fillId="0" borderId="0" xfId="0" applyFont="1" applyAlignment="1">
      <alignment horizontal="center"/>
    </xf>
    <xf numFmtId="0" fontId="30" fillId="0" borderId="0" xfId="0" applyFont="1" applyAlignment="1">
      <alignment horizontal="center"/>
    </xf>
    <xf numFmtId="0" fontId="0" fillId="12" borderId="0" xfId="0" applyFill="1" applyAlignment="1">
      <alignment horizontal="center"/>
    </xf>
    <xf numFmtId="0" fontId="0" fillId="12" borderId="0" xfId="0" applyFill="1" applyAlignment="1">
      <alignment horizontal="center" wrapText="1"/>
    </xf>
    <xf numFmtId="0" fontId="8" fillId="0" borderId="0" xfId="0" applyFont="1" applyAlignment="1">
      <alignment horizontal="center"/>
    </xf>
    <xf numFmtId="0" fontId="3" fillId="0" borderId="0" xfId="0" applyFont="1" applyAlignment="1">
      <alignment horizontal="center"/>
    </xf>
    <xf numFmtId="0" fontId="17"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cellXfs>
  <cellStyles count="2">
    <cellStyle name="Good" xfId="1" builtinId="26"/>
    <cellStyle name="Normal" xfId="0" builtinId="0"/>
  </cellStyles>
  <dxfs count="26">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21F59-D172-054F-97BA-788F07787B1F}" name="Table10" displayName="Table10" ref="O2:Q48" totalsRowShown="0" headerRowDxfId="25" dataDxfId="24">
  <autoFilter ref="O2:Q48" xr:uid="{2B921F59-D172-054F-97BA-788F07787B1F}"/>
  <sortState xmlns:xlrd2="http://schemas.microsoft.com/office/spreadsheetml/2017/richdata2" ref="O3:Q48">
    <sortCondition descending="1" ref="P2:P48"/>
  </sortState>
  <tableColumns count="3">
    <tableColumn id="1" xr3:uid="{44C9F0C0-1320-674B-8849-41FD3C3ACF60}" name="Speler" dataDxfId="23"/>
    <tableColumn id="2" xr3:uid="{040EF800-51AE-9D40-84B2-26DD9D164638}" name="Aantal doelpunten" dataDxfId="22"/>
    <tableColumn id="3" xr3:uid="{4BA11B6C-2B5A-7342-B699-9DA47C0C1A15}" name="Gescoord op toernooie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1A32BF8-D8B5-D743-A17F-4A6A97FAA53A}" name="Table4" displayName="Table4" ref="AE2:AJ194" totalsRowShown="0" headerRowDxfId="20" dataDxfId="19">
  <autoFilter ref="AE2:AJ194" xr:uid="{B1A32BF8-D8B5-D743-A17F-4A6A97FAA53A}"/>
  <tableColumns count="6">
    <tableColumn id="1" xr3:uid="{35EF9E2E-FF8A-6347-A42E-F354069D9302}" name="Speler" dataDxfId="18"/>
    <tableColumn id="2" xr3:uid="{8BDF9FCE-E41B-724D-96C1-3D19B3BE5388}" name="WK" dataDxfId="17"/>
    <tableColumn id="3" xr3:uid="{E82AA32D-6B86-5C4B-B3EB-AE9897626B92}" name="#wedstrijden" dataDxfId="16"/>
    <tableColumn id="4" xr3:uid="{91AB2C75-C5A8-0845-B05D-3CD523EB5A0B}" name="#doelpunten" dataDxfId="15"/>
    <tableColumn id="5" xr3:uid="{1FC2D076-BFA4-5A4B-A43D-1CB20D38BA83}" name="Club t.t.v toernooi" dataDxfId="14"/>
    <tableColumn id="6" xr3:uid="{76100DAF-B6A0-CC44-9384-FE7B687BA332}" name="Land"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65ED0D0-1D1A-FC4E-BE6E-A7321FF06A2F}" name="Table5" displayName="Table5" ref="AL2:AO59" totalsRowShown="0" headerRowDxfId="12" dataDxfId="11">
  <autoFilter ref="AL2:AO59" xr:uid="{365ED0D0-1D1A-FC4E-BE6E-A7321FF06A2F}"/>
  <tableColumns count="4">
    <tableColumn id="1" xr3:uid="{B65CFC59-D5EC-4741-9CD3-1DB31FF2F762}" name="Speler" dataDxfId="10"/>
    <tableColumn id="2" xr3:uid="{63C1FA9D-A6CF-F340-8A92-F09C46AACDDF}" name="WK" dataDxfId="9"/>
    <tableColumn id="3" xr3:uid="{CDF36350-B7C1-954E-B3CC-C22701793D31}" name="Club t.t.v. toernooi" dataDxfId="8"/>
    <tableColumn id="4" xr3:uid="{D7F44F47-1D1C-7040-B07A-B8480CFFB59B}" name="Land"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7574B1-FCB8-DA43-8913-92E62A2DA26C}" name="Table6" displayName="Table6" ref="Y2:AC146" totalsRowShown="0" headerRowDxfId="6" dataDxfId="5">
  <autoFilter ref="Y2:AC146" xr:uid="{8B7574B1-FCB8-DA43-8913-92E62A2DA26C}"/>
  <sortState xmlns:xlrd2="http://schemas.microsoft.com/office/spreadsheetml/2017/richdata2" ref="Y3:AC146">
    <sortCondition descending="1" ref="Z2:Z146"/>
  </sortState>
  <tableColumns count="5">
    <tableColumn id="1" xr3:uid="{45E16F91-2DA8-FD4C-9A88-A0FF4FCC62E5}" name="Speler" dataDxfId="4"/>
    <tableColumn id="2" xr3:uid="{2479D9DC-F73C-784B-AB62-D527AAAA070A}" name="#WK-wedstrijden" dataDxfId="3"/>
    <tableColumn id="4" xr3:uid="{91A19685-7071-CF47-91F4-5C974D63C18E}" name="#doelpunten" dataDxfId="2"/>
    <tableColumn id="3" xr3:uid="{2B174B7B-42FA-4843-B53D-8E7F40DE7BD5}" name="WK('s)" dataDxfId="1"/>
    <tableColumn id="5" xr3:uid="{4464A8C8-53DF-3545-9D93-8A419B3CC849}" name="#WK's in acti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E7683-602F-CC40-A202-8A6A8C70842E}">
  <dimension ref="A1:AX26"/>
  <sheetViews>
    <sheetView workbookViewId="0">
      <pane xSplit="1" ySplit="1" topLeftCell="B2" activePane="bottomRight" state="frozen"/>
      <selection pane="topRight" activeCell="B1" sqref="B1"/>
      <selection pane="bottomLeft" activeCell="A2" sqref="A2"/>
      <selection pane="bottomRight" activeCell="F12" sqref="F12"/>
    </sheetView>
  </sheetViews>
  <sheetFormatPr baseColWidth="10" defaultRowHeight="16" x14ac:dyDescent="0.2"/>
  <cols>
    <col min="1" max="1" width="6.83203125" customWidth="1"/>
    <col min="2" max="2" width="9.5" bestFit="1" customWidth="1"/>
    <col min="3" max="3" width="9.83203125" bestFit="1" customWidth="1"/>
    <col min="4" max="4" width="14" bestFit="1" customWidth="1"/>
    <col min="5" max="5" width="15.5" bestFit="1" customWidth="1"/>
    <col min="6" max="6" width="15.83203125" bestFit="1" customWidth="1"/>
    <col min="7" max="7" width="66.1640625" bestFit="1" customWidth="1"/>
    <col min="8" max="8" width="33.33203125" bestFit="1" customWidth="1"/>
    <col min="9" max="9" width="41.6640625" bestFit="1" customWidth="1"/>
    <col min="10" max="10" width="23.5" bestFit="1" customWidth="1"/>
    <col min="11" max="11" width="13.83203125" bestFit="1" customWidth="1"/>
    <col min="12" max="12" width="18.6640625" bestFit="1" customWidth="1"/>
    <col min="13" max="13" width="19.1640625" bestFit="1" customWidth="1"/>
    <col min="14" max="14" width="13.83203125" bestFit="1" customWidth="1"/>
    <col min="15" max="15" width="22.5" bestFit="1" customWidth="1"/>
    <col min="16" max="16" width="14.1640625" bestFit="1" customWidth="1"/>
    <col min="18" max="18" width="83.33203125" bestFit="1" customWidth="1"/>
    <col min="19" max="19" width="16.83203125" bestFit="1" customWidth="1"/>
    <col min="20" max="20" width="21.33203125" bestFit="1" customWidth="1"/>
    <col min="21" max="21" width="21.5" bestFit="1" customWidth="1"/>
    <col min="22" max="22" width="21.33203125" bestFit="1" customWidth="1"/>
    <col min="23" max="23" width="20.33203125" bestFit="1" customWidth="1"/>
    <col min="24" max="24" width="255.83203125" bestFit="1" customWidth="1"/>
  </cols>
  <sheetData>
    <row r="1" spans="1:50" s="43" customFormat="1" ht="17" x14ac:dyDescent="0.2">
      <c r="A1" s="106" t="s">
        <v>4529</v>
      </c>
      <c r="B1" s="106" t="s">
        <v>4530</v>
      </c>
      <c r="C1" s="106" t="s">
        <v>4531</v>
      </c>
      <c r="D1" s="106" t="s">
        <v>4532</v>
      </c>
      <c r="E1" s="106" t="s">
        <v>4533</v>
      </c>
      <c r="F1" s="106" t="s">
        <v>4534</v>
      </c>
      <c r="G1" s="107" t="s">
        <v>4535</v>
      </c>
      <c r="H1" s="106" t="s">
        <v>4536</v>
      </c>
      <c r="I1" s="107" t="s">
        <v>4537</v>
      </c>
      <c r="J1" s="106" t="s">
        <v>4538</v>
      </c>
      <c r="K1" s="106" t="s">
        <v>337</v>
      </c>
      <c r="L1" s="106" t="s">
        <v>4539</v>
      </c>
      <c r="M1" s="106" t="s">
        <v>4540</v>
      </c>
      <c r="N1" s="106" t="s">
        <v>4541</v>
      </c>
      <c r="O1" s="106" t="s">
        <v>4542</v>
      </c>
      <c r="P1" s="106" t="s">
        <v>4546</v>
      </c>
      <c r="Q1" s="106" t="s">
        <v>4547</v>
      </c>
      <c r="R1" s="106" t="s">
        <v>4543</v>
      </c>
      <c r="S1" s="106" t="s">
        <v>4544</v>
      </c>
      <c r="T1" s="106" t="s">
        <v>4548</v>
      </c>
      <c r="U1" s="106" t="s">
        <v>4549</v>
      </c>
      <c r="V1" s="106" t="s">
        <v>4550</v>
      </c>
      <c r="W1" s="106" t="s">
        <v>4545</v>
      </c>
      <c r="X1" s="106" t="s">
        <v>4516</v>
      </c>
    </row>
    <row r="2" spans="1:50" s="49" customFormat="1" x14ac:dyDescent="0.2">
      <c r="A2" s="36">
        <v>1930</v>
      </c>
      <c r="B2" s="36" t="str" cm="1">
        <f t="array" ref="B2">_xlfn.IFS(WEEKDAY(C2,2)=1, "maandag", WEEKDAY(C2,2)=2, "dinsdag", WEEKDAY(C2,2)=3, "woensdag", WEEKDAY(C2,2)=4, "donderdag", WEEKDAY(C2,2)=5, "vrijdag", WEEKDAY(C2,2)=6, "zaterdag", WEEKDAY(C2,2)=7, "zondag")</f>
        <v>woensdag</v>
      </c>
      <c r="C2" s="59">
        <v>11169</v>
      </c>
      <c r="D2" s="50" t="s">
        <v>279</v>
      </c>
      <c r="E2" s="51" t="s">
        <v>32</v>
      </c>
      <c r="F2" s="36" t="s">
        <v>274</v>
      </c>
      <c r="G2" s="36" t="s">
        <v>4551</v>
      </c>
      <c r="H2" s="36" t="s">
        <v>4552</v>
      </c>
      <c r="I2" s="36" t="s">
        <v>1744</v>
      </c>
      <c r="J2" s="36" t="s">
        <v>334</v>
      </c>
      <c r="K2" s="36" t="s">
        <v>8</v>
      </c>
      <c r="L2" s="50" t="s">
        <v>3116</v>
      </c>
      <c r="M2" s="36" t="s">
        <v>3117</v>
      </c>
      <c r="N2" s="36" t="s">
        <v>4553</v>
      </c>
      <c r="O2" s="36" t="s">
        <v>4554</v>
      </c>
      <c r="P2" s="36" t="s">
        <v>335</v>
      </c>
      <c r="Q2" s="36" t="s">
        <v>319</v>
      </c>
      <c r="R2" s="36" t="s">
        <v>3118</v>
      </c>
      <c r="S2" s="60" t="s">
        <v>8</v>
      </c>
      <c r="T2" s="60" t="s">
        <v>8</v>
      </c>
      <c r="U2" s="60" t="s">
        <v>8</v>
      </c>
      <c r="V2" s="36" t="s">
        <v>8</v>
      </c>
      <c r="W2" s="36" t="s">
        <v>8</v>
      </c>
      <c r="X2" s="36" t="s">
        <v>3119</v>
      </c>
      <c r="Y2" s="36"/>
      <c r="Z2" s="36"/>
      <c r="AW2" s="36"/>
      <c r="AX2" s="36"/>
    </row>
    <row r="3" spans="1:50" s="49" customFormat="1" x14ac:dyDescent="0.2">
      <c r="A3" s="36">
        <v>1934</v>
      </c>
      <c r="B3" s="36" t="str" cm="1">
        <f t="array" ref="B3">_xlfn.IFS(WEEKDAY(C3,2)=1, "maandag", WEEKDAY(C3,2)=2, "dinsdag", WEEKDAY(C3,2)=3, "woensdag", WEEKDAY(C3,2)=4, "donderdag", WEEKDAY(C3,2)=5, "vrijdag", WEEKDAY(C3,2)=6, "zaterdag", WEEKDAY(C3,2)=7, "zondag")</f>
        <v>zondag</v>
      </c>
      <c r="C3" s="59">
        <v>12580</v>
      </c>
      <c r="D3" s="50" t="s">
        <v>280</v>
      </c>
      <c r="E3" s="51" t="s">
        <v>35</v>
      </c>
      <c r="F3" s="36" t="s">
        <v>316</v>
      </c>
      <c r="G3" s="36" t="s">
        <v>4555</v>
      </c>
      <c r="H3" s="36" t="s">
        <v>4556</v>
      </c>
      <c r="I3" s="36" t="s">
        <v>1742</v>
      </c>
      <c r="J3" s="36" t="s">
        <v>239</v>
      </c>
      <c r="K3" s="36" t="s">
        <v>8</v>
      </c>
      <c r="L3" s="50" t="s">
        <v>3112</v>
      </c>
      <c r="M3" s="36" t="s">
        <v>1743</v>
      </c>
      <c r="N3" s="36" t="s">
        <v>4557</v>
      </c>
      <c r="O3" s="36" t="s">
        <v>4558</v>
      </c>
      <c r="P3" s="36" t="s">
        <v>273</v>
      </c>
      <c r="Q3" s="36" t="s">
        <v>326</v>
      </c>
      <c r="R3" s="36" t="s">
        <v>3114</v>
      </c>
      <c r="S3" s="60" t="s">
        <v>8</v>
      </c>
      <c r="T3" s="60" t="s">
        <v>8</v>
      </c>
      <c r="U3" s="60" t="s">
        <v>8</v>
      </c>
      <c r="V3" s="36" t="s">
        <v>8</v>
      </c>
      <c r="W3" s="36" t="s">
        <v>8</v>
      </c>
      <c r="X3" s="36" t="s">
        <v>3115</v>
      </c>
      <c r="Y3" s="36"/>
      <c r="Z3" s="36"/>
      <c r="AW3" s="36"/>
      <c r="AX3" s="36"/>
    </row>
    <row r="4" spans="1:50" s="49" customFormat="1" x14ac:dyDescent="0.2">
      <c r="A4" s="36">
        <v>1938</v>
      </c>
      <c r="B4" s="36" t="str" cm="1">
        <f t="array" ref="B4">_xlfn.IFS(WEEKDAY(C4,2)=1, "maandag", WEEKDAY(C4,2)=2, "dinsdag", WEEKDAY(C4,2)=3, "woensdag", WEEKDAY(C4,2)=4, "donderdag", WEEKDAY(C4,2)=5, "vrijdag", WEEKDAY(C4,2)=6, "zaterdag", WEEKDAY(C4,2)=7, "zondag")</f>
        <v>zondag</v>
      </c>
      <c r="C4" s="59">
        <v>14050</v>
      </c>
      <c r="D4" s="50" t="s">
        <v>280</v>
      </c>
      <c r="E4" s="51" t="s">
        <v>32</v>
      </c>
      <c r="F4" s="36" t="s">
        <v>324</v>
      </c>
      <c r="G4" s="36" t="s">
        <v>4559</v>
      </c>
      <c r="H4" s="36" t="s">
        <v>4560</v>
      </c>
      <c r="I4" s="36" t="s">
        <v>1741</v>
      </c>
      <c r="J4" s="36" t="s">
        <v>330</v>
      </c>
      <c r="K4" s="36" t="s">
        <v>8</v>
      </c>
      <c r="L4" s="50" t="s">
        <v>3112</v>
      </c>
      <c r="M4" s="36" t="s">
        <v>331</v>
      </c>
      <c r="N4" s="36" t="s">
        <v>4561</v>
      </c>
      <c r="O4" s="36" t="s">
        <v>4562</v>
      </c>
      <c r="P4" s="36" t="s">
        <v>276</v>
      </c>
      <c r="Q4" s="36" t="s">
        <v>290</v>
      </c>
      <c r="R4" s="36" t="s">
        <v>3113</v>
      </c>
      <c r="S4" s="60" t="s">
        <v>8</v>
      </c>
      <c r="T4" s="60" t="s">
        <v>8</v>
      </c>
      <c r="U4" s="60" t="s">
        <v>8</v>
      </c>
      <c r="V4" s="36" t="s">
        <v>8</v>
      </c>
      <c r="W4" s="36" t="s">
        <v>8</v>
      </c>
      <c r="X4" s="36"/>
      <c r="Y4" s="36"/>
      <c r="Z4" s="36"/>
      <c r="AW4" s="36"/>
      <c r="AX4" s="36"/>
    </row>
    <row r="5" spans="1:50" s="49" customFormat="1" x14ac:dyDescent="0.2">
      <c r="A5" s="36">
        <v>1950</v>
      </c>
      <c r="B5" s="36" t="str" cm="1">
        <f t="array" ref="B5">_xlfn.IFS(WEEKDAY(C5,2)=1, "maandag", WEEKDAY(C5,2)=2, "dinsdag", WEEKDAY(C5,2)=3, "woensdag", WEEKDAY(C5,2)=4, "donderdag", WEEKDAY(C5,2)=5, "vrijdag", WEEKDAY(C5,2)=6, "zaterdag", WEEKDAY(C5,2)=7, "zondag")</f>
        <v>zondag</v>
      </c>
      <c r="C5" s="59">
        <v>18460</v>
      </c>
      <c r="D5" s="50" t="s">
        <v>279</v>
      </c>
      <c r="E5" s="51" t="s">
        <v>40</v>
      </c>
      <c r="F5" s="36" t="s">
        <v>276</v>
      </c>
      <c r="G5" s="36" t="s">
        <v>4563</v>
      </c>
      <c r="H5" s="36" t="s">
        <v>4564</v>
      </c>
      <c r="I5" s="36" t="s">
        <v>1726</v>
      </c>
      <c r="J5" s="36" t="s">
        <v>328</v>
      </c>
      <c r="K5" s="36" t="s">
        <v>8</v>
      </c>
      <c r="L5" s="50" t="s">
        <v>3109</v>
      </c>
      <c r="M5" s="36" t="s">
        <v>329</v>
      </c>
      <c r="N5" s="36" t="s">
        <v>4565</v>
      </c>
      <c r="O5" s="36" t="s">
        <v>4566</v>
      </c>
      <c r="P5" s="36" t="s">
        <v>290</v>
      </c>
      <c r="Q5" s="36" t="s">
        <v>278</v>
      </c>
      <c r="R5" s="36" t="s">
        <v>3110</v>
      </c>
      <c r="S5" s="60" t="s">
        <v>8</v>
      </c>
      <c r="T5" s="60" t="s">
        <v>8</v>
      </c>
      <c r="U5" s="60" t="s">
        <v>8</v>
      </c>
      <c r="V5" s="52" t="s">
        <v>8</v>
      </c>
      <c r="W5" s="36" t="s">
        <v>8</v>
      </c>
      <c r="X5" s="36" t="s">
        <v>3111</v>
      </c>
      <c r="Y5" s="36"/>
      <c r="Z5" s="36"/>
      <c r="AW5" s="36"/>
      <c r="AX5" s="36"/>
    </row>
    <row r="6" spans="1:50" s="49" customFormat="1" x14ac:dyDescent="0.2">
      <c r="A6" s="36">
        <v>1954</v>
      </c>
      <c r="B6" s="36" t="str" cm="1">
        <f t="array" ref="B6">_xlfn.IFS(WEEKDAY(C6,2)=1, "maandag", WEEKDAY(C6,2)=2, "dinsdag", WEEKDAY(C6,2)=3, "woensdag", WEEKDAY(C6,2)=4, "donderdag", WEEKDAY(C6,2)=5, "vrijdag", WEEKDAY(C6,2)=6, "zaterdag", WEEKDAY(C6,2)=7, "zondag")</f>
        <v>zondag</v>
      </c>
      <c r="C6" s="59">
        <v>19909</v>
      </c>
      <c r="D6" s="50" t="s">
        <v>293</v>
      </c>
      <c r="E6" s="51" t="s">
        <v>39</v>
      </c>
      <c r="F6" s="36" t="s">
        <v>324</v>
      </c>
      <c r="G6" s="36" t="s">
        <v>4567</v>
      </c>
      <c r="H6" s="36" t="s">
        <v>4568</v>
      </c>
      <c r="I6" s="36" t="s">
        <v>1740</v>
      </c>
      <c r="J6" s="36" t="s">
        <v>325</v>
      </c>
      <c r="K6" s="36" t="s">
        <v>8</v>
      </c>
      <c r="L6" s="50" t="s">
        <v>3107</v>
      </c>
      <c r="M6" s="36" t="s">
        <v>327</v>
      </c>
      <c r="N6" s="36" t="s">
        <v>4569</v>
      </c>
      <c r="O6" s="36" t="s">
        <v>4570</v>
      </c>
      <c r="P6" s="36" t="s">
        <v>326</v>
      </c>
      <c r="Q6" s="36" t="s">
        <v>279</v>
      </c>
      <c r="R6" s="36" t="s">
        <v>3108</v>
      </c>
      <c r="S6" s="60" t="s">
        <v>8</v>
      </c>
      <c r="T6" s="60" t="s">
        <v>8</v>
      </c>
      <c r="U6" s="60" t="s">
        <v>8</v>
      </c>
      <c r="V6" s="36" t="s">
        <v>8</v>
      </c>
      <c r="W6" s="36" t="s">
        <v>8</v>
      </c>
      <c r="X6" s="36" t="s">
        <v>338</v>
      </c>
      <c r="Y6" s="36"/>
      <c r="Z6" s="36"/>
      <c r="AW6" s="36"/>
      <c r="AX6" s="36"/>
    </row>
    <row r="7" spans="1:50" s="49" customFormat="1" x14ac:dyDescent="0.2">
      <c r="A7" s="36">
        <v>1958</v>
      </c>
      <c r="B7" s="36" t="str" cm="1">
        <f t="array" ref="B7">_xlfn.IFS(WEEKDAY(C7,2)=1, "maandag", WEEKDAY(C7,2)=2, "dinsdag", WEEKDAY(C7,2)=3, "woensdag", WEEKDAY(C7,2)=4, "donderdag", WEEKDAY(C7,2)=5, "vrijdag", WEEKDAY(C7,2)=6, "zaterdag", WEEKDAY(C7,2)=7, "zondag")</f>
        <v>zondag</v>
      </c>
      <c r="C7" s="59">
        <v>21365</v>
      </c>
      <c r="D7" s="50" t="s">
        <v>276</v>
      </c>
      <c r="E7" s="51" t="s">
        <v>52</v>
      </c>
      <c r="F7" s="36" t="s">
        <v>290</v>
      </c>
      <c r="G7" s="36" t="s">
        <v>4571</v>
      </c>
      <c r="H7" s="36" t="s">
        <v>4572</v>
      </c>
      <c r="I7" s="36" t="s">
        <v>1739</v>
      </c>
      <c r="J7" s="36" t="s">
        <v>321</v>
      </c>
      <c r="K7" s="36" t="s">
        <v>8</v>
      </c>
      <c r="L7" s="50" t="s">
        <v>3103</v>
      </c>
      <c r="M7" s="36" t="s">
        <v>3104</v>
      </c>
      <c r="N7" s="36" t="s">
        <v>4573</v>
      </c>
      <c r="O7" s="36" t="s">
        <v>4574</v>
      </c>
      <c r="P7" s="36" t="s">
        <v>269</v>
      </c>
      <c r="Q7" s="36" t="s">
        <v>293</v>
      </c>
      <c r="R7" s="36" t="s">
        <v>3105</v>
      </c>
      <c r="S7" s="60" t="s">
        <v>8</v>
      </c>
      <c r="T7" s="60" t="s">
        <v>8</v>
      </c>
      <c r="U7" s="60" t="s">
        <v>8</v>
      </c>
      <c r="V7" s="36" t="s">
        <v>3106</v>
      </c>
      <c r="W7" s="36" t="s">
        <v>8</v>
      </c>
      <c r="X7" s="36" t="s">
        <v>322</v>
      </c>
      <c r="Y7" s="36"/>
      <c r="Z7" s="36"/>
      <c r="AW7" s="36"/>
      <c r="AX7" s="36"/>
    </row>
    <row r="8" spans="1:50" s="49" customFormat="1" x14ac:dyDescent="0.2">
      <c r="A8" s="36">
        <v>1962</v>
      </c>
      <c r="B8" s="36" t="str" cm="1">
        <f t="array" ref="B8">_xlfn.IFS(WEEKDAY(C8,2)=1, "maandag", WEEKDAY(C8,2)=2, "dinsdag", WEEKDAY(C8,2)=3, "woensdag", WEEKDAY(C8,2)=4, "donderdag", WEEKDAY(C8,2)=5, "vrijdag", WEEKDAY(C8,2)=6, "zaterdag", WEEKDAY(C8,2)=7, "zondag")</f>
        <v>zondag</v>
      </c>
      <c r="C8" s="59">
        <v>22814</v>
      </c>
      <c r="D8" s="50" t="s">
        <v>276</v>
      </c>
      <c r="E8" s="51" t="s">
        <v>44</v>
      </c>
      <c r="F8" s="36" t="s">
        <v>316</v>
      </c>
      <c r="G8" s="36" t="s">
        <v>4575</v>
      </c>
      <c r="H8" s="36" t="s">
        <v>4576</v>
      </c>
      <c r="I8" s="36" t="s">
        <v>1737</v>
      </c>
      <c r="J8" s="36" t="s">
        <v>317</v>
      </c>
      <c r="K8" s="36" t="s">
        <v>8</v>
      </c>
      <c r="L8" s="50" t="s">
        <v>3100</v>
      </c>
      <c r="M8" s="36" t="s">
        <v>1738</v>
      </c>
      <c r="N8" s="36" t="s">
        <v>4577</v>
      </c>
      <c r="O8" s="36" t="s">
        <v>4578</v>
      </c>
      <c r="P8" s="36" t="s">
        <v>318</v>
      </c>
      <c r="Q8" s="36" t="s">
        <v>319</v>
      </c>
      <c r="R8" s="36" t="s">
        <v>3101</v>
      </c>
      <c r="S8" s="60" t="s">
        <v>8</v>
      </c>
      <c r="T8" s="60" t="s">
        <v>8</v>
      </c>
      <c r="U8" s="60" t="s">
        <v>8</v>
      </c>
      <c r="V8" s="36" t="s">
        <v>3102</v>
      </c>
      <c r="W8" s="36" t="s">
        <v>8</v>
      </c>
      <c r="X8" s="36"/>
      <c r="Y8" s="36"/>
      <c r="Z8" s="36"/>
      <c r="AW8" s="36"/>
      <c r="AX8" s="36"/>
    </row>
    <row r="9" spans="1:50" s="49" customFormat="1" x14ac:dyDescent="0.2">
      <c r="A9" s="36">
        <v>1966</v>
      </c>
      <c r="B9" s="36" t="str" cm="1">
        <f t="array" ref="B9">_xlfn.IFS(WEEKDAY(C9,2)=1, "maandag", WEEKDAY(C9,2)=2, "dinsdag", WEEKDAY(C9,2)=3, "woensdag", WEEKDAY(C9,2)=4, "donderdag", WEEKDAY(C9,2)=5, "vrijdag", WEEKDAY(C9,2)=6, "zaterdag", WEEKDAY(C9,2)=7, "zondag")</f>
        <v>zaterdag</v>
      </c>
      <c r="C9" s="59">
        <v>24318</v>
      </c>
      <c r="D9" s="50" t="s">
        <v>272</v>
      </c>
      <c r="E9" s="51" t="s">
        <v>311</v>
      </c>
      <c r="F9" s="36" t="s">
        <v>293</v>
      </c>
      <c r="G9" s="36" t="s">
        <v>4579</v>
      </c>
      <c r="H9" s="36" t="s">
        <v>4580</v>
      </c>
      <c r="I9" s="36" t="s">
        <v>1736</v>
      </c>
      <c r="J9" s="36" t="s">
        <v>312</v>
      </c>
      <c r="K9" s="36" t="s">
        <v>8</v>
      </c>
      <c r="L9" s="50" t="s">
        <v>3097</v>
      </c>
      <c r="M9" s="36" t="s">
        <v>314</v>
      </c>
      <c r="N9" s="36" t="s">
        <v>4581</v>
      </c>
      <c r="O9" s="36" t="s">
        <v>4582</v>
      </c>
      <c r="P9" s="36" t="s">
        <v>282</v>
      </c>
      <c r="Q9" s="36" t="s">
        <v>313</v>
      </c>
      <c r="R9" s="36" t="s">
        <v>3098</v>
      </c>
      <c r="S9" s="60" t="s">
        <v>8</v>
      </c>
      <c r="T9" s="60" t="s">
        <v>8</v>
      </c>
      <c r="U9" s="60" t="s">
        <v>8</v>
      </c>
      <c r="V9" s="36" t="s">
        <v>3099</v>
      </c>
      <c r="W9" s="36" t="s">
        <v>8</v>
      </c>
      <c r="X9" s="52" t="s">
        <v>3123</v>
      </c>
      <c r="Y9" s="36"/>
      <c r="Z9" s="36"/>
      <c r="AW9" s="36"/>
      <c r="AX9" s="36"/>
    </row>
    <row r="10" spans="1:50" s="49" customFormat="1" x14ac:dyDescent="0.2">
      <c r="A10" s="36">
        <v>1970</v>
      </c>
      <c r="B10" s="36" t="str" cm="1">
        <f t="array" ref="B10">_xlfn.IFS(WEEKDAY(C10,2)=1, "maandag", WEEKDAY(C10,2)=2, "dinsdag", WEEKDAY(C10,2)=3, "woensdag", WEEKDAY(C10,2)=4, "donderdag", WEEKDAY(C10,2)=5, "vrijdag", WEEKDAY(C10,2)=6, "zaterdag", WEEKDAY(C10,2)=7, "zondag")</f>
        <v>zondag</v>
      </c>
      <c r="C10" s="59">
        <v>25740</v>
      </c>
      <c r="D10" s="50" t="s">
        <v>276</v>
      </c>
      <c r="E10" s="51" t="s">
        <v>30</v>
      </c>
      <c r="F10" s="36" t="s">
        <v>280</v>
      </c>
      <c r="G10" s="36" t="s">
        <v>4583</v>
      </c>
      <c r="H10" s="36" t="s">
        <v>4584</v>
      </c>
      <c r="I10" s="36" t="s">
        <v>1733</v>
      </c>
      <c r="J10" s="36" t="s">
        <v>3094</v>
      </c>
      <c r="K10" s="36" t="s">
        <v>8</v>
      </c>
      <c r="L10" s="50" t="s">
        <v>288</v>
      </c>
      <c r="M10" s="36" t="s">
        <v>309</v>
      </c>
      <c r="N10" s="36" t="s">
        <v>4585</v>
      </c>
      <c r="O10" s="36" t="s">
        <v>4586</v>
      </c>
      <c r="P10" s="36" t="s">
        <v>293</v>
      </c>
      <c r="Q10" s="36" t="s">
        <v>279</v>
      </c>
      <c r="R10" s="36" t="s">
        <v>3095</v>
      </c>
      <c r="S10" s="60" t="s">
        <v>8</v>
      </c>
      <c r="T10" s="60" t="s">
        <v>8</v>
      </c>
      <c r="U10" s="60" t="s">
        <v>8</v>
      </c>
      <c r="V10" s="36" t="s">
        <v>3096</v>
      </c>
      <c r="W10" s="36" t="s">
        <v>8</v>
      </c>
      <c r="X10" s="36"/>
      <c r="Y10" s="36"/>
      <c r="Z10" s="36"/>
      <c r="AW10" s="36"/>
      <c r="AX10" s="36"/>
    </row>
    <row r="11" spans="1:50" s="49" customFormat="1" x14ac:dyDescent="0.2">
      <c r="A11" s="36">
        <v>1974</v>
      </c>
      <c r="B11" s="36" t="str" cm="1">
        <f t="array" ref="B11">_xlfn.IFS(WEEKDAY(C11,2)=1, "maandag", WEEKDAY(C11,2)=2, "dinsdag", WEEKDAY(C11,2)=3, "woensdag", WEEKDAY(C11,2)=4, "donderdag", WEEKDAY(C11,2)=5, "vrijdag", WEEKDAY(C11,2)=6, "zaterdag", WEEKDAY(C11,2)=7, "zondag")</f>
        <v>zondag</v>
      </c>
      <c r="C11" s="59">
        <v>27217</v>
      </c>
      <c r="D11" s="50" t="s">
        <v>293</v>
      </c>
      <c r="E11" s="51" t="s">
        <v>40</v>
      </c>
      <c r="F11" s="36" t="s">
        <v>275</v>
      </c>
      <c r="G11" s="36" t="s">
        <v>3676</v>
      </c>
      <c r="H11" s="36" t="s">
        <v>4587</v>
      </c>
      <c r="I11" s="36" t="s">
        <v>1735</v>
      </c>
      <c r="J11" s="36" t="s">
        <v>307</v>
      </c>
      <c r="K11" s="36" t="s">
        <v>8</v>
      </c>
      <c r="L11" s="50" t="s">
        <v>314</v>
      </c>
      <c r="M11" s="36" t="s">
        <v>308</v>
      </c>
      <c r="N11" s="36" t="s">
        <v>4588</v>
      </c>
      <c r="O11" s="36" t="s">
        <v>4589</v>
      </c>
      <c r="P11" s="36" t="s">
        <v>301</v>
      </c>
      <c r="Q11" s="36" t="s">
        <v>276</v>
      </c>
      <c r="R11" s="36" t="s">
        <v>3092</v>
      </c>
      <c r="S11" s="60" t="s">
        <v>8</v>
      </c>
      <c r="T11" s="60" t="s">
        <v>8</v>
      </c>
      <c r="U11" s="60" t="s">
        <v>8</v>
      </c>
      <c r="V11" s="36" t="s">
        <v>3093</v>
      </c>
      <c r="W11" s="36" t="s">
        <v>8</v>
      </c>
      <c r="X11" s="36" t="s">
        <v>3122</v>
      </c>
      <c r="Y11" s="36"/>
      <c r="Z11" s="36"/>
      <c r="AW11" s="36"/>
      <c r="AX11" s="36"/>
    </row>
    <row r="12" spans="1:50" s="49" customFormat="1" x14ac:dyDescent="0.2">
      <c r="A12" s="36">
        <v>1978</v>
      </c>
      <c r="B12" s="36" t="str" cm="1">
        <f t="array" ref="B12">_xlfn.IFS(WEEKDAY(C12,2)=1, "maandag", WEEKDAY(C12,2)=2, "dinsdag", WEEKDAY(C12,2)=3, "woensdag", WEEKDAY(C12,2)=4, "donderdag", WEEKDAY(C12,2)=5, "vrijdag", WEEKDAY(C12,2)=6, "zaterdag", WEEKDAY(C12,2)=7, "zondag")</f>
        <v>zondag</v>
      </c>
      <c r="C12" s="59">
        <v>28666</v>
      </c>
      <c r="D12" s="50" t="s">
        <v>296</v>
      </c>
      <c r="E12" s="51" t="s">
        <v>304</v>
      </c>
      <c r="F12" s="36" t="s">
        <v>275</v>
      </c>
      <c r="G12" s="36" t="s">
        <v>3684</v>
      </c>
      <c r="H12" s="36" t="s">
        <v>4590</v>
      </c>
      <c r="I12" s="36" t="s">
        <v>1734</v>
      </c>
      <c r="J12" s="36" t="s">
        <v>305</v>
      </c>
      <c r="K12" s="36" t="s">
        <v>8</v>
      </c>
      <c r="L12" s="50" t="s">
        <v>3087</v>
      </c>
      <c r="M12" s="36" t="s">
        <v>3088</v>
      </c>
      <c r="N12" s="36" t="s">
        <v>4591</v>
      </c>
      <c r="O12" s="36" t="s">
        <v>205</v>
      </c>
      <c r="P12" s="36" t="s">
        <v>276</v>
      </c>
      <c r="Q12" s="36" t="s">
        <v>280</v>
      </c>
      <c r="R12" s="36" t="s">
        <v>3089</v>
      </c>
      <c r="S12" s="60" t="s">
        <v>8</v>
      </c>
      <c r="T12" s="60" t="s">
        <v>8</v>
      </c>
      <c r="U12" s="60" t="s">
        <v>8</v>
      </c>
      <c r="V12" s="36" t="s">
        <v>3090</v>
      </c>
      <c r="W12" s="36" t="s">
        <v>8</v>
      </c>
      <c r="X12" s="36" t="s">
        <v>3091</v>
      </c>
      <c r="Y12" s="36"/>
      <c r="Z12" s="36"/>
      <c r="AW12" s="36"/>
      <c r="AX12" s="36"/>
    </row>
    <row r="13" spans="1:50" s="49" customFormat="1" x14ac:dyDescent="0.2">
      <c r="A13" s="36">
        <v>1982</v>
      </c>
      <c r="B13" s="36" t="str" cm="1">
        <f t="array" ref="B13">_xlfn.IFS(WEEKDAY(C13,2)=1, "maandag", WEEKDAY(C13,2)=2, "dinsdag", WEEKDAY(C13,2)=3, "woensdag", WEEKDAY(C13,2)=4, "donderdag", WEEKDAY(C13,2)=5, "vrijdag", WEEKDAY(C13,2)=6, "zaterdag", WEEKDAY(C13,2)=7, "zondag")</f>
        <v>zondag</v>
      </c>
      <c r="C13" s="59">
        <v>30143</v>
      </c>
      <c r="D13" s="50" t="s">
        <v>280</v>
      </c>
      <c r="E13" s="51" t="s">
        <v>44</v>
      </c>
      <c r="F13" s="36" t="s">
        <v>293</v>
      </c>
      <c r="G13" s="36" t="s">
        <v>4592</v>
      </c>
      <c r="H13" s="36" t="s">
        <v>4593</v>
      </c>
      <c r="I13" s="36" t="s">
        <v>3079</v>
      </c>
      <c r="J13" s="36" t="s">
        <v>300</v>
      </c>
      <c r="K13" s="36" t="s">
        <v>8</v>
      </c>
      <c r="L13" s="50" t="s">
        <v>3080</v>
      </c>
      <c r="M13" s="36" t="s">
        <v>302</v>
      </c>
      <c r="N13" s="36" t="s">
        <v>4594</v>
      </c>
      <c r="O13" s="36" t="s">
        <v>4595</v>
      </c>
      <c r="P13" s="36" t="s">
        <v>301</v>
      </c>
      <c r="Q13" s="36" t="s">
        <v>269</v>
      </c>
      <c r="R13" s="36" t="s">
        <v>3081</v>
      </c>
      <c r="S13" s="36" t="s">
        <v>3082</v>
      </c>
      <c r="T13" s="36" t="s">
        <v>3083</v>
      </c>
      <c r="U13" s="36" t="s">
        <v>3084</v>
      </c>
      <c r="V13" s="36" t="s">
        <v>3085</v>
      </c>
      <c r="W13" s="36" t="s">
        <v>8</v>
      </c>
      <c r="X13" s="36" t="s">
        <v>3086</v>
      </c>
      <c r="Y13" s="36"/>
      <c r="Z13" s="36"/>
      <c r="AW13" s="36"/>
      <c r="AX13" s="36"/>
    </row>
    <row r="14" spans="1:50" s="49" customFormat="1" x14ac:dyDescent="0.2">
      <c r="A14" s="36">
        <v>1986</v>
      </c>
      <c r="B14" s="36" t="str" cm="1">
        <f t="array" ref="B14">_xlfn.IFS(WEEKDAY(C14,2)=1, "maandag", WEEKDAY(C14,2)=2, "dinsdag", WEEKDAY(C14,2)=3, "woensdag", WEEKDAY(C14,2)=4, "donderdag", WEEKDAY(C14,2)=5, "vrijdag", WEEKDAY(C14,2)=6, "zaterdag", WEEKDAY(C14,2)=7, "zondag")</f>
        <v>zondag</v>
      </c>
      <c r="C14" s="59">
        <v>31592</v>
      </c>
      <c r="D14" s="50" t="s">
        <v>296</v>
      </c>
      <c r="E14" s="51" t="s">
        <v>39</v>
      </c>
      <c r="F14" s="36" t="s">
        <v>293</v>
      </c>
      <c r="G14" s="36" t="s">
        <v>4596</v>
      </c>
      <c r="H14" s="36" t="s">
        <v>4597</v>
      </c>
      <c r="I14" s="36" t="s">
        <v>1733</v>
      </c>
      <c r="J14" s="36" t="s">
        <v>297</v>
      </c>
      <c r="K14" s="36" t="s">
        <v>8</v>
      </c>
      <c r="L14" s="50" t="s">
        <v>3074</v>
      </c>
      <c r="M14" s="36" t="s">
        <v>298</v>
      </c>
      <c r="N14" s="36" t="s">
        <v>4598</v>
      </c>
      <c r="O14" s="36" t="s">
        <v>4595</v>
      </c>
      <c r="P14" s="36" t="s">
        <v>269</v>
      </c>
      <c r="Q14" s="36" t="s">
        <v>271</v>
      </c>
      <c r="R14" s="36" t="s">
        <v>3075</v>
      </c>
      <c r="S14" s="36" t="s">
        <v>3072</v>
      </c>
      <c r="T14" s="36" t="s">
        <v>3076</v>
      </c>
      <c r="U14" s="36" t="s">
        <v>3077</v>
      </c>
      <c r="V14" s="36" t="s">
        <v>3078</v>
      </c>
      <c r="W14" s="36" t="s">
        <v>8</v>
      </c>
      <c r="X14" s="36"/>
      <c r="Y14" s="36"/>
      <c r="Z14" s="36"/>
      <c r="AW14" s="36"/>
      <c r="AX14" s="36"/>
    </row>
    <row r="15" spans="1:50" s="49" customFormat="1" x14ac:dyDescent="0.2">
      <c r="A15" s="36">
        <v>1990</v>
      </c>
      <c r="B15" s="36" t="str" cm="1">
        <f t="array" ref="B15">_xlfn.IFS(WEEKDAY(C15,2)=1, "maandag", WEEKDAY(C15,2)=2, "dinsdag", WEEKDAY(C15,2)=3, "woensdag", WEEKDAY(C15,2)=4, "donderdag", WEEKDAY(C15,2)=5, "vrijdag", WEEKDAY(C15,2)=6, "zaterdag", WEEKDAY(C15,2)=7, "zondag")</f>
        <v>zondag</v>
      </c>
      <c r="C15" s="59">
        <v>33062</v>
      </c>
      <c r="D15" s="50" t="s">
        <v>293</v>
      </c>
      <c r="E15" s="51" t="s">
        <v>36</v>
      </c>
      <c r="F15" s="36" t="s">
        <v>274</v>
      </c>
      <c r="G15" s="36" t="s">
        <v>3068</v>
      </c>
      <c r="H15" s="36"/>
      <c r="I15" s="36" t="s">
        <v>1732</v>
      </c>
      <c r="J15" s="36" t="s">
        <v>294</v>
      </c>
      <c r="K15" s="36" t="s">
        <v>8</v>
      </c>
      <c r="L15" s="50" t="s">
        <v>298</v>
      </c>
      <c r="M15" s="36" t="s">
        <v>295</v>
      </c>
      <c r="N15" s="36" t="s">
        <v>4599</v>
      </c>
      <c r="O15" s="36" t="s">
        <v>3262</v>
      </c>
      <c r="P15" s="36" t="s">
        <v>280</v>
      </c>
      <c r="Q15" s="36" t="s">
        <v>272</v>
      </c>
      <c r="R15" s="36" t="s">
        <v>3069</v>
      </c>
      <c r="S15" s="36" t="s">
        <v>3070</v>
      </c>
      <c r="T15" s="36" t="s">
        <v>3071</v>
      </c>
      <c r="U15" s="36" t="s">
        <v>3072</v>
      </c>
      <c r="V15" s="36" t="s">
        <v>3073</v>
      </c>
      <c r="W15" s="36" t="s">
        <v>8</v>
      </c>
      <c r="X15" s="36" t="s">
        <v>3127</v>
      </c>
      <c r="Y15" s="36"/>
      <c r="Z15" s="36"/>
      <c r="AW15" s="36"/>
      <c r="AX15" s="36"/>
    </row>
    <row r="16" spans="1:50" s="49" customFormat="1" x14ac:dyDescent="0.2">
      <c r="A16" s="36">
        <v>1994</v>
      </c>
      <c r="B16" s="36" t="str" cm="1">
        <f t="array" ref="B16">_xlfn.IFS(WEEKDAY(C16,2)=1, "maandag", WEEKDAY(C16,2)=2, "dinsdag", WEEKDAY(C16,2)=3, "woensdag", WEEKDAY(C16,2)=4, "donderdag", WEEKDAY(C16,2)=5, "vrijdag", WEEKDAY(C16,2)=6, "zaterdag", WEEKDAY(C16,2)=7, "zondag")</f>
        <v>zondag</v>
      </c>
      <c r="C16" s="59">
        <v>34532</v>
      </c>
      <c r="D16" s="50" t="s">
        <v>276</v>
      </c>
      <c r="E16" s="51" t="s">
        <v>3059</v>
      </c>
      <c r="F16" s="36" t="s">
        <v>280</v>
      </c>
      <c r="G16" s="36"/>
      <c r="H16" s="36"/>
      <c r="I16" s="36" t="s">
        <v>1731</v>
      </c>
      <c r="J16" s="36" t="s">
        <v>289</v>
      </c>
      <c r="K16" s="36" t="s">
        <v>8</v>
      </c>
      <c r="L16" s="50" t="s">
        <v>3060</v>
      </c>
      <c r="M16" s="36" t="s">
        <v>292</v>
      </c>
      <c r="N16" s="36" t="s">
        <v>4600</v>
      </c>
      <c r="O16" s="36" t="s">
        <v>3274</v>
      </c>
      <c r="P16" s="36" t="s">
        <v>290</v>
      </c>
      <c r="Q16" s="36" t="s">
        <v>291</v>
      </c>
      <c r="R16" s="36" t="s">
        <v>3061</v>
      </c>
      <c r="S16" s="36" t="s">
        <v>3062</v>
      </c>
      <c r="T16" s="36" t="s">
        <v>3063</v>
      </c>
      <c r="U16" s="36" t="s">
        <v>3064</v>
      </c>
      <c r="V16" s="36" t="s">
        <v>3065</v>
      </c>
      <c r="W16" s="36" t="s">
        <v>3066</v>
      </c>
      <c r="X16" s="36" t="s">
        <v>3067</v>
      </c>
      <c r="Y16" s="36"/>
      <c r="Z16" s="36"/>
      <c r="AW16" s="36"/>
      <c r="AX16" s="36"/>
    </row>
    <row r="17" spans="1:50" s="49" customFormat="1" x14ac:dyDescent="0.2">
      <c r="A17" s="36">
        <v>1998</v>
      </c>
      <c r="B17" s="36" t="str" cm="1">
        <f t="array" ref="B17">_xlfn.IFS(WEEKDAY(C17,2)=1, "maandag", WEEKDAY(C17,2)=2, "dinsdag", WEEKDAY(C17,2)=3, "woensdag", WEEKDAY(C17,2)=4, "donderdag", WEEKDAY(C17,2)=5, "vrijdag", WEEKDAY(C17,2)=6, "zaterdag", WEEKDAY(C17,2)=7, "zondag")</f>
        <v>zondag</v>
      </c>
      <c r="C17" s="59">
        <v>35988</v>
      </c>
      <c r="D17" s="50" t="s">
        <v>269</v>
      </c>
      <c r="E17" s="51" t="s">
        <v>45</v>
      </c>
      <c r="F17" s="36" t="s">
        <v>276</v>
      </c>
      <c r="G17" s="36" t="s">
        <v>3052</v>
      </c>
      <c r="H17" s="36"/>
      <c r="I17" s="36" t="s">
        <v>1730</v>
      </c>
      <c r="J17" s="36" t="s">
        <v>287</v>
      </c>
      <c r="K17" s="36" t="s">
        <v>3041</v>
      </c>
      <c r="L17" s="50" t="s">
        <v>3053</v>
      </c>
      <c r="M17" s="36" t="s">
        <v>288</v>
      </c>
      <c r="N17" s="36" t="s">
        <v>3019</v>
      </c>
      <c r="O17" s="36" t="s">
        <v>559</v>
      </c>
      <c r="P17" s="36" t="s">
        <v>270</v>
      </c>
      <c r="Q17" s="36" t="s">
        <v>275</v>
      </c>
      <c r="R17" s="36" t="s">
        <v>3054</v>
      </c>
      <c r="S17" s="36" t="s">
        <v>3046</v>
      </c>
      <c r="T17" s="36" t="s">
        <v>3055</v>
      </c>
      <c r="U17" s="36" t="s">
        <v>3056</v>
      </c>
      <c r="V17" s="36" t="s">
        <v>3057</v>
      </c>
      <c r="W17" s="36" t="s">
        <v>3058</v>
      </c>
      <c r="X17" s="36" t="s">
        <v>3126</v>
      </c>
      <c r="Y17" s="36"/>
      <c r="Z17" s="36"/>
      <c r="AW17" s="36"/>
      <c r="AX17" s="36"/>
    </row>
    <row r="18" spans="1:50" s="49" customFormat="1" x14ac:dyDescent="0.2">
      <c r="A18" s="36">
        <v>2002</v>
      </c>
      <c r="B18" s="36" t="str" cm="1">
        <f t="array" ref="B18">_xlfn.IFS(WEEKDAY(C18,2)=1, "maandag", WEEKDAY(C18,2)=2, "dinsdag", WEEKDAY(C18,2)=3, "woensdag", WEEKDAY(C18,2)=4, "donderdag", WEEKDAY(C18,2)=5, "vrijdag", WEEKDAY(C18,2)=6, "zaterdag", WEEKDAY(C18,2)=7, "zondag")</f>
        <v>zondag</v>
      </c>
      <c r="C18" s="59">
        <v>37437</v>
      </c>
      <c r="D18" s="50" t="s">
        <v>276</v>
      </c>
      <c r="E18" s="51" t="s">
        <v>34</v>
      </c>
      <c r="F18" s="36" t="s">
        <v>273</v>
      </c>
      <c r="G18" s="36" t="s">
        <v>3045</v>
      </c>
      <c r="H18" s="36"/>
      <c r="I18" s="36" t="s">
        <v>1729</v>
      </c>
      <c r="J18" s="51" t="s">
        <v>209</v>
      </c>
      <c r="K18" s="36" t="s">
        <v>3046</v>
      </c>
      <c r="L18" s="50" t="s">
        <v>3047</v>
      </c>
      <c r="M18" s="36" t="s">
        <v>286</v>
      </c>
      <c r="N18" s="36" t="s">
        <v>4601</v>
      </c>
      <c r="O18" s="36" t="s">
        <v>4602</v>
      </c>
      <c r="P18" s="36" t="s">
        <v>284</v>
      </c>
      <c r="Q18" s="36" t="s">
        <v>285</v>
      </c>
      <c r="R18" s="36" t="s">
        <v>3048</v>
      </c>
      <c r="S18" s="36" t="s">
        <v>3049</v>
      </c>
      <c r="T18" s="36" t="s">
        <v>3046</v>
      </c>
      <c r="U18" s="36" t="s">
        <v>3050</v>
      </c>
      <c r="V18" s="36" t="s">
        <v>3051</v>
      </c>
      <c r="W18" s="36" t="s">
        <v>3049</v>
      </c>
      <c r="X18" s="51"/>
      <c r="Y18" s="36"/>
      <c r="Z18" s="36"/>
      <c r="AW18" s="36"/>
      <c r="AX18" s="36"/>
    </row>
    <row r="19" spans="1:50" s="49" customFormat="1" x14ac:dyDescent="0.2">
      <c r="A19" s="36">
        <v>2006</v>
      </c>
      <c r="B19" s="36" t="str" cm="1">
        <f t="array" ref="B19">_xlfn.IFS(WEEKDAY(C19,2)=1, "maandag", WEEKDAY(C19,2)=2, "dinsdag", WEEKDAY(C19,2)=3, "woensdag", WEEKDAY(C19,2)=4, "donderdag", WEEKDAY(C19,2)=5, "vrijdag", WEEKDAY(C19,2)=6, "zaterdag", WEEKDAY(C19,2)=7, "zondag")</f>
        <v>zondag</v>
      </c>
      <c r="C19" s="59">
        <v>38907</v>
      </c>
      <c r="D19" s="50" t="s">
        <v>280</v>
      </c>
      <c r="E19" s="51" t="s">
        <v>3037</v>
      </c>
      <c r="F19" s="36" t="s">
        <v>269</v>
      </c>
      <c r="G19" s="36" t="s">
        <v>4603</v>
      </c>
      <c r="H19" s="36" t="s">
        <v>4604</v>
      </c>
      <c r="I19" s="36" t="s">
        <v>1728</v>
      </c>
      <c r="J19" s="36" t="s">
        <v>281</v>
      </c>
      <c r="K19" s="36" t="s">
        <v>3038</v>
      </c>
      <c r="L19" s="50" t="s">
        <v>3039</v>
      </c>
      <c r="M19" s="51" t="s">
        <v>283</v>
      </c>
      <c r="N19" s="36" t="s">
        <v>4605</v>
      </c>
      <c r="O19" s="36" t="s">
        <v>3339</v>
      </c>
      <c r="P19" s="36" t="s">
        <v>273</v>
      </c>
      <c r="Q19" s="36" t="s">
        <v>282</v>
      </c>
      <c r="R19" s="36" t="s">
        <v>3040</v>
      </c>
      <c r="S19" s="36" t="s">
        <v>3041</v>
      </c>
      <c r="T19" s="36" t="s">
        <v>3042</v>
      </c>
      <c r="U19" s="36" t="s">
        <v>3038</v>
      </c>
      <c r="V19" s="36" t="s">
        <v>3043</v>
      </c>
      <c r="W19" s="36" t="s">
        <v>3044</v>
      </c>
      <c r="X19" s="36" t="s">
        <v>3121</v>
      </c>
      <c r="Y19" s="36"/>
      <c r="Z19" s="36"/>
      <c r="AW19" s="36"/>
      <c r="AX19" s="36"/>
    </row>
    <row r="20" spans="1:50" s="49" customFormat="1" x14ac:dyDescent="0.2">
      <c r="A20" s="36">
        <v>2010</v>
      </c>
      <c r="B20" s="36" t="str" cm="1">
        <f t="array" ref="B20">_xlfn.IFS(WEEKDAY(C20,2)=1, "maandag", WEEKDAY(C20,2)=2, "dinsdag", WEEKDAY(C20,2)=3, "woensdag", WEEKDAY(C20,2)=4, "donderdag", WEEKDAY(C20,2)=5, "vrijdag", WEEKDAY(C20,2)=6, "zaterdag", WEEKDAY(C20,2)=7, "zondag")</f>
        <v>zondag</v>
      </c>
      <c r="C20" s="59">
        <v>40370</v>
      </c>
      <c r="D20" s="50" t="s">
        <v>278</v>
      </c>
      <c r="E20" s="51" t="s">
        <v>63</v>
      </c>
      <c r="F20" s="36" t="s">
        <v>275</v>
      </c>
      <c r="G20" s="36" t="s">
        <v>179</v>
      </c>
      <c r="H20" s="36"/>
      <c r="I20" s="36" t="s">
        <v>1727</v>
      </c>
      <c r="J20" s="36" t="s">
        <v>73</v>
      </c>
      <c r="K20" s="36" t="s">
        <v>3030</v>
      </c>
      <c r="L20" s="50" t="s">
        <v>3031</v>
      </c>
      <c r="M20" s="51" t="s">
        <v>247</v>
      </c>
      <c r="N20" s="36" t="s">
        <v>4606</v>
      </c>
      <c r="O20" s="36" t="s">
        <v>174</v>
      </c>
      <c r="P20" s="36" t="s">
        <v>273</v>
      </c>
      <c r="Q20" s="36" t="s">
        <v>279</v>
      </c>
      <c r="R20" s="36" t="s">
        <v>3032</v>
      </c>
      <c r="S20" s="36" t="s">
        <v>3033</v>
      </c>
      <c r="T20" s="36" t="s">
        <v>3034</v>
      </c>
      <c r="U20" s="36" t="s">
        <v>3035</v>
      </c>
      <c r="V20" s="36" t="s">
        <v>3026</v>
      </c>
      <c r="W20" s="36" t="s">
        <v>3036</v>
      </c>
      <c r="X20" s="36" t="s">
        <v>3125</v>
      </c>
      <c r="Y20" s="36"/>
      <c r="Z20" s="36"/>
      <c r="AW20" s="36"/>
      <c r="AX20" s="36"/>
    </row>
    <row r="21" spans="1:50" s="49" customFormat="1" x14ac:dyDescent="0.2">
      <c r="A21" s="36">
        <v>2014</v>
      </c>
      <c r="B21" s="36" t="str" cm="1">
        <f t="array" ref="B21">_xlfn.IFS(WEEKDAY(C21,2)=1, "maandag", WEEKDAY(C21,2)=2, "dinsdag", WEEKDAY(C21,2)=3, "woensdag", WEEKDAY(C21,2)=4, "donderdag", WEEKDAY(C21,2)=5, "vrijdag", WEEKDAY(C21,2)=6, "zaterdag", WEEKDAY(C21,2)=7, "zondag")</f>
        <v>zondag</v>
      </c>
      <c r="C21" s="59">
        <v>41833</v>
      </c>
      <c r="D21" s="50" t="s">
        <v>273</v>
      </c>
      <c r="E21" s="51" t="s">
        <v>63</v>
      </c>
      <c r="F21" s="36" t="s">
        <v>274</v>
      </c>
      <c r="G21" s="36" t="s">
        <v>64</v>
      </c>
      <c r="H21" s="36"/>
      <c r="I21" s="36" t="s">
        <v>1726</v>
      </c>
      <c r="J21" s="36" t="s">
        <v>65</v>
      </c>
      <c r="K21" s="36" t="s">
        <v>3023</v>
      </c>
      <c r="L21" s="50" t="s">
        <v>3024</v>
      </c>
      <c r="M21" s="51" t="s">
        <v>277</v>
      </c>
      <c r="N21" s="36" t="s">
        <v>4607</v>
      </c>
      <c r="O21" s="36" t="s">
        <v>1746</v>
      </c>
      <c r="P21" s="36" t="s">
        <v>275</v>
      </c>
      <c r="Q21" s="36" t="s">
        <v>276</v>
      </c>
      <c r="R21" s="36" t="s">
        <v>3025</v>
      </c>
      <c r="S21" s="36" t="s">
        <v>3011</v>
      </c>
      <c r="T21" s="36" t="s">
        <v>3026</v>
      </c>
      <c r="U21" s="36" t="s">
        <v>3027</v>
      </c>
      <c r="V21" s="36" t="s">
        <v>3028</v>
      </c>
      <c r="W21" s="36" t="s">
        <v>3029</v>
      </c>
      <c r="X21" s="36"/>
      <c r="Y21" s="36"/>
      <c r="Z21" s="36"/>
      <c r="AW21" s="36"/>
      <c r="AX21" s="36"/>
    </row>
    <row r="22" spans="1:50" s="49" customFormat="1" x14ac:dyDescent="0.2">
      <c r="A22" s="36">
        <v>2018</v>
      </c>
      <c r="B22" s="36" t="str" cm="1">
        <f t="array" ref="B22">_xlfn.IFS(WEEKDAY(C22,2)=1, "maandag", WEEKDAY(C22,2)=2, "dinsdag", WEEKDAY(C22,2)=3, "woensdag", WEEKDAY(C22,2)=4, "donderdag", WEEKDAY(C22,2)=5, "vrijdag", WEEKDAY(C22,2)=6, "zaterdag", WEEKDAY(C22,2)=7, "zondag")</f>
        <v>zondag</v>
      </c>
      <c r="C22" s="59">
        <v>43296</v>
      </c>
      <c r="D22" s="50" t="s">
        <v>269</v>
      </c>
      <c r="E22" s="51" t="s">
        <v>32</v>
      </c>
      <c r="F22" s="36" t="s">
        <v>270</v>
      </c>
      <c r="G22" s="36" t="s">
        <v>4608</v>
      </c>
      <c r="H22" s="36" t="s">
        <v>4609</v>
      </c>
      <c r="I22" s="36" t="s">
        <v>1724</v>
      </c>
      <c r="J22" s="36" t="s">
        <v>33</v>
      </c>
      <c r="K22" s="36" t="s">
        <v>3018</v>
      </c>
      <c r="L22" s="50" t="s">
        <v>3019</v>
      </c>
      <c r="M22" s="51" t="s">
        <v>1725</v>
      </c>
      <c r="N22" s="36" t="s">
        <v>4610</v>
      </c>
      <c r="O22" s="36" t="s">
        <v>2826</v>
      </c>
      <c r="P22" s="36" t="s">
        <v>271</v>
      </c>
      <c r="Q22" s="36" t="s">
        <v>272</v>
      </c>
      <c r="R22" s="36" t="s">
        <v>3020</v>
      </c>
      <c r="S22" s="36" t="s">
        <v>3015</v>
      </c>
      <c r="T22" s="36" t="s">
        <v>3021</v>
      </c>
      <c r="U22" s="36" t="s">
        <v>3018</v>
      </c>
      <c r="V22" s="36" t="s">
        <v>3014</v>
      </c>
      <c r="W22" s="36" t="s">
        <v>3022</v>
      </c>
      <c r="X22" s="36" t="s">
        <v>3120</v>
      </c>
      <c r="Y22" s="36"/>
      <c r="Z22" s="36"/>
      <c r="AW22" s="36"/>
      <c r="AX22" s="36"/>
    </row>
    <row r="23" spans="1:50" s="49" customFormat="1" ht="19" x14ac:dyDescent="0.2">
      <c r="A23" s="36">
        <v>2022</v>
      </c>
      <c r="B23" s="49" t="str" cm="1">
        <f t="array" ref="B23">_xlfn.IFS(WEEKDAY(C23,2)=1, "maandag", WEEKDAY(C23,2)=2, "dinsdag", WEEKDAY(C23,2)=3, "woensdag", WEEKDAY(C23,2)=4, "donderdag", WEEKDAY(C23,2)=5, "vrijdag", WEEKDAY(C23,2)=6, "zaterdag", WEEKDAY(C23,2)=7, "zondag")</f>
        <v>zondag</v>
      </c>
      <c r="C23" s="59">
        <v>44913</v>
      </c>
      <c r="D23" s="50" t="s">
        <v>296</v>
      </c>
      <c r="E23" s="51" t="s">
        <v>2825</v>
      </c>
      <c r="F23" s="36" t="s">
        <v>269</v>
      </c>
      <c r="G23" s="36" t="s">
        <v>4611</v>
      </c>
      <c r="H23" s="36" t="s">
        <v>4612</v>
      </c>
      <c r="I23" s="36" t="s">
        <v>3010</v>
      </c>
      <c r="J23" s="36" t="s">
        <v>51</v>
      </c>
      <c r="K23" s="36" t="s">
        <v>3011</v>
      </c>
      <c r="L23" s="50" t="s">
        <v>3012</v>
      </c>
      <c r="M23" s="36" t="s">
        <v>1747</v>
      </c>
      <c r="N23" s="36" t="s">
        <v>4613</v>
      </c>
      <c r="O23" s="36" t="s">
        <v>3547</v>
      </c>
      <c r="P23" s="36" t="s">
        <v>270</v>
      </c>
      <c r="Q23" s="36" t="s">
        <v>1745</v>
      </c>
      <c r="R23" s="36" t="s">
        <v>3013</v>
      </c>
      <c r="S23" s="36" t="s">
        <v>3011</v>
      </c>
      <c r="T23" s="36" t="s">
        <v>3014</v>
      </c>
      <c r="U23" s="36" t="s">
        <v>3015</v>
      </c>
      <c r="V23" s="36" t="s">
        <v>3016</v>
      </c>
      <c r="W23" s="36" t="s">
        <v>3017</v>
      </c>
      <c r="X23" s="36" t="s">
        <v>3124</v>
      </c>
      <c r="Y23" s="36"/>
      <c r="Z23" s="36"/>
      <c r="AW23" s="36"/>
      <c r="AX23" s="36"/>
    </row>
    <row r="25" spans="1:50" x14ac:dyDescent="0.2">
      <c r="A25" s="36" t="s">
        <v>3128</v>
      </c>
    </row>
    <row r="26" spans="1:50" x14ac:dyDescent="0.2">
      <c r="A26" s="36" t="s">
        <v>3129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67E6-6489-BA40-81D9-4779DF043F34}">
  <dimension ref="A1:T74"/>
  <sheetViews>
    <sheetView zoomScale="93" workbookViewId="0">
      <selection activeCell="T23" sqref="T23"/>
    </sheetView>
  </sheetViews>
  <sheetFormatPr baseColWidth="10" defaultRowHeight="16" x14ac:dyDescent="0.2"/>
  <cols>
    <col min="1" max="1" width="9.33203125" bestFit="1" customWidth="1"/>
    <col min="2" max="2" width="6.6640625" bestFit="1" customWidth="1"/>
    <col min="3" max="3" width="14" bestFit="1" customWidth="1"/>
    <col min="4" max="4" width="5.6640625" style="15" bestFit="1" customWidth="1"/>
    <col min="5" max="5" width="11.6640625" bestFit="1" customWidth="1"/>
    <col min="6" max="6" width="29.83203125" bestFit="1" customWidth="1"/>
    <col min="7" max="7" width="43.5" customWidth="1"/>
    <col min="8" max="8" width="16.1640625" bestFit="1" customWidth="1"/>
    <col min="9" max="9" width="66.1640625" bestFit="1" customWidth="1"/>
    <col min="10" max="10" width="66.1640625" customWidth="1"/>
    <col min="11" max="11" width="20.5" bestFit="1" customWidth="1"/>
    <col min="12" max="12" width="16.6640625" bestFit="1" customWidth="1"/>
    <col min="13" max="13" width="230.5" bestFit="1" customWidth="1"/>
    <col min="15" max="15" width="18.1640625" bestFit="1" customWidth="1"/>
    <col min="16" max="16" width="22.6640625" bestFit="1" customWidth="1"/>
    <col min="20" max="20" width="133.83203125" bestFit="1" customWidth="1"/>
  </cols>
  <sheetData>
    <row r="1" spans="1:20" x14ac:dyDescent="0.2">
      <c r="A1" s="5" t="s">
        <v>240</v>
      </c>
      <c r="B1" s="5" t="s">
        <v>1</v>
      </c>
      <c r="C1" s="5" t="s">
        <v>241</v>
      </c>
      <c r="D1" s="3" t="s">
        <v>0</v>
      </c>
      <c r="E1" s="5" t="s">
        <v>2</v>
      </c>
      <c r="F1" s="5" t="s">
        <v>3</v>
      </c>
      <c r="G1" s="5" t="s">
        <v>4</v>
      </c>
      <c r="H1" s="5" t="s">
        <v>5</v>
      </c>
      <c r="I1" s="5" t="s">
        <v>3674</v>
      </c>
      <c r="J1" s="5"/>
      <c r="K1" s="5" t="s">
        <v>6</v>
      </c>
      <c r="L1" s="5" t="s">
        <v>121</v>
      </c>
      <c r="M1" s="5" t="s">
        <v>7</v>
      </c>
      <c r="O1" s="110" t="s">
        <v>122</v>
      </c>
      <c r="P1" s="110"/>
      <c r="Q1" s="110"/>
    </row>
    <row r="2" spans="1:20" x14ac:dyDescent="0.2">
      <c r="A2" s="2" t="s">
        <v>187</v>
      </c>
      <c r="B2" s="39" t="s">
        <v>16</v>
      </c>
      <c r="C2" s="73" t="s">
        <v>268</v>
      </c>
      <c r="D2" s="73" t="s">
        <v>8</v>
      </c>
      <c r="E2" s="74">
        <v>12566</v>
      </c>
      <c r="F2" s="2" t="s">
        <v>261</v>
      </c>
      <c r="G2" s="2" t="s">
        <v>237</v>
      </c>
      <c r="H2" s="1" t="s">
        <v>76</v>
      </c>
      <c r="I2" s="2" t="s">
        <v>238</v>
      </c>
      <c r="J2" s="2" t="s">
        <v>3671</v>
      </c>
      <c r="K2" s="2" t="s">
        <v>239</v>
      </c>
      <c r="L2" s="2" t="s">
        <v>236</v>
      </c>
      <c r="M2" s="2" t="s">
        <v>3672</v>
      </c>
      <c r="O2" t="s">
        <v>123</v>
      </c>
      <c r="P2" t="s">
        <v>124</v>
      </c>
      <c r="Q2" s="61" t="s">
        <v>125</v>
      </c>
      <c r="S2">
        <v>1934</v>
      </c>
      <c r="T2" t="s">
        <v>4621</v>
      </c>
    </row>
    <row r="3" spans="1:20" x14ac:dyDescent="0.2">
      <c r="A3" t="s">
        <v>266</v>
      </c>
      <c r="B3" s="39" t="s">
        <v>16</v>
      </c>
      <c r="C3" t="s">
        <v>268</v>
      </c>
      <c r="D3" s="15" t="s">
        <v>8</v>
      </c>
      <c r="E3" s="75">
        <v>14036</v>
      </c>
      <c r="F3" t="s">
        <v>267</v>
      </c>
      <c r="G3" t="s">
        <v>233</v>
      </c>
      <c r="H3" s="1" t="s">
        <v>234</v>
      </c>
      <c r="I3" t="s">
        <v>8</v>
      </c>
      <c r="J3" t="s">
        <v>3673</v>
      </c>
      <c r="K3" t="s">
        <v>235</v>
      </c>
      <c r="L3" t="s">
        <v>236</v>
      </c>
      <c r="M3" t="s">
        <v>8</v>
      </c>
      <c r="O3" t="s">
        <v>126</v>
      </c>
      <c r="P3">
        <v>7</v>
      </c>
      <c r="Q3" s="61" t="s">
        <v>127</v>
      </c>
      <c r="S3">
        <v>1938</v>
      </c>
      <c r="T3" t="s">
        <v>8</v>
      </c>
    </row>
    <row r="4" spans="1:20" x14ac:dyDescent="0.2">
      <c r="A4" s="109" t="s">
        <v>176</v>
      </c>
      <c r="B4" s="95" t="s">
        <v>242</v>
      </c>
      <c r="C4" s="109" t="s">
        <v>308</v>
      </c>
      <c r="D4" s="76">
        <v>3</v>
      </c>
      <c r="E4" s="74">
        <v>27195</v>
      </c>
      <c r="F4" s="77" t="s">
        <v>251</v>
      </c>
      <c r="G4" s="77" t="s">
        <v>3595</v>
      </c>
      <c r="H4" s="78" t="s">
        <v>34</v>
      </c>
      <c r="I4" s="77" t="s">
        <v>3631</v>
      </c>
      <c r="J4" s="77"/>
      <c r="K4" s="77" t="s">
        <v>3596</v>
      </c>
      <c r="L4" s="77" t="s">
        <v>150</v>
      </c>
      <c r="M4" s="77" t="s">
        <v>8</v>
      </c>
      <c r="O4" t="s">
        <v>133</v>
      </c>
      <c r="P4">
        <v>6</v>
      </c>
      <c r="Q4" s="61" t="s">
        <v>136</v>
      </c>
      <c r="S4">
        <v>1974</v>
      </c>
      <c r="T4" t="s">
        <v>4622</v>
      </c>
    </row>
    <row r="5" spans="1:20" x14ac:dyDescent="0.2">
      <c r="A5" s="109"/>
      <c r="B5" s="95" t="s">
        <v>242</v>
      </c>
      <c r="C5" s="109"/>
      <c r="D5" s="76">
        <v>3</v>
      </c>
      <c r="E5" s="74">
        <v>27199</v>
      </c>
      <c r="F5" s="77" t="s">
        <v>3597</v>
      </c>
      <c r="G5" s="77" t="s">
        <v>3598</v>
      </c>
      <c r="H5" s="37" t="s">
        <v>28</v>
      </c>
      <c r="I5" s="77" t="s">
        <v>8</v>
      </c>
      <c r="J5" s="77" t="s">
        <v>8</v>
      </c>
      <c r="K5" s="77" t="s">
        <v>3599</v>
      </c>
      <c r="L5" s="77" t="s">
        <v>150</v>
      </c>
      <c r="M5" s="77" t="s">
        <v>3681</v>
      </c>
      <c r="O5" t="s">
        <v>140</v>
      </c>
      <c r="P5">
        <v>6</v>
      </c>
      <c r="Q5" s="61" t="s">
        <v>142</v>
      </c>
      <c r="S5">
        <v>1978</v>
      </c>
      <c r="T5" t="s">
        <v>4623</v>
      </c>
    </row>
    <row r="6" spans="1:20" x14ac:dyDescent="0.2">
      <c r="A6" s="109"/>
      <c r="B6" s="95" t="s">
        <v>242</v>
      </c>
      <c r="C6" s="109"/>
      <c r="D6" s="76">
        <v>3</v>
      </c>
      <c r="E6" s="74">
        <v>27203</v>
      </c>
      <c r="F6" s="77" t="s">
        <v>3600</v>
      </c>
      <c r="G6" s="77" t="s">
        <v>3598</v>
      </c>
      <c r="H6" s="78" t="s">
        <v>30</v>
      </c>
      <c r="I6" s="77" t="s">
        <v>3679</v>
      </c>
      <c r="J6" s="77" t="s">
        <v>3680</v>
      </c>
      <c r="K6" s="77" t="s">
        <v>3601</v>
      </c>
      <c r="L6" s="77" t="s">
        <v>150</v>
      </c>
      <c r="M6" s="77" t="s">
        <v>3635</v>
      </c>
      <c r="O6" t="s">
        <v>145</v>
      </c>
      <c r="P6">
        <v>6</v>
      </c>
      <c r="Q6" s="61" t="s">
        <v>127</v>
      </c>
      <c r="S6">
        <v>1990</v>
      </c>
      <c r="T6" t="s">
        <v>4624</v>
      </c>
    </row>
    <row r="7" spans="1:20" x14ac:dyDescent="0.2">
      <c r="A7" s="109"/>
      <c r="B7" s="93" t="s">
        <v>3613</v>
      </c>
      <c r="C7" s="109"/>
      <c r="D7" s="76" t="s">
        <v>18</v>
      </c>
      <c r="E7" s="74">
        <v>27206</v>
      </c>
      <c r="F7" s="77" t="s">
        <v>66</v>
      </c>
      <c r="G7" s="77" t="s">
        <v>3602</v>
      </c>
      <c r="H7" s="78" t="s">
        <v>78</v>
      </c>
      <c r="I7" s="77" t="s">
        <v>3632</v>
      </c>
      <c r="J7" s="77" t="s">
        <v>8</v>
      </c>
      <c r="K7" s="77" t="s">
        <v>3603</v>
      </c>
      <c r="L7" s="77" t="s">
        <v>150</v>
      </c>
      <c r="M7" s="77" t="s">
        <v>8</v>
      </c>
      <c r="O7" t="s">
        <v>135</v>
      </c>
      <c r="P7">
        <v>6</v>
      </c>
      <c r="Q7" s="61" t="s">
        <v>136</v>
      </c>
      <c r="S7">
        <v>1994</v>
      </c>
      <c r="T7" t="s">
        <v>4625</v>
      </c>
    </row>
    <row r="8" spans="1:20" x14ac:dyDescent="0.2">
      <c r="A8" s="109"/>
      <c r="B8" s="93" t="s">
        <v>3613</v>
      </c>
      <c r="C8" s="109"/>
      <c r="D8" s="76" t="s">
        <v>18</v>
      </c>
      <c r="E8" s="74">
        <v>27210</v>
      </c>
      <c r="F8" s="77" t="s">
        <v>3604</v>
      </c>
      <c r="G8" s="77" t="s">
        <v>3602</v>
      </c>
      <c r="H8" s="78" t="s">
        <v>34</v>
      </c>
      <c r="I8" s="77" t="s">
        <v>3633</v>
      </c>
      <c r="J8" s="77" t="s">
        <v>8</v>
      </c>
      <c r="K8" s="77" t="s">
        <v>3605</v>
      </c>
      <c r="L8" s="77" t="s">
        <v>150</v>
      </c>
      <c r="M8" s="77" t="s">
        <v>8</v>
      </c>
      <c r="O8" t="s">
        <v>131</v>
      </c>
      <c r="P8">
        <v>6</v>
      </c>
      <c r="Q8" s="61" t="s">
        <v>132</v>
      </c>
      <c r="S8">
        <v>1998</v>
      </c>
    </row>
    <row r="9" spans="1:20" x14ac:dyDescent="0.2">
      <c r="A9" s="109"/>
      <c r="B9" s="93" t="s">
        <v>3613</v>
      </c>
      <c r="C9" s="109"/>
      <c r="D9" s="76" t="s">
        <v>18</v>
      </c>
      <c r="E9" s="74">
        <v>27213</v>
      </c>
      <c r="F9" s="77" t="s">
        <v>92</v>
      </c>
      <c r="G9" s="77" t="s">
        <v>3598</v>
      </c>
      <c r="H9" s="78" t="s">
        <v>34</v>
      </c>
      <c r="I9" s="77" t="s">
        <v>3634</v>
      </c>
      <c r="J9" s="77" t="s">
        <v>8</v>
      </c>
      <c r="K9" s="77" t="s">
        <v>3606</v>
      </c>
      <c r="L9" s="77" t="s">
        <v>150</v>
      </c>
      <c r="M9" s="77" t="s">
        <v>3678</v>
      </c>
      <c r="O9" t="s">
        <v>146</v>
      </c>
      <c r="P9">
        <v>5</v>
      </c>
      <c r="Q9" s="61">
        <v>1974</v>
      </c>
      <c r="S9">
        <v>2006</v>
      </c>
      <c r="T9" t="s">
        <v>4626</v>
      </c>
    </row>
    <row r="10" spans="1:20" x14ac:dyDescent="0.2">
      <c r="A10" s="109"/>
      <c r="B10" s="99" t="s">
        <v>9</v>
      </c>
      <c r="C10" s="109"/>
      <c r="D10" s="76" t="s">
        <v>8</v>
      </c>
      <c r="E10" s="74">
        <v>27217</v>
      </c>
      <c r="F10" s="77" t="s">
        <v>3607</v>
      </c>
      <c r="G10" s="77" t="s">
        <v>3598</v>
      </c>
      <c r="H10" s="1" t="s">
        <v>27</v>
      </c>
      <c r="I10" s="77" t="s">
        <v>3675</v>
      </c>
      <c r="J10" s="77" t="s">
        <v>3676</v>
      </c>
      <c r="K10" s="77" t="s">
        <v>307</v>
      </c>
      <c r="L10" s="77" t="s">
        <v>150</v>
      </c>
      <c r="M10" s="77" t="s">
        <v>3677</v>
      </c>
      <c r="O10" t="s">
        <v>207</v>
      </c>
      <c r="P10">
        <v>3</v>
      </c>
      <c r="Q10" s="61">
        <v>2022</v>
      </c>
      <c r="S10">
        <v>2010</v>
      </c>
      <c r="T10" t="s">
        <v>4627</v>
      </c>
    </row>
    <row r="11" spans="1:20" x14ac:dyDescent="0.2">
      <c r="A11" s="108" t="s">
        <v>130</v>
      </c>
      <c r="B11" s="96" t="s">
        <v>242</v>
      </c>
      <c r="C11" s="108" t="s">
        <v>3594</v>
      </c>
      <c r="D11" s="15">
        <v>4</v>
      </c>
      <c r="E11" s="56">
        <v>28644</v>
      </c>
      <c r="F11" t="s">
        <v>3608</v>
      </c>
      <c r="G11" t="s">
        <v>3638</v>
      </c>
      <c r="H11" s="78" t="s">
        <v>45</v>
      </c>
      <c r="I11" t="s">
        <v>3636</v>
      </c>
      <c r="J11" t="s">
        <v>8</v>
      </c>
      <c r="K11" t="s">
        <v>3693</v>
      </c>
      <c r="L11" t="s">
        <v>205</v>
      </c>
      <c r="M11" t="s">
        <v>3645</v>
      </c>
      <c r="O11" t="s">
        <v>150</v>
      </c>
      <c r="P11">
        <v>3</v>
      </c>
      <c r="Q11" s="61">
        <v>1974</v>
      </c>
      <c r="S11">
        <v>2014</v>
      </c>
      <c r="T11" t="s">
        <v>4629</v>
      </c>
    </row>
    <row r="12" spans="1:20" x14ac:dyDescent="0.2">
      <c r="A12" s="108"/>
      <c r="B12" s="96" t="s">
        <v>242</v>
      </c>
      <c r="C12" s="108"/>
      <c r="D12" s="15">
        <v>4</v>
      </c>
      <c r="E12" s="56">
        <v>28648</v>
      </c>
      <c r="F12" t="s">
        <v>3609</v>
      </c>
      <c r="G12" t="s">
        <v>3638</v>
      </c>
      <c r="H12" s="37" t="s">
        <v>28</v>
      </c>
      <c r="I12" t="s">
        <v>8</v>
      </c>
      <c r="J12" t="s">
        <v>8</v>
      </c>
      <c r="K12" t="s">
        <v>3610</v>
      </c>
      <c r="L12" t="s">
        <v>205</v>
      </c>
      <c r="M12" t="s">
        <v>8</v>
      </c>
      <c r="O12" t="s">
        <v>147</v>
      </c>
      <c r="P12">
        <v>3</v>
      </c>
      <c r="Q12" s="61" t="s">
        <v>1379</v>
      </c>
      <c r="S12">
        <v>2022</v>
      </c>
      <c r="T12" t="s">
        <v>4628</v>
      </c>
    </row>
    <row r="13" spans="1:20" x14ac:dyDescent="0.2">
      <c r="A13" s="108"/>
      <c r="B13" s="96" t="s">
        <v>242</v>
      </c>
      <c r="C13" s="108"/>
      <c r="D13" s="15">
        <v>4</v>
      </c>
      <c r="E13" s="56">
        <v>28652</v>
      </c>
      <c r="F13" t="s">
        <v>3611</v>
      </c>
      <c r="G13" t="s">
        <v>3638</v>
      </c>
      <c r="H13" s="1" t="s">
        <v>76</v>
      </c>
      <c r="I13" t="s">
        <v>3691</v>
      </c>
      <c r="J13" t="s">
        <v>3692</v>
      </c>
      <c r="K13" t="s">
        <v>3612</v>
      </c>
      <c r="L13" t="s">
        <v>205</v>
      </c>
      <c r="M13" t="s">
        <v>3644</v>
      </c>
      <c r="O13" t="s">
        <v>129</v>
      </c>
      <c r="P13">
        <v>2</v>
      </c>
      <c r="Q13" s="61">
        <v>1978</v>
      </c>
    </row>
    <row r="14" spans="1:20" x14ac:dyDescent="0.2">
      <c r="A14" s="108"/>
      <c r="B14" s="39" t="s">
        <v>3613</v>
      </c>
      <c r="C14" s="108"/>
      <c r="D14" s="15" t="s">
        <v>18</v>
      </c>
      <c r="E14" s="56">
        <v>28655</v>
      </c>
      <c r="F14" t="s">
        <v>3614</v>
      </c>
      <c r="G14" t="s">
        <v>3637</v>
      </c>
      <c r="H14" s="78" t="s">
        <v>173</v>
      </c>
      <c r="I14" t="s">
        <v>3689</v>
      </c>
      <c r="J14" t="s">
        <v>3690</v>
      </c>
      <c r="K14" t="s">
        <v>3615</v>
      </c>
      <c r="L14" t="s">
        <v>205</v>
      </c>
      <c r="M14" t="s">
        <v>3639</v>
      </c>
      <c r="O14" t="s">
        <v>148</v>
      </c>
      <c r="P14">
        <v>2</v>
      </c>
      <c r="Q14" s="61" t="s">
        <v>1379</v>
      </c>
    </row>
    <row r="15" spans="1:20" x14ac:dyDescent="0.2">
      <c r="A15" s="108"/>
      <c r="B15" s="39" t="s">
        <v>3613</v>
      </c>
      <c r="C15" s="108"/>
      <c r="D15" s="15" t="s">
        <v>18</v>
      </c>
      <c r="E15" s="56">
        <v>28659</v>
      </c>
      <c r="F15" t="s">
        <v>3607</v>
      </c>
      <c r="G15" t="s">
        <v>3637</v>
      </c>
      <c r="H15" s="37" t="s">
        <v>47</v>
      </c>
      <c r="I15" t="s">
        <v>3687</v>
      </c>
      <c r="J15" t="s">
        <v>3688</v>
      </c>
      <c r="K15" t="s">
        <v>3640</v>
      </c>
      <c r="L15" t="s">
        <v>205</v>
      </c>
      <c r="M15" t="s">
        <v>3641</v>
      </c>
      <c r="O15" t="s">
        <v>163</v>
      </c>
      <c r="P15">
        <v>2</v>
      </c>
      <c r="Q15" s="61">
        <v>1978</v>
      </c>
    </row>
    <row r="16" spans="1:20" x14ac:dyDescent="0.2">
      <c r="A16" s="108"/>
      <c r="B16" s="39" t="s">
        <v>3613</v>
      </c>
      <c r="C16" s="108"/>
      <c r="D16" s="15" t="s">
        <v>18</v>
      </c>
      <c r="E16" s="56">
        <v>28662</v>
      </c>
      <c r="F16" t="s">
        <v>3616</v>
      </c>
      <c r="G16" t="s">
        <v>3617</v>
      </c>
      <c r="H16" s="78" t="s">
        <v>40</v>
      </c>
      <c r="I16" t="s">
        <v>3685</v>
      </c>
      <c r="J16" t="s">
        <v>3686</v>
      </c>
      <c r="K16" t="s">
        <v>3642</v>
      </c>
      <c r="L16" t="s">
        <v>205</v>
      </c>
      <c r="M16" t="s">
        <v>8</v>
      </c>
      <c r="O16" t="s">
        <v>152</v>
      </c>
      <c r="P16">
        <v>2</v>
      </c>
      <c r="Q16" s="61" t="s">
        <v>132</v>
      </c>
    </row>
    <row r="17" spans="1:17" x14ac:dyDescent="0.2">
      <c r="A17" s="108"/>
      <c r="B17" s="99" t="s">
        <v>9</v>
      </c>
      <c r="C17" s="108"/>
      <c r="D17" s="15" t="s">
        <v>8</v>
      </c>
      <c r="E17" s="56">
        <v>28666</v>
      </c>
      <c r="F17" t="s">
        <v>66</v>
      </c>
      <c r="G17" t="s">
        <v>3617</v>
      </c>
      <c r="H17" s="1" t="s">
        <v>3682</v>
      </c>
      <c r="I17" t="s">
        <v>3683</v>
      </c>
      <c r="J17" t="s">
        <v>3684</v>
      </c>
      <c r="K17" t="s">
        <v>305</v>
      </c>
      <c r="L17" t="s">
        <v>3643</v>
      </c>
      <c r="M17" t="s">
        <v>8</v>
      </c>
      <c r="O17" t="s">
        <v>164</v>
      </c>
      <c r="P17">
        <v>2</v>
      </c>
      <c r="Q17" s="61">
        <v>1998</v>
      </c>
    </row>
    <row r="18" spans="1:17" x14ac:dyDescent="0.2">
      <c r="A18" s="111" t="s">
        <v>265</v>
      </c>
      <c r="B18" s="96" t="s">
        <v>242</v>
      </c>
      <c r="C18" s="111" t="s">
        <v>3646</v>
      </c>
      <c r="D18" s="73" t="s">
        <v>9</v>
      </c>
      <c r="E18" s="72">
        <v>33036</v>
      </c>
      <c r="F18" s="2" t="s">
        <v>3618</v>
      </c>
      <c r="G18" s="2" t="s">
        <v>3647</v>
      </c>
      <c r="H18" s="37" t="s">
        <v>25</v>
      </c>
      <c r="I18" s="2" t="s">
        <v>3698</v>
      </c>
      <c r="J18" s="2" t="s">
        <v>3699</v>
      </c>
      <c r="K18" s="2" t="s">
        <v>3648</v>
      </c>
      <c r="L18" s="2" t="s">
        <v>193</v>
      </c>
      <c r="M18" s="2" t="s">
        <v>3651</v>
      </c>
      <c r="O18" t="s">
        <v>161</v>
      </c>
      <c r="P18">
        <v>2</v>
      </c>
      <c r="Q18" s="61">
        <v>1998</v>
      </c>
    </row>
    <row r="19" spans="1:17" x14ac:dyDescent="0.2">
      <c r="A19" s="111"/>
      <c r="B19" s="96" t="s">
        <v>242</v>
      </c>
      <c r="C19" s="111"/>
      <c r="D19" s="73" t="s">
        <v>9</v>
      </c>
      <c r="E19" s="72">
        <v>33040</v>
      </c>
      <c r="F19" s="2" t="s">
        <v>3619</v>
      </c>
      <c r="G19" s="2" t="s">
        <v>3649</v>
      </c>
      <c r="H19" s="37" t="s">
        <v>28</v>
      </c>
      <c r="I19" s="2" t="s">
        <v>8</v>
      </c>
      <c r="J19" s="2" t="s">
        <v>8</v>
      </c>
      <c r="K19" s="2" t="s">
        <v>3620</v>
      </c>
      <c r="L19" s="2" t="s">
        <v>193</v>
      </c>
      <c r="M19" s="2"/>
      <c r="O19" t="s">
        <v>167</v>
      </c>
      <c r="P19">
        <v>2</v>
      </c>
      <c r="Q19" s="61">
        <v>1998</v>
      </c>
    </row>
    <row r="20" spans="1:17" x14ac:dyDescent="0.2">
      <c r="A20" s="111"/>
      <c r="B20" s="96" t="s">
        <v>242</v>
      </c>
      <c r="C20" s="111"/>
      <c r="D20" s="73" t="s">
        <v>9</v>
      </c>
      <c r="E20" s="72">
        <v>33045</v>
      </c>
      <c r="F20" s="2" t="s">
        <v>3621</v>
      </c>
      <c r="G20" s="2" t="s">
        <v>3647</v>
      </c>
      <c r="H20" s="37" t="s">
        <v>25</v>
      </c>
      <c r="I20" s="2" t="s">
        <v>3696</v>
      </c>
      <c r="J20" s="2" t="s">
        <v>3697</v>
      </c>
      <c r="K20" s="2" t="s">
        <v>3622</v>
      </c>
      <c r="L20" s="2" t="s">
        <v>193</v>
      </c>
      <c r="M20" s="2"/>
      <c r="O20" t="s">
        <v>170</v>
      </c>
      <c r="P20">
        <v>2</v>
      </c>
      <c r="Q20" s="61">
        <v>1994</v>
      </c>
    </row>
    <row r="21" spans="1:17" x14ac:dyDescent="0.2">
      <c r="A21" s="111"/>
      <c r="B21" s="39" t="s">
        <v>16</v>
      </c>
      <c r="C21" s="111"/>
      <c r="D21" s="73" t="s">
        <v>8</v>
      </c>
      <c r="E21" s="72">
        <v>33048</v>
      </c>
      <c r="F21" s="2" t="s">
        <v>3607</v>
      </c>
      <c r="G21" s="2" t="s">
        <v>3623</v>
      </c>
      <c r="H21" s="1" t="s">
        <v>27</v>
      </c>
      <c r="I21" s="2" t="s">
        <v>3694</v>
      </c>
      <c r="J21" s="2" t="s">
        <v>3695</v>
      </c>
      <c r="K21" s="2" t="s">
        <v>3650</v>
      </c>
      <c r="L21" s="2" t="s">
        <v>193</v>
      </c>
      <c r="M21" s="2" t="s">
        <v>3664</v>
      </c>
      <c r="O21" t="s">
        <v>175</v>
      </c>
      <c r="P21">
        <v>2</v>
      </c>
      <c r="Q21" s="61">
        <v>2022</v>
      </c>
    </row>
    <row r="22" spans="1:17" x14ac:dyDescent="0.2">
      <c r="A22" s="108" t="s">
        <v>139</v>
      </c>
      <c r="B22" s="96" t="s">
        <v>242</v>
      </c>
      <c r="C22" s="108" t="s">
        <v>255</v>
      </c>
      <c r="D22" s="15" t="s">
        <v>9</v>
      </c>
      <c r="E22" s="56">
        <v>34505</v>
      </c>
      <c r="F22" t="s">
        <v>264</v>
      </c>
      <c r="G22" t="s">
        <v>231</v>
      </c>
      <c r="H22" s="78" t="s">
        <v>40</v>
      </c>
      <c r="I22" t="s">
        <v>3704</v>
      </c>
      <c r="J22" t="s">
        <v>3705</v>
      </c>
      <c r="K22" t="s">
        <v>232</v>
      </c>
      <c r="L22" t="s">
        <v>195</v>
      </c>
      <c r="O22" t="s">
        <v>138</v>
      </c>
      <c r="P22">
        <v>1</v>
      </c>
      <c r="Q22" s="61">
        <v>1994</v>
      </c>
    </row>
    <row r="23" spans="1:17" x14ac:dyDescent="0.2">
      <c r="A23" s="108"/>
      <c r="B23" s="96" t="s">
        <v>242</v>
      </c>
      <c r="C23" s="108"/>
      <c r="D23" s="15" t="s">
        <v>9</v>
      </c>
      <c r="E23" s="56">
        <v>34510</v>
      </c>
      <c r="F23" t="s">
        <v>260</v>
      </c>
      <c r="G23" t="s">
        <v>224</v>
      </c>
      <c r="H23" s="1" t="s">
        <v>43</v>
      </c>
      <c r="I23" t="s">
        <v>8</v>
      </c>
      <c r="J23" t="s">
        <v>229</v>
      </c>
      <c r="K23" t="s">
        <v>230</v>
      </c>
      <c r="L23" t="s">
        <v>195</v>
      </c>
      <c r="O23" t="s">
        <v>141</v>
      </c>
      <c r="P23">
        <v>1</v>
      </c>
      <c r="Q23" s="61">
        <v>1994</v>
      </c>
    </row>
    <row r="24" spans="1:17" x14ac:dyDescent="0.2">
      <c r="A24" s="108"/>
      <c r="B24" s="96" t="s">
        <v>242</v>
      </c>
      <c r="C24" s="108"/>
      <c r="D24" s="15" t="s">
        <v>9</v>
      </c>
      <c r="E24" s="56">
        <v>34514</v>
      </c>
      <c r="F24" t="s">
        <v>263</v>
      </c>
      <c r="G24" t="s">
        <v>224</v>
      </c>
      <c r="H24" s="78" t="s">
        <v>40</v>
      </c>
      <c r="I24" t="s">
        <v>3702</v>
      </c>
      <c r="J24" t="s">
        <v>3703</v>
      </c>
      <c r="K24" t="s">
        <v>227</v>
      </c>
      <c r="L24" t="s">
        <v>195</v>
      </c>
      <c r="M24" t="s">
        <v>228</v>
      </c>
      <c r="O24" t="s">
        <v>144</v>
      </c>
      <c r="P24">
        <v>1</v>
      </c>
      <c r="Q24" s="61">
        <v>1998</v>
      </c>
    </row>
    <row r="25" spans="1:17" x14ac:dyDescent="0.2">
      <c r="A25" s="108"/>
      <c r="B25" s="39" t="s">
        <v>16</v>
      </c>
      <c r="C25" s="108"/>
      <c r="D25" s="15" t="s">
        <v>8</v>
      </c>
      <c r="E25" s="56">
        <v>34519</v>
      </c>
      <c r="F25" t="s">
        <v>262</v>
      </c>
      <c r="G25" t="s">
        <v>224</v>
      </c>
      <c r="H25" s="78" t="s">
        <v>34</v>
      </c>
      <c r="I25" t="s">
        <v>225</v>
      </c>
      <c r="J25" t="s">
        <v>8</v>
      </c>
      <c r="K25" t="s">
        <v>226</v>
      </c>
      <c r="L25" t="s">
        <v>195</v>
      </c>
      <c r="O25" t="s">
        <v>151</v>
      </c>
      <c r="P25">
        <v>1</v>
      </c>
      <c r="Q25" s="61">
        <v>2022</v>
      </c>
    </row>
    <row r="26" spans="1:17" x14ac:dyDescent="0.2">
      <c r="A26" s="108"/>
      <c r="B26" s="94" t="s">
        <v>14</v>
      </c>
      <c r="C26" s="108"/>
      <c r="D26" s="15" t="s">
        <v>8</v>
      </c>
      <c r="E26" s="56">
        <v>34524</v>
      </c>
      <c r="F26" t="s">
        <v>92</v>
      </c>
      <c r="G26" t="s">
        <v>222</v>
      </c>
      <c r="H26" s="1" t="s">
        <v>76</v>
      </c>
      <c r="I26" t="s">
        <v>3700</v>
      </c>
      <c r="J26" t="s">
        <v>3701</v>
      </c>
      <c r="K26" t="s">
        <v>223</v>
      </c>
      <c r="L26" t="s">
        <v>195</v>
      </c>
      <c r="M26" t="s">
        <v>3663</v>
      </c>
      <c r="O26" t="s">
        <v>208</v>
      </c>
      <c r="P26">
        <v>1</v>
      </c>
      <c r="Q26" s="61">
        <v>2022</v>
      </c>
    </row>
    <row r="27" spans="1:17" x14ac:dyDescent="0.2">
      <c r="A27" s="111" t="s">
        <v>166</v>
      </c>
      <c r="B27" s="96" t="s">
        <v>242</v>
      </c>
      <c r="C27" s="111" t="s">
        <v>257</v>
      </c>
      <c r="D27" s="73" t="s">
        <v>31</v>
      </c>
      <c r="E27" s="72">
        <v>35959</v>
      </c>
      <c r="F27" s="2" t="s">
        <v>260</v>
      </c>
      <c r="G27" s="2" t="s">
        <v>220</v>
      </c>
      <c r="H27" s="37" t="s">
        <v>28</v>
      </c>
      <c r="I27" s="2" t="s">
        <v>8</v>
      </c>
      <c r="J27" s="2" t="s">
        <v>8</v>
      </c>
      <c r="K27" s="2" t="s">
        <v>209</v>
      </c>
      <c r="L27" s="2" t="s">
        <v>162</v>
      </c>
      <c r="M27" s="2" t="s">
        <v>3719</v>
      </c>
      <c r="O27" t="s">
        <v>153</v>
      </c>
      <c r="P27">
        <v>1</v>
      </c>
      <c r="Q27" s="61">
        <v>2010</v>
      </c>
    </row>
    <row r="28" spans="1:17" x14ac:dyDescent="0.2">
      <c r="A28" s="111"/>
      <c r="B28" s="96" t="s">
        <v>242</v>
      </c>
      <c r="C28" s="111"/>
      <c r="D28" s="73" t="s">
        <v>31</v>
      </c>
      <c r="E28" s="72">
        <v>35966</v>
      </c>
      <c r="F28" s="2" t="s">
        <v>259</v>
      </c>
      <c r="G28" s="2" t="s">
        <v>218</v>
      </c>
      <c r="H28" s="78" t="s">
        <v>42</v>
      </c>
      <c r="I28" s="2" t="s">
        <v>3630</v>
      </c>
      <c r="J28" s="2" t="s">
        <v>8</v>
      </c>
      <c r="K28" s="2" t="s">
        <v>219</v>
      </c>
      <c r="L28" s="2" t="s">
        <v>162</v>
      </c>
      <c r="M28" s="2"/>
      <c r="O28" t="s">
        <v>157</v>
      </c>
      <c r="P28">
        <v>1</v>
      </c>
      <c r="Q28" s="61">
        <v>1978</v>
      </c>
    </row>
    <row r="29" spans="1:17" x14ac:dyDescent="0.2">
      <c r="A29" s="111"/>
      <c r="B29" s="96" t="s">
        <v>242</v>
      </c>
      <c r="C29" s="111"/>
      <c r="D29" s="73" t="s">
        <v>31</v>
      </c>
      <c r="E29" s="72">
        <v>35971</v>
      </c>
      <c r="F29" s="2" t="s">
        <v>71</v>
      </c>
      <c r="G29" s="2" t="s">
        <v>216</v>
      </c>
      <c r="H29" s="37" t="s">
        <v>47</v>
      </c>
      <c r="I29" s="2" t="s">
        <v>3716</v>
      </c>
      <c r="J29" s="2" t="s">
        <v>3717</v>
      </c>
      <c r="K29" s="2" t="s">
        <v>217</v>
      </c>
      <c r="L29" s="2" t="s">
        <v>162</v>
      </c>
      <c r="M29" s="2" t="s">
        <v>3718</v>
      </c>
      <c r="O29" t="s">
        <v>165</v>
      </c>
      <c r="P29">
        <v>1</v>
      </c>
      <c r="Q29" s="61">
        <v>1998</v>
      </c>
    </row>
    <row r="30" spans="1:17" x14ac:dyDescent="0.2">
      <c r="A30" s="111"/>
      <c r="B30" s="39" t="s">
        <v>16</v>
      </c>
      <c r="C30" s="111"/>
      <c r="D30" s="73" t="s">
        <v>8</v>
      </c>
      <c r="E30" s="72">
        <v>35975</v>
      </c>
      <c r="F30" s="2" t="s">
        <v>256</v>
      </c>
      <c r="G30" s="2" t="s">
        <v>215</v>
      </c>
      <c r="H30" s="78" t="s">
        <v>40</v>
      </c>
      <c r="I30" s="2" t="s">
        <v>3713</v>
      </c>
      <c r="J30" s="2" t="s">
        <v>3714</v>
      </c>
      <c r="K30" s="2" t="s">
        <v>206</v>
      </c>
      <c r="L30" s="2" t="s">
        <v>162</v>
      </c>
      <c r="M30" s="2" t="s">
        <v>3715</v>
      </c>
      <c r="O30" t="s">
        <v>1194</v>
      </c>
      <c r="P30">
        <v>1</v>
      </c>
      <c r="Q30" s="61">
        <v>2022</v>
      </c>
    </row>
    <row r="31" spans="1:17" x14ac:dyDescent="0.2">
      <c r="A31" s="111"/>
      <c r="B31" s="94" t="s">
        <v>14</v>
      </c>
      <c r="C31" s="111"/>
      <c r="D31" s="73" t="s">
        <v>8</v>
      </c>
      <c r="E31" s="72">
        <v>35980</v>
      </c>
      <c r="F31" s="2" t="s">
        <v>66</v>
      </c>
      <c r="G31" s="2" t="s">
        <v>212</v>
      </c>
      <c r="H31" s="78" t="s">
        <v>40</v>
      </c>
      <c r="I31" s="2" t="s">
        <v>3711</v>
      </c>
      <c r="J31" s="2" t="s">
        <v>3712</v>
      </c>
      <c r="K31" s="2" t="s">
        <v>214</v>
      </c>
      <c r="L31" s="2" t="s">
        <v>162</v>
      </c>
      <c r="M31" s="2" t="s">
        <v>3662</v>
      </c>
      <c r="O31" t="s">
        <v>172</v>
      </c>
      <c r="P31">
        <v>1</v>
      </c>
      <c r="Q31" s="61">
        <v>1994</v>
      </c>
    </row>
    <row r="32" spans="1:17" x14ac:dyDescent="0.2">
      <c r="A32" s="111"/>
      <c r="B32" s="97" t="s">
        <v>12</v>
      </c>
      <c r="C32" s="111"/>
      <c r="D32" s="73" t="s">
        <v>8</v>
      </c>
      <c r="E32" s="72">
        <v>35983</v>
      </c>
      <c r="F32" s="2" t="s">
        <v>92</v>
      </c>
      <c r="G32" s="2" t="s">
        <v>212</v>
      </c>
      <c r="H32" s="37" t="s">
        <v>3708</v>
      </c>
      <c r="I32" s="2" t="s">
        <v>3709</v>
      </c>
      <c r="J32" s="2" t="s">
        <v>3710</v>
      </c>
      <c r="K32" s="2" t="s">
        <v>213</v>
      </c>
      <c r="L32" s="2" t="s">
        <v>162</v>
      </c>
      <c r="M32" s="2" t="s">
        <v>3661</v>
      </c>
      <c r="O32" t="s">
        <v>174</v>
      </c>
      <c r="P32">
        <v>1</v>
      </c>
      <c r="Q32" s="61">
        <v>2010</v>
      </c>
    </row>
    <row r="33" spans="1:17" x14ac:dyDescent="0.2">
      <c r="A33" s="111"/>
      <c r="B33" s="64" t="s">
        <v>11</v>
      </c>
      <c r="C33" s="111"/>
      <c r="D33" s="73" t="s">
        <v>8</v>
      </c>
      <c r="E33" s="72">
        <v>35987</v>
      </c>
      <c r="F33" s="2" t="s">
        <v>258</v>
      </c>
      <c r="G33" s="2" t="s">
        <v>210</v>
      </c>
      <c r="H33" s="1" t="s">
        <v>27</v>
      </c>
      <c r="I33" s="2" t="s">
        <v>3706</v>
      </c>
      <c r="J33" s="2" t="s">
        <v>3707</v>
      </c>
      <c r="K33" s="2" t="s">
        <v>211</v>
      </c>
      <c r="L33" s="2" t="s">
        <v>162</v>
      </c>
      <c r="M33" s="2"/>
      <c r="O33" t="s">
        <v>143</v>
      </c>
      <c r="P33">
        <v>1</v>
      </c>
      <c r="Q33" s="61">
        <v>2014</v>
      </c>
    </row>
    <row r="34" spans="1:17" x14ac:dyDescent="0.2">
      <c r="A34" s="108" t="s">
        <v>253</v>
      </c>
      <c r="B34" s="96" t="s">
        <v>242</v>
      </c>
      <c r="C34" s="108" t="s">
        <v>137</v>
      </c>
      <c r="D34" s="15" t="s">
        <v>26</v>
      </c>
      <c r="E34" s="56">
        <v>38879</v>
      </c>
      <c r="F34" t="s">
        <v>254</v>
      </c>
      <c r="G34" t="s">
        <v>201</v>
      </c>
      <c r="H34" s="78" t="s">
        <v>36</v>
      </c>
      <c r="I34" t="s">
        <v>3722</v>
      </c>
      <c r="J34" t="s">
        <v>8</v>
      </c>
      <c r="K34" t="s">
        <v>202</v>
      </c>
      <c r="L34" t="s">
        <v>191</v>
      </c>
      <c r="O34" t="s">
        <v>186</v>
      </c>
      <c r="P34">
        <v>1</v>
      </c>
      <c r="Q34" s="61">
        <v>1934</v>
      </c>
    </row>
    <row r="35" spans="1:17" x14ac:dyDescent="0.2">
      <c r="A35" s="108"/>
      <c r="B35" s="96" t="s">
        <v>242</v>
      </c>
      <c r="C35" s="108"/>
      <c r="D35" s="15" t="s">
        <v>26</v>
      </c>
      <c r="E35" s="56">
        <v>38884</v>
      </c>
      <c r="F35" t="s">
        <v>108</v>
      </c>
      <c r="G35" t="s">
        <v>3626</v>
      </c>
      <c r="H35" s="78" t="s">
        <v>40</v>
      </c>
      <c r="I35" t="s">
        <v>3720</v>
      </c>
      <c r="J35" t="s">
        <v>3721</v>
      </c>
      <c r="K35" t="s">
        <v>200</v>
      </c>
      <c r="L35" t="s">
        <v>191</v>
      </c>
      <c r="O35" t="s">
        <v>177</v>
      </c>
      <c r="P35">
        <v>1</v>
      </c>
      <c r="Q35" s="61">
        <v>2014</v>
      </c>
    </row>
    <row r="36" spans="1:17" x14ac:dyDescent="0.2">
      <c r="A36" s="108"/>
      <c r="B36" s="96" t="s">
        <v>242</v>
      </c>
      <c r="C36" s="108"/>
      <c r="D36" s="15" t="s">
        <v>26</v>
      </c>
      <c r="E36" s="56">
        <v>38889</v>
      </c>
      <c r="F36" t="s">
        <v>66</v>
      </c>
      <c r="G36" t="s">
        <v>3625</v>
      </c>
      <c r="H36" s="37" t="s">
        <v>28</v>
      </c>
      <c r="I36" t="s">
        <v>8</v>
      </c>
      <c r="J36" t="s">
        <v>8</v>
      </c>
      <c r="K36" t="s">
        <v>199</v>
      </c>
      <c r="L36" t="s">
        <v>191</v>
      </c>
      <c r="O36" t="s">
        <v>190</v>
      </c>
      <c r="P36">
        <v>1</v>
      </c>
      <c r="Q36" s="61">
        <v>1934</v>
      </c>
    </row>
    <row r="37" spans="1:17" x14ac:dyDescent="0.2">
      <c r="A37" s="108"/>
      <c r="B37" s="39" t="s">
        <v>16</v>
      </c>
      <c r="C37" s="108"/>
      <c r="D37" s="15" t="s">
        <v>8</v>
      </c>
      <c r="E37" s="56">
        <v>38893</v>
      </c>
      <c r="F37" t="s">
        <v>248</v>
      </c>
      <c r="G37" t="s">
        <v>3624</v>
      </c>
      <c r="H37" s="1" t="s">
        <v>43</v>
      </c>
      <c r="I37" t="s">
        <v>8</v>
      </c>
      <c r="J37" t="s">
        <v>196</v>
      </c>
      <c r="K37" t="s">
        <v>197</v>
      </c>
      <c r="L37" t="s">
        <v>191</v>
      </c>
      <c r="M37" t="s">
        <v>198</v>
      </c>
      <c r="O37" t="s">
        <v>156</v>
      </c>
      <c r="P37">
        <v>1</v>
      </c>
      <c r="Q37" s="61">
        <v>1998</v>
      </c>
    </row>
    <row r="38" spans="1:17" x14ac:dyDescent="0.2">
      <c r="A38" s="111" t="s">
        <v>249</v>
      </c>
      <c r="B38" s="96" t="s">
        <v>242</v>
      </c>
      <c r="C38" s="111" t="s">
        <v>247</v>
      </c>
      <c r="D38" s="73" t="s">
        <v>31</v>
      </c>
      <c r="E38" s="72">
        <v>40343</v>
      </c>
      <c r="F38" s="2" t="s">
        <v>98</v>
      </c>
      <c r="G38" s="2" t="s">
        <v>178</v>
      </c>
      <c r="H38" s="78" t="s">
        <v>34</v>
      </c>
      <c r="I38" s="2" t="s">
        <v>3629</v>
      </c>
      <c r="J38" s="2" t="s">
        <v>8</v>
      </c>
      <c r="K38" s="2" t="s">
        <v>189</v>
      </c>
      <c r="L38" s="2" t="s">
        <v>174</v>
      </c>
      <c r="M38" s="2"/>
      <c r="O38" t="s">
        <v>192</v>
      </c>
      <c r="P38">
        <v>1</v>
      </c>
      <c r="Q38" s="61">
        <v>1998</v>
      </c>
    </row>
    <row r="39" spans="1:17" x14ac:dyDescent="0.2">
      <c r="A39" s="111"/>
      <c r="B39" s="96" t="s">
        <v>242</v>
      </c>
      <c r="C39" s="111"/>
      <c r="D39" s="73" t="s">
        <v>31</v>
      </c>
      <c r="E39" s="72">
        <v>40348</v>
      </c>
      <c r="F39" s="2" t="s">
        <v>99</v>
      </c>
      <c r="G39" s="2" t="s">
        <v>183</v>
      </c>
      <c r="H39" s="78" t="s">
        <v>36</v>
      </c>
      <c r="I39" s="2" t="s">
        <v>3628</v>
      </c>
      <c r="J39" s="2" t="s">
        <v>8</v>
      </c>
      <c r="K39" s="2" t="s">
        <v>188</v>
      </c>
      <c r="L39" s="2" t="s">
        <v>174</v>
      </c>
      <c r="M39" s="2"/>
      <c r="O39" t="s">
        <v>193</v>
      </c>
      <c r="P39">
        <v>1</v>
      </c>
      <c r="Q39" s="61">
        <v>1990</v>
      </c>
    </row>
    <row r="40" spans="1:17" x14ac:dyDescent="0.2">
      <c r="A40" s="111"/>
      <c r="B40" s="96" t="s">
        <v>242</v>
      </c>
      <c r="C40" s="111"/>
      <c r="D40" s="73" t="s">
        <v>31</v>
      </c>
      <c r="E40" s="72">
        <v>40353</v>
      </c>
      <c r="F40" s="2" t="s">
        <v>252</v>
      </c>
      <c r="G40" s="2" t="s">
        <v>181</v>
      </c>
      <c r="H40" s="79" t="s">
        <v>40</v>
      </c>
      <c r="I40" s="2" t="s">
        <v>3729</v>
      </c>
      <c r="J40" s="2" t="s">
        <v>3730</v>
      </c>
      <c r="K40" s="2" t="s">
        <v>185</v>
      </c>
      <c r="L40" s="2" t="s">
        <v>174</v>
      </c>
      <c r="M40" s="2" t="s">
        <v>3660</v>
      </c>
      <c r="O40" t="s">
        <v>195</v>
      </c>
      <c r="P40">
        <v>1</v>
      </c>
      <c r="Q40" s="61">
        <v>1990</v>
      </c>
    </row>
    <row r="41" spans="1:17" x14ac:dyDescent="0.2">
      <c r="A41" s="111"/>
      <c r="B41" s="39" t="s">
        <v>16</v>
      </c>
      <c r="C41" s="111"/>
      <c r="D41" s="73" t="s">
        <v>8</v>
      </c>
      <c r="E41" s="72">
        <v>40357</v>
      </c>
      <c r="F41" s="2" t="s">
        <v>97</v>
      </c>
      <c r="G41" s="2" t="s">
        <v>183</v>
      </c>
      <c r="H41" s="79" t="s">
        <v>40</v>
      </c>
      <c r="I41" s="2" t="s">
        <v>3727</v>
      </c>
      <c r="J41" s="2" t="s">
        <v>3728</v>
      </c>
      <c r="K41" s="2" t="s">
        <v>184</v>
      </c>
      <c r="L41" s="2" t="s">
        <v>174</v>
      </c>
      <c r="M41" s="2" t="s">
        <v>3659</v>
      </c>
      <c r="O41" t="s">
        <v>205</v>
      </c>
      <c r="P41">
        <v>1</v>
      </c>
      <c r="Q41" s="61">
        <v>1974</v>
      </c>
    </row>
    <row r="42" spans="1:17" x14ac:dyDescent="0.2">
      <c r="A42" s="111"/>
      <c r="B42" s="94" t="s">
        <v>14</v>
      </c>
      <c r="C42" s="111"/>
      <c r="D42" s="73" t="s">
        <v>8</v>
      </c>
      <c r="E42" s="72">
        <v>40361</v>
      </c>
      <c r="F42" s="2" t="s">
        <v>92</v>
      </c>
      <c r="G42" s="2" t="s">
        <v>182</v>
      </c>
      <c r="H42" s="79" t="s">
        <v>40</v>
      </c>
      <c r="I42" s="2" t="s">
        <v>3725</v>
      </c>
      <c r="J42" s="2" t="s">
        <v>3726</v>
      </c>
      <c r="K42" s="2" t="s">
        <v>74</v>
      </c>
      <c r="L42" s="2" t="s">
        <v>174</v>
      </c>
      <c r="M42" s="2" t="s">
        <v>3658</v>
      </c>
      <c r="O42" t="s">
        <v>203</v>
      </c>
      <c r="P42">
        <v>1</v>
      </c>
      <c r="Q42" s="61">
        <v>1978</v>
      </c>
    </row>
    <row r="43" spans="1:17" x14ac:dyDescent="0.2">
      <c r="A43" s="111"/>
      <c r="B43" s="97" t="s">
        <v>250</v>
      </c>
      <c r="C43" s="111"/>
      <c r="D43" s="73" t="s">
        <v>8</v>
      </c>
      <c r="E43" s="72">
        <v>40365</v>
      </c>
      <c r="F43" s="2" t="s">
        <v>251</v>
      </c>
      <c r="G43" s="2" t="s">
        <v>181</v>
      </c>
      <c r="H43" s="79" t="s">
        <v>39</v>
      </c>
      <c r="I43" s="2" t="s">
        <v>3723</v>
      </c>
      <c r="J43" s="2" t="s">
        <v>3724</v>
      </c>
      <c r="K43" s="2" t="s">
        <v>48</v>
      </c>
      <c r="L43" s="2" t="s">
        <v>174</v>
      </c>
      <c r="M43" s="2"/>
      <c r="O43" t="s">
        <v>128</v>
      </c>
      <c r="P43">
        <v>1</v>
      </c>
      <c r="Q43" s="61">
        <v>2006</v>
      </c>
    </row>
    <row r="44" spans="1:17" x14ac:dyDescent="0.2">
      <c r="A44" s="111"/>
      <c r="B44" s="99" t="s">
        <v>9</v>
      </c>
      <c r="C44" s="111"/>
      <c r="D44" s="73" t="s">
        <v>8</v>
      </c>
      <c r="E44" s="72">
        <v>40370</v>
      </c>
      <c r="F44" s="2" t="s">
        <v>246</v>
      </c>
      <c r="G44" s="2" t="s">
        <v>178</v>
      </c>
      <c r="H44" s="1" t="s">
        <v>115</v>
      </c>
      <c r="I44" s="2" t="s">
        <v>8</v>
      </c>
      <c r="J44" s="2" t="s">
        <v>179</v>
      </c>
      <c r="K44" s="2" t="s">
        <v>73</v>
      </c>
      <c r="L44" s="2" t="s">
        <v>174</v>
      </c>
      <c r="M44" s="2" t="s">
        <v>3657</v>
      </c>
      <c r="O44" t="s">
        <v>180</v>
      </c>
      <c r="P44">
        <v>1</v>
      </c>
      <c r="Q44" s="61">
        <v>2014</v>
      </c>
    </row>
    <row r="45" spans="1:17" x14ac:dyDescent="0.2">
      <c r="A45" s="108" t="s">
        <v>149</v>
      </c>
      <c r="B45" s="96" t="s">
        <v>242</v>
      </c>
      <c r="C45" s="108" t="s">
        <v>243</v>
      </c>
      <c r="D45" s="15" t="s">
        <v>24</v>
      </c>
      <c r="E45" s="56">
        <v>41803</v>
      </c>
      <c r="F45" t="s">
        <v>246</v>
      </c>
      <c r="G45" t="s">
        <v>68</v>
      </c>
      <c r="H45" s="79" t="s">
        <v>173</v>
      </c>
      <c r="I45" t="s">
        <v>3737</v>
      </c>
      <c r="J45" t="s">
        <v>3738</v>
      </c>
      <c r="K45" t="s">
        <v>65</v>
      </c>
      <c r="L45" t="s">
        <v>135</v>
      </c>
      <c r="M45" t="s">
        <v>3656</v>
      </c>
      <c r="O45" t="s">
        <v>204</v>
      </c>
      <c r="P45">
        <v>1</v>
      </c>
      <c r="Q45" s="61">
        <v>1974</v>
      </c>
    </row>
    <row r="46" spans="1:17" x14ac:dyDescent="0.2">
      <c r="A46" s="108"/>
      <c r="B46" s="96" t="s">
        <v>242</v>
      </c>
      <c r="C46" s="108"/>
      <c r="D46" s="15" t="s">
        <v>24</v>
      </c>
      <c r="E46" s="56">
        <v>41808</v>
      </c>
      <c r="F46" t="s">
        <v>245</v>
      </c>
      <c r="G46" t="s">
        <v>70</v>
      </c>
      <c r="H46" s="79" t="s">
        <v>39</v>
      </c>
      <c r="I46" t="s">
        <v>3735</v>
      </c>
      <c r="J46" t="s">
        <v>3736</v>
      </c>
      <c r="K46" t="s">
        <v>155</v>
      </c>
      <c r="L46" t="s">
        <v>135</v>
      </c>
      <c r="M46" t="s">
        <v>3655</v>
      </c>
      <c r="O46" t="s">
        <v>194</v>
      </c>
      <c r="P46">
        <v>1</v>
      </c>
      <c r="Q46" s="61">
        <v>1990</v>
      </c>
    </row>
    <row r="47" spans="1:17" x14ac:dyDescent="0.2">
      <c r="A47" s="108"/>
      <c r="B47" s="96" t="s">
        <v>242</v>
      </c>
      <c r="C47" s="108"/>
      <c r="D47" s="15" t="s">
        <v>24</v>
      </c>
      <c r="E47" s="56">
        <v>41813</v>
      </c>
      <c r="F47" t="s">
        <v>77</v>
      </c>
      <c r="G47" t="s">
        <v>168</v>
      </c>
      <c r="H47" s="79" t="s">
        <v>169</v>
      </c>
      <c r="I47" t="s">
        <v>1392</v>
      </c>
      <c r="J47" t="s">
        <v>8</v>
      </c>
      <c r="K47" t="s">
        <v>49</v>
      </c>
      <c r="L47" t="s">
        <v>133</v>
      </c>
      <c r="M47" t="s">
        <v>3654</v>
      </c>
      <c r="O47" t="s">
        <v>171</v>
      </c>
      <c r="P47">
        <v>1</v>
      </c>
      <c r="Q47" s="61">
        <v>1978</v>
      </c>
    </row>
    <row r="48" spans="1:17" x14ac:dyDescent="0.2">
      <c r="A48" s="108"/>
      <c r="B48" s="39" t="s">
        <v>16</v>
      </c>
      <c r="C48" s="108"/>
      <c r="D48" s="15" t="s">
        <v>8</v>
      </c>
      <c r="E48" s="56">
        <v>41819</v>
      </c>
      <c r="F48" t="s">
        <v>71</v>
      </c>
      <c r="G48" t="s">
        <v>69</v>
      </c>
      <c r="H48" s="79" t="s">
        <v>40</v>
      </c>
      <c r="I48" t="s">
        <v>3733</v>
      </c>
      <c r="J48" t="s">
        <v>3734</v>
      </c>
      <c r="K48" t="s">
        <v>72</v>
      </c>
      <c r="L48" t="s">
        <v>135</v>
      </c>
      <c r="M48" t="s">
        <v>3652</v>
      </c>
      <c r="Q48" s="61"/>
    </row>
    <row r="49" spans="1:13" x14ac:dyDescent="0.2">
      <c r="A49" s="108"/>
      <c r="B49" s="94" t="s">
        <v>14</v>
      </c>
      <c r="C49" s="108"/>
      <c r="D49" s="15" t="s">
        <v>8</v>
      </c>
      <c r="E49" s="56">
        <v>41825</v>
      </c>
      <c r="F49" t="s">
        <v>67</v>
      </c>
      <c r="G49" t="s">
        <v>68</v>
      </c>
      <c r="H49" s="80" t="s">
        <v>3732</v>
      </c>
      <c r="I49" t="s">
        <v>8</v>
      </c>
      <c r="J49" t="s">
        <v>8</v>
      </c>
      <c r="K49" t="s">
        <v>48</v>
      </c>
      <c r="L49" t="s">
        <v>135</v>
      </c>
      <c r="M49" t="s">
        <v>3653</v>
      </c>
    </row>
    <row r="50" spans="1:13" x14ac:dyDescent="0.2">
      <c r="A50" s="108"/>
      <c r="B50" s="97" t="s">
        <v>12</v>
      </c>
      <c r="C50" s="108"/>
      <c r="D50" s="15" t="s">
        <v>8</v>
      </c>
      <c r="E50" s="56">
        <v>41829</v>
      </c>
      <c r="F50" t="s">
        <v>66</v>
      </c>
      <c r="G50" t="s">
        <v>158</v>
      </c>
      <c r="H50" s="37" t="s">
        <v>3731</v>
      </c>
      <c r="I50" t="s">
        <v>8</v>
      </c>
      <c r="J50" t="s">
        <v>8</v>
      </c>
      <c r="K50" t="s">
        <v>159</v>
      </c>
      <c r="L50" t="s">
        <v>135</v>
      </c>
      <c r="M50" t="s">
        <v>160</v>
      </c>
    </row>
    <row r="51" spans="1:13" x14ac:dyDescent="0.2">
      <c r="A51" s="108"/>
      <c r="B51" s="64" t="s">
        <v>11</v>
      </c>
      <c r="C51" s="108"/>
      <c r="D51" s="15" t="s">
        <v>8</v>
      </c>
      <c r="E51" s="56">
        <v>41832</v>
      </c>
      <c r="F51" t="s">
        <v>92</v>
      </c>
      <c r="G51" t="s">
        <v>154</v>
      </c>
      <c r="H51" s="79" t="s">
        <v>45</v>
      </c>
      <c r="I51" t="s">
        <v>3627</v>
      </c>
      <c r="J51" t="s">
        <v>8</v>
      </c>
      <c r="K51" t="s">
        <v>155</v>
      </c>
      <c r="L51" t="s">
        <v>135</v>
      </c>
      <c r="M51" t="s">
        <v>1391</v>
      </c>
    </row>
    <row r="52" spans="1:13" x14ac:dyDescent="0.2">
      <c r="A52" s="111" t="s">
        <v>221</v>
      </c>
      <c r="B52" s="96" t="s">
        <v>242</v>
      </c>
      <c r="C52" s="111" t="s">
        <v>243</v>
      </c>
      <c r="D52" s="73" t="s">
        <v>18</v>
      </c>
      <c r="E52" s="72">
        <v>44886</v>
      </c>
      <c r="F52" s="2" t="s">
        <v>244</v>
      </c>
      <c r="G52" s="47" t="s">
        <v>15</v>
      </c>
      <c r="H52" s="79" t="s">
        <v>34</v>
      </c>
      <c r="I52" s="2" t="s">
        <v>20</v>
      </c>
      <c r="J52" s="2" t="s">
        <v>8</v>
      </c>
      <c r="K52" s="2" t="s">
        <v>21</v>
      </c>
      <c r="L52" s="2" t="s">
        <v>134</v>
      </c>
      <c r="M52" s="2"/>
    </row>
    <row r="53" spans="1:13" x14ac:dyDescent="0.2">
      <c r="A53" s="111"/>
      <c r="B53" s="96" t="s">
        <v>242</v>
      </c>
      <c r="C53" s="111"/>
      <c r="D53" s="73" t="s">
        <v>18</v>
      </c>
      <c r="E53" s="72">
        <v>44890</v>
      </c>
      <c r="F53" s="2" t="s">
        <v>22</v>
      </c>
      <c r="G53" s="47" t="s">
        <v>17</v>
      </c>
      <c r="H53" s="37" t="s">
        <v>25</v>
      </c>
      <c r="I53" s="2" t="s">
        <v>3743</v>
      </c>
      <c r="J53" s="2" t="s">
        <v>3744</v>
      </c>
      <c r="K53" s="2" t="s">
        <v>1191</v>
      </c>
      <c r="L53" s="2" t="s">
        <v>134</v>
      </c>
      <c r="M53" s="2"/>
    </row>
    <row r="54" spans="1:13" x14ac:dyDescent="0.2">
      <c r="A54" s="111"/>
      <c r="B54" s="96" t="s">
        <v>242</v>
      </c>
      <c r="C54" s="111"/>
      <c r="D54" s="73" t="s">
        <v>18</v>
      </c>
      <c r="E54" s="72">
        <v>44894</v>
      </c>
      <c r="F54" s="2" t="s">
        <v>23</v>
      </c>
      <c r="G54" s="47" t="s">
        <v>13</v>
      </c>
      <c r="H54" s="79" t="s">
        <v>34</v>
      </c>
      <c r="I54" s="2" t="s">
        <v>1192</v>
      </c>
      <c r="J54" s="2" t="s">
        <v>8</v>
      </c>
      <c r="K54" s="2" t="s">
        <v>49</v>
      </c>
      <c r="L54" s="2" t="s">
        <v>134</v>
      </c>
      <c r="M54" s="2"/>
    </row>
    <row r="55" spans="1:13" x14ac:dyDescent="0.2">
      <c r="A55" s="111"/>
      <c r="B55" s="39" t="s">
        <v>16</v>
      </c>
      <c r="C55" s="111"/>
      <c r="D55" s="73" t="s">
        <v>8</v>
      </c>
      <c r="E55" s="72">
        <v>44898</v>
      </c>
      <c r="F55" s="2" t="s">
        <v>1193</v>
      </c>
      <c r="G55" s="47" t="s">
        <v>17</v>
      </c>
      <c r="H55" s="79" t="s">
        <v>44</v>
      </c>
      <c r="I55" s="2" t="s">
        <v>3741</v>
      </c>
      <c r="J55" s="2" t="s">
        <v>3742</v>
      </c>
      <c r="K55" s="2" t="s">
        <v>21</v>
      </c>
      <c r="L55" s="2" t="s">
        <v>134</v>
      </c>
      <c r="M55" s="2"/>
    </row>
    <row r="56" spans="1:13" x14ac:dyDescent="0.2">
      <c r="A56" s="111"/>
      <c r="B56" s="94" t="s">
        <v>14</v>
      </c>
      <c r="C56" s="111"/>
      <c r="D56" s="73" t="s">
        <v>8</v>
      </c>
      <c r="E56" s="72">
        <v>44904</v>
      </c>
      <c r="F56" s="2" t="s">
        <v>66</v>
      </c>
      <c r="G56" s="47" t="s">
        <v>10</v>
      </c>
      <c r="H56" s="37" t="s">
        <v>37</v>
      </c>
      <c r="I56" s="2" t="s">
        <v>3739</v>
      </c>
      <c r="J56" s="2" t="s">
        <v>3740</v>
      </c>
      <c r="K56" s="2" t="s">
        <v>50</v>
      </c>
      <c r="L56" s="2" t="s">
        <v>134</v>
      </c>
      <c r="M56" s="2" t="s">
        <v>1654</v>
      </c>
    </row>
    <row r="74" spans="6:6" x14ac:dyDescent="0.2">
      <c r="F74" s="18"/>
    </row>
  </sheetData>
  <mergeCells count="19">
    <mergeCell ref="O1:Q1"/>
    <mergeCell ref="A52:A56"/>
    <mergeCell ref="C52:C56"/>
    <mergeCell ref="A38:A44"/>
    <mergeCell ref="C38:C44"/>
    <mergeCell ref="A45:A51"/>
    <mergeCell ref="C45:C51"/>
    <mergeCell ref="A34:A37"/>
    <mergeCell ref="C34:C37"/>
    <mergeCell ref="A18:A21"/>
    <mergeCell ref="C18:C21"/>
    <mergeCell ref="A27:A33"/>
    <mergeCell ref="C27:C33"/>
    <mergeCell ref="A22:A26"/>
    <mergeCell ref="C22:C26"/>
    <mergeCell ref="A4:A10"/>
    <mergeCell ref="C4:C10"/>
    <mergeCell ref="A11:A17"/>
    <mergeCell ref="C11:C17"/>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4A16-08B6-544F-B8A4-181655D34091}">
  <dimension ref="A1:O41"/>
  <sheetViews>
    <sheetView zoomScale="75" workbookViewId="0">
      <selection activeCell="H1" sqref="H1:H1048576"/>
    </sheetView>
  </sheetViews>
  <sheetFormatPr baseColWidth="10" defaultRowHeight="16" x14ac:dyDescent="0.2"/>
  <cols>
    <col min="1" max="1" width="34.1640625" bestFit="1" customWidth="1"/>
    <col min="2" max="2" width="14" bestFit="1" customWidth="1"/>
    <col min="3" max="4" width="9" bestFit="1" customWidth="1"/>
    <col min="5" max="6" width="19" bestFit="1" customWidth="1"/>
    <col min="7" max="8" width="15.1640625" bestFit="1" customWidth="1"/>
    <col min="9" max="9" width="16.1640625" bestFit="1" customWidth="1"/>
    <col min="10" max="10" width="15.1640625" bestFit="1" customWidth="1"/>
    <col min="11" max="11" width="15.6640625" bestFit="1" customWidth="1"/>
    <col min="12" max="13" width="16.1640625" bestFit="1" customWidth="1"/>
    <col min="14" max="14" width="14.5" bestFit="1" customWidth="1"/>
  </cols>
  <sheetData>
    <row r="1" spans="1:15" x14ac:dyDescent="0.2">
      <c r="A1" s="7" t="s">
        <v>3745</v>
      </c>
      <c r="B1" s="7" t="s">
        <v>3746</v>
      </c>
      <c r="C1" s="82" t="s">
        <v>187</v>
      </c>
      <c r="D1" s="82" t="s">
        <v>266</v>
      </c>
      <c r="E1" s="83" t="s">
        <v>3747</v>
      </c>
      <c r="F1" s="83" t="s">
        <v>3748</v>
      </c>
      <c r="G1" s="82" t="s">
        <v>3749</v>
      </c>
      <c r="H1" s="84" t="s">
        <v>3750</v>
      </c>
      <c r="I1" s="40" t="s">
        <v>3751</v>
      </c>
      <c r="J1" s="82" t="s">
        <v>3752</v>
      </c>
      <c r="K1" s="83" t="s">
        <v>3753</v>
      </c>
      <c r="L1" s="40" t="s">
        <v>3754</v>
      </c>
      <c r="M1" s="84" t="s">
        <v>3755</v>
      </c>
      <c r="N1" s="85" t="s">
        <v>3756</v>
      </c>
      <c r="O1" s="85"/>
    </row>
    <row r="2" spans="1:15" x14ac:dyDescent="0.2">
      <c r="A2" s="6" t="s">
        <v>274</v>
      </c>
      <c r="B2" s="6">
        <f t="shared" ref="B2:B40" si="0">COUNTA(C2:R2)</f>
        <v>6</v>
      </c>
      <c r="C2" s="86"/>
      <c r="D2" s="86"/>
      <c r="E2" s="87" t="s">
        <v>78</v>
      </c>
      <c r="F2" s="88" t="s">
        <v>3682</v>
      </c>
      <c r="G2" s="86"/>
      <c r="H2" s="86"/>
      <c r="I2" s="89" t="s">
        <v>40</v>
      </c>
      <c r="J2" s="90" t="s">
        <v>28</v>
      </c>
      <c r="K2" s="86"/>
      <c r="L2" s="41" t="s">
        <v>3757</v>
      </c>
      <c r="M2" s="89" t="s">
        <v>3758</v>
      </c>
      <c r="N2" s="86"/>
      <c r="O2" s="86"/>
    </row>
    <row r="3" spans="1:15" x14ac:dyDescent="0.2">
      <c r="A3" s="6" t="s">
        <v>431</v>
      </c>
      <c r="B3" s="6">
        <f t="shared" si="0"/>
        <v>1</v>
      </c>
      <c r="C3" s="86"/>
      <c r="D3" s="86"/>
      <c r="E3" s="86"/>
      <c r="F3" s="86"/>
      <c r="G3" s="86"/>
      <c r="H3" s="86"/>
      <c r="I3" s="86"/>
      <c r="J3" s="86"/>
      <c r="K3" s="86"/>
      <c r="L3" s="90" t="s">
        <v>39</v>
      </c>
      <c r="M3" s="86"/>
      <c r="N3" s="86"/>
      <c r="O3" s="86"/>
    </row>
    <row r="4" spans="1:15" x14ac:dyDescent="0.2">
      <c r="A4" s="6" t="s">
        <v>271</v>
      </c>
      <c r="B4" s="6">
        <f t="shared" si="0"/>
        <v>2</v>
      </c>
      <c r="C4" s="86"/>
      <c r="D4" s="86"/>
      <c r="E4" s="86"/>
      <c r="F4" s="86"/>
      <c r="G4" s="86"/>
      <c r="H4" s="90" t="s">
        <v>43</v>
      </c>
      <c r="I4" s="90" t="s">
        <v>28</v>
      </c>
      <c r="J4" s="86"/>
      <c r="K4" s="86"/>
      <c r="L4" s="86"/>
      <c r="M4" s="86"/>
      <c r="N4" s="86"/>
      <c r="O4" s="86"/>
    </row>
    <row r="5" spans="1:15" x14ac:dyDescent="0.2">
      <c r="A5" s="6" t="s">
        <v>276</v>
      </c>
      <c r="B5" s="6">
        <f t="shared" si="0"/>
        <v>5</v>
      </c>
      <c r="C5" s="86"/>
      <c r="D5" s="86"/>
      <c r="E5" s="87" t="s">
        <v>34</v>
      </c>
      <c r="F5" s="86"/>
      <c r="G5" s="86"/>
      <c r="H5" s="89" t="s">
        <v>76</v>
      </c>
      <c r="I5" s="41" t="s">
        <v>3759</v>
      </c>
      <c r="J5" s="86"/>
      <c r="K5" s="89" t="s">
        <v>40</v>
      </c>
      <c r="L5" s="91" t="s">
        <v>45</v>
      </c>
      <c r="M5" s="86"/>
      <c r="N5" s="86"/>
      <c r="O5" s="86"/>
    </row>
    <row r="6" spans="1:15" x14ac:dyDescent="0.2">
      <c r="A6" s="6" t="s">
        <v>291</v>
      </c>
      <c r="B6" s="6">
        <f t="shared" si="0"/>
        <v>1</v>
      </c>
      <c r="C6" s="86"/>
      <c r="D6" s="86"/>
      <c r="E6" s="92" t="s">
        <v>30</v>
      </c>
      <c r="F6" s="86"/>
      <c r="G6" s="86"/>
      <c r="H6" s="86"/>
      <c r="I6" s="86"/>
      <c r="J6" s="86"/>
      <c r="K6" s="86"/>
      <c r="L6" s="86"/>
      <c r="M6" s="86"/>
      <c r="N6" s="86"/>
      <c r="O6" s="86"/>
    </row>
    <row r="7" spans="1:15" x14ac:dyDescent="0.2">
      <c r="A7" s="6" t="s">
        <v>318</v>
      </c>
      <c r="B7" s="6">
        <f t="shared" si="0"/>
        <v>1</v>
      </c>
      <c r="C7" s="86"/>
      <c r="D7" s="86"/>
      <c r="E7" s="86"/>
      <c r="F7" s="86"/>
      <c r="G7" s="86"/>
      <c r="H7" s="86"/>
      <c r="I7" s="86"/>
      <c r="J7" s="86"/>
      <c r="K7" s="86"/>
      <c r="L7" s="90" t="s">
        <v>34</v>
      </c>
      <c r="M7" s="86"/>
      <c r="N7" s="86"/>
      <c r="O7" s="86"/>
    </row>
    <row r="8" spans="1:15" x14ac:dyDescent="0.2">
      <c r="A8" s="6" t="s">
        <v>373</v>
      </c>
      <c r="B8" s="6">
        <f t="shared" si="0"/>
        <v>1</v>
      </c>
      <c r="C8" s="86"/>
      <c r="D8" s="86"/>
      <c r="E8" s="86"/>
      <c r="F8" s="86"/>
      <c r="G8" s="86"/>
      <c r="H8" s="86"/>
      <c r="I8" s="86"/>
      <c r="J8" s="86"/>
      <c r="K8" s="86"/>
      <c r="L8" s="89" t="s">
        <v>3760</v>
      </c>
      <c r="M8" s="86"/>
      <c r="N8" s="86"/>
      <c r="O8" s="86"/>
    </row>
    <row r="9" spans="1:15" x14ac:dyDescent="0.2">
      <c r="A9" s="6" t="s">
        <v>1597</v>
      </c>
      <c r="B9" s="6">
        <f t="shared" si="0"/>
        <v>1</v>
      </c>
      <c r="C9" s="86"/>
      <c r="D9" s="86"/>
      <c r="E9" s="86"/>
      <c r="F9" s="86"/>
      <c r="G9" s="86"/>
      <c r="H9" s="86"/>
      <c r="I9" s="86"/>
      <c r="J9" s="86"/>
      <c r="K9" s="90" t="s">
        <v>34</v>
      </c>
      <c r="L9" s="86"/>
      <c r="M9" s="86"/>
      <c r="N9" s="86"/>
      <c r="O9" s="86"/>
    </row>
    <row r="10" spans="1:15" x14ac:dyDescent="0.2">
      <c r="A10" s="6" t="s">
        <v>3761</v>
      </c>
      <c r="B10" s="6">
        <f t="shared" si="0"/>
        <v>3</v>
      </c>
      <c r="C10" s="86"/>
      <c r="D10" s="86"/>
      <c r="E10" s="88" t="s">
        <v>27</v>
      </c>
      <c r="F10" s="87" t="s">
        <v>47</v>
      </c>
      <c r="G10" s="87" t="s">
        <v>27</v>
      </c>
      <c r="H10" s="86"/>
      <c r="I10" s="86"/>
      <c r="J10" s="86"/>
      <c r="K10" s="86"/>
      <c r="L10" s="86"/>
      <c r="M10" s="86"/>
      <c r="N10" s="86"/>
      <c r="O10" s="86"/>
    </row>
    <row r="11" spans="1:15" x14ac:dyDescent="0.2">
      <c r="A11" s="6" t="s">
        <v>351</v>
      </c>
      <c r="B11" s="6">
        <f t="shared" si="0"/>
        <v>1</v>
      </c>
      <c r="C11" s="86"/>
      <c r="D11" s="86"/>
      <c r="E11" s="86"/>
      <c r="F11" s="86"/>
      <c r="G11" s="86"/>
      <c r="H11" s="86"/>
      <c r="I11" s="86"/>
      <c r="J11" s="86"/>
      <c r="K11" s="86"/>
      <c r="L11" s="86"/>
      <c r="M11" s="90" t="s">
        <v>25</v>
      </c>
      <c r="N11" s="86"/>
      <c r="O11" s="86"/>
    </row>
    <row r="12" spans="1:15" x14ac:dyDescent="0.2">
      <c r="A12" s="6" t="s">
        <v>1947</v>
      </c>
      <c r="B12" s="6">
        <f t="shared" si="0"/>
        <v>1</v>
      </c>
      <c r="C12" s="86"/>
      <c r="D12" s="86"/>
      <c r="E12" s="86"/>
      <c r="F12" s="86"/>
      <c r="G12" s="90" t="s">
        <v>25</v>
      </c>
      <c r="H12" s="86"/>
      <c r="I12" s="86"/>
      <c r="J12" s="86"/>
      <c r="K12" s="86"/>
      <c r="L12" s="86"/>
      <c r="M12" s="86"/>
      <c r="N12" s="86"/>
      <c r="O12" s="86"/>
    </row>
    <row r="13" spans="1:15" x14ac:dyDescent="0.2">
      <c r="A13" s="6" t="s">
        <v>272</v>
      </c>
      <c r="B13" s="6">
        <f t="shared" si="0"/>
        <v>1</v>
      </c>
      <c r="C13" s="86"/>
      <c r="D13" s="86"/>
      <c r="E13" s="86"/>
      <c r="F13" s="86"/>
      <c r="G13" s="90" t="s">
        <v>28</v>
      </c>
      <c r="H13" s="86"/>
      <c r="I13" s="86"/>
      <c r="J13" s="86"/>
      <c r="K13" s="86"/>
      <c r="L13" s="86"/>
      <c r="M13" s="86"/>
      <c r="N13" s="86"/>
      <c r="O13" s="86"/>
    </row>
    <row r="14" spans="1:15" x14ac:dyDescent="0.2">
      <c r="A14" s="6" t="s">
        <v>2638</v>
      </c>
      <c r="B14" s="6">
        <f t="shared" si="0"/>
        <v>2</v>
      </c>
      <c r="C14" s="86"/>
      <c r="D14" s="86"/>
      <c r="E14" s="86"/>
      <c r="F14" s="86"/>
      <c r="G14" s="90" t="s">
        <v>25</v>
      </c>
      <c r="H14" s="87" t="s">
        <v>34</v>
      </c>
      <c r="I14" s="86"/>
      <c r="J14" s="86"/>
      <c r="K14" s="86"/>
      <c r="L14" s="86"/>
      <c r="M14" s="86"/>
      <c r="N14" s="86"/>
      <c r="O14" s="86"/>
    </row>
    <row r="15" spans="1:15" x14ac:dyDescent="0.2">
      <c r="A15" s="6" t="s">
        <v>360</v>
      </c>
      <c r="B15" s="6">
        <f t="shared" si="0"/>
        <v>1</v>
      </c>
      <c r="C15" s="86"/>
      <c r="D15" s="86"/>
      <c r="E15" s="86"/>
      <c r="F15" s="90" t="s">
        <v>45</v>
      </c>
      <c r="G15" s="86"/>
      <c r="H15" s="86"/>
      <c r="I15" s="86"/>
      <c r="J15" s="86"/>
      <c r="K15" s="86"/>
      <c r="L15" s="86"/>
      <c r="M15" s="86"/>
      <c r="N15" s="86"/>
      <c r="O15" s="86"/>
    </row>
    <row r="16" spans="1:15" x14ac:dyDescent="0.2">
      <c r="A16" s="6" t="s">
        <v>280</v>
      </c>
      <c r="B16" s="6">
        <f t="shared" si="0"/>
        <v>1</v>
      </c>
      <c r="C16" s="86"/>
      <c r="D16" s="86"/>
      <c r="E16" s="86"/>
      <c r="F16" s="87" t="s">
        <v>40</v>
      </c>
      <c r="G16" s="86"/>
      <c r="H16" s="86"/>
      <c r="I16" s="86"/>
      <c r="J16" s="86"/>
      <c r="K16" s="86"/>
      <c r="L16" s="86"/>
      <c r="M16" s="86"/>
      <c r="N16" s="86"/>
      <c r="O16" s="86"/>
    </row>
    <row r="17" spans="1:15" x14ac:dyDescent="0.2">
      <c r="A17" s="6" t="s">
        <v>2350</v>
      </c>
      <c r="B17" s="6">
        <f t="shared" si="0"/>
        <v>1</v>
      </c>
      <c r="C17" s="86"/>
      <c r="D17" s="86"/>
      <c r="E17" s="86"/>
      <c r="F17" s="86"/>
      <c r="G17" s="86"/>
      <c r="H17" s="86"/>
      <c r="I17" s="86"/>
      <c r="J17" s="90" t="s">
        <v>40</v>
      </c>
      <c r="K17" s="86"/>
      <c r="L17" s="86"/>
      <c r="M17" s="86"/>
      <c r="N17" s="86"/>
      <c r="O17" s="86"/>
    </row>
    <row r="18" spans="1:15" x14ac:dyDescent="0.2">
      <c r="A18" s="6" t="s">
        <v>363</v>
      </c>
      <c r="B18" s="6">
        <f t="shared" si="0"/>
        <v>1</v>
      </c>
      <c r="C18" s="86"/>
      <c r="D18" s="86"/>
      <c r="E18" s="86"/>
      <c r="F18" s="86"/>
      <c r="G18" s="86"/>
      <c r="H18" s="86"/>
      <c r="I18" s="86"/>
      <c r="J18" s="86"/>
      <c r="K18" s="90" t="s">
        <v>36</v>
      </c>
      <c r="L18" s="86"/>
      <c r="M18" s="86"/>
      <c r="N18" s="86"/>
      <c r="O18" s="86"/>
    </row>
    <row r="19" spans="1:15" x14ac:dyDescent="0.2">
      <c r="A19" s="6" t="s">
        <v>319</v>
      </c>
      <c r="B19" s="6">
        <f t="shared" si="0"/>
        <v>1</v>
      </c>
      <c r="C19" s="86"/>
      <c r="D19" s="86"/>
      <c r="E19" s="86"/>
      <c r="F19" s="86"/>
      <c r="G19" s="86"/>
      <c r="H19" s="86"/>
      <c r="I19" s="87" t="s">
        <v>40</v>
      </c>
      <c r="J19" s="86"/>
      <c r="K19" s="86"/>
      <c r="L19" s="86"/>
      <c r="M19" s="86"/>
      <c r="N19" s="86"/>
      <c r="O19" s="86"/>
    </row>
    <row r="20" spans="1:15" x14ac:dyDescent="0.2">
      <c r="A20" s="6" t="s">
        <v>428</v>
      </c>
      <c r="B20" s="6">
        <f t="shared" si="0"/>
        <v>1</v>
      </c>
      <c r="C20" s="86"/>
      <c r="D20" s="86"/>
      <c r="E20" s="86"/>
      <c r="F20" s="86"/>
      <c r="G20" s="86"/>
      <c r="H20" s="86"/>
      <c r="I20" s="86"/>
      <c r="J20" s="86"/>
      <c r="K20" s="90" t="s">
        <v>40</v>
      </c>
      <c r="L20" s="86"/>
      <c r="M20" s="86"/>
      <c r="N20" s="86"/>
      <c r="O20" s="86"/>
    </row>
    <row r="21" spans="1:15" x14ac:dyDescent="0.2">
      <c r="A21" s="6" t="s">
        <v>270</v>
      </c>
      <c r="B21" s="6">
        <f t="shared" si="0"/>
        <v>1</v>
      </c>
      <c r="C21" s="86"/>
      <c r="D21" s="86"/>
      <c r="E21" s="86"/>
      <c r="F21" s="86"/>
      <c r="G21" s="86"/>
      <c r="H21" s="86"/>
      <c r="I21" s="91" t="s">
        <v>27</v>
      </c>
      <c r="J21" s="86"/>
      <c r="K21" s="86"/>
      <c r="L21" s="86"/>
      <c r="M21" s="86"/>
      <c r="N21" s="86"/>
      <c r="O21" s="86"/>
    </row>
    <row r="22" spans="1:15" x14ac:dyDescent="0.2">
      <c r="A22" s="6" t="s">
        <v>1745</v>
      </c>
      <c r="B22" s="6">
        <f t="shared" si="0"/>
        <v>1</v>
      </c>
      <c r="C22" s="86"/>
      <c r="D22" s="86"/>
      <c r="E22" s="86"/>
      <c r="F22" s="86"/>
      <c r="G22" s="86"/>
      <c r="H22" s="90" t="s">
        <v>40</v>
      </c>
      <c r="I22" s="86"/>
      <c r="J22" s="86"/>
      <c r="K22" s="86"/>
      <c r="L22" s="86"/>
      <c r="M22" s="86"/>
      <c r="N22" s="86"/>
      <c r="O22" s="86"/>
    </row>
    <row r="23" spans="1:15" x14ac:dyDescent="0.2">
      <c r="A23" s="6" t="s">
        <v>352</v>
      </c>
      <c r="B23" s="6">
        <f t="shared" si="0"/>
        <v>2</v>
      </c>
      <c r="C23" s="86"/>
      <c r="D23" s="86"/>
      <c r="E23" s="86"/>
      <c r="F23" s="86"/>
      <c r="G23" s="86"/>
      <c r="H23" s="86"/>
      <c r="I23" s="90" t="s">
        <v>47</v>
      </c>
      <c r="J23" s="86"/>
      <c r="K23" s="86"/>
      <c r="L23" s="87" t="s">
        <v>40</v>
      </c>
      <c r="M23" s="86"/>
      <c r="N23" s="86"/>
      <c r="O23" s="86"/>
    </row>
    <row r="24" spans="1:15" x14ac:dyDescent="0.2">
      <c r="A24" s="6" t="s">
        <v>1964</v>
      </c>
      <c r="B24" s="6">
        <f t="shared" si="0"/>
        <v>1</v>
      </c>
      <c r="C24" s="86"/>
      <c r="D24" s="86"/>
      <c r="E24" s="87" t="s">
        <v>34</v>
      </c>
      <c r="F24" s="86"/>
      <c r="G24" s="86"/>
      <c r="H24" s="86"/>
      <c r="I24" s="86"/>
      <c r="J24" s="86"/>
      <c r="K24" s="86"/>
      <c r="L24" s="86"/>
      <c r="M24" s="86"/>
      <c r="N24" s="86"/>
      <c r="O24" s="86"/>
    </row>
    <row r="25" spans="1:15" x14ac:dyDescent="0.2">
      <c r="A25" s="6" t="s">
        <v>326</v>
      </c>
      <c r="B25" s="6">
        <f t="shared" si="0"/>
        <v>1</v>
      </c>
      <c r="C25" s="86"/>
      <c r="D25" s="86"/>
      <c r="E25" s="86"/>
      <c r="F25" s="87" t="s">
        <v>173</v>
      </c>
      <c r="G25" s="86"/>
      <c r="H25" s="86"/>
      <c r="I25" s="86"/>
      <c r="J25" s="86"/>
      <c r="K25" s="86"/>
      <c r="L25" s="86"/>
      <c r="M25" s="86"/>
      <c r="N25" s="86"/>
      <c r="O25" s="86"/>
    </row>
    <row r="26" spans="1:15" x14ac:dyDescent="0.2">
      <c r="A26" s="6" t="s">
        <v>383</v>
      </c>
      <c r="B26" s="6">
        <f t="shared" si="0"/>
        <v>1</v>
      </c>
      <c r="C26" s="86"/>
      <c r="D26" s="86"/>
      <c r="E26" s="86"/>
      <c r="F26" s="90" t="s">
        <v>28</v>
      </c>
      <c r="G26" s="86"/>
      <c r="H26" s="86"/>
      <c r="I26" s="86"/>
      <c r="J26" s="86"/>
      <c r="K26" s="86"/>
      <c r="L26" s="86"/>
      <c r="M26" s="86"/>
      <c r="N26" s="86"/>
      <c r="O26" s="86"/>
    </row>
    <row r="27" spans="1:15" x14ac:dyDescent="0.2">
      <c r="A27" s="6" t="s">
        <v>282</v>
      </c>
      <c r="B27" s="6">
        <f t="shared" si="0"/>
        <v>1</v>
      </c>
      <c r="C27" s="86"/>
      <c r="D27" s="86"/>
      <c r="E27" s="86"/>
      <c r="F27" s="86"/>
      <c r="G27" s="86"/>
      <c r="H27" s="86"/>
      <c r="I27" s="86"/>
      <c r="J27" s="87" t="s">
        <v>43</v>
      </c>
      <c r="K27" s="86"/>
      <c r="L27" s="86"/>
      <c r="M27" s="86"/>
      <c r="N27" s="86"/>
      <c r="O27" s="86"/>
    </row>
    <row r="28" spans="1:15" x14ac:dyDescent="0.2">
      <c r="A28" s="6" t="s">
        <v>340</v>
      </c>
      <c r="B28" s="6">
        <f t="shared" si="0"/>
        <v>1</v>
      </c>
      <c r="C28" s="86"/>
      <c r="D28" s="86"/>
      <c r="E28" s="86"/>
      <c r="F28" s="86"/>
      <c r="G28" s="86"/>
      <c r="H28" s="86"/>
      <c r="I28" s="86"/>
      <c r="J28" s="86"/>
      <c r="K28" s="86"/>
      <c r="L28" s="86"/>
      <c r="M28" s="90" t="s">
        <v>34</v>
      </c>
      <c r="N28" s="86"/>
      <c r="O28" s="86"/>
    </row>
    <row r="29" spans="1:15" x14ac:dyDescent="0.2">
      <c r="A29" s="6" t="s">
        <v>1375</v>
      </c>
      <c r="B29" s="6">
        <f t="shared" si="0"/>
        <v>1</v>
      </c>
      <c r="C29" s="86"/>
      <c r="D29" s="86"/>
      <c r="E29" s="86"/>
      <c r="F29" s="86"/>
      <c r="G29" s="86"/>
      <c r="H29" s="90" t="s">
        <v>40</v>
      </c>
      <c r="I29" s="86"/>
      <c r="J29" s="86"/>
      <c r="K29" s="86"/>
      <c r="L29" s="86"/>
      <c r="M29" s="86"/>
      <c r="N29" s="86"/>
      <c r="O29" s="86"/>
    </row>
    <row r="30" spans="1:15" x14ac:dyDescent="0.2">
      <c r="A30" s="6" t="s">
        <v>457</v>
      </c>
      <c r="B30" s="6">
        <f t="shared" si="0"/>
        <v>1</v>
      </c>
      <c r="C30" s="86"/>
      <c r="D30" s="86"/>
      <c r="E30" s="86"/>
      <c r="F30" s="90" t="s">
        <v>76</v>
      </c>
      <c r="G30" s="86"/>
      <c r="H30" s="86"/>
      <c r="I30" s="86"/>
      <c r="J30" s="86"/>
      <c r="K30" s="86"/>
      <c r="L30" s="86"/>
      <c r="M30" s="86"/>
      <c r="N30" s="86"/>
      <c r="O30" s="86"/>
    </row>
    <row r="31" spans="1:15" x14ac:dyDescent="0.2">
      <c r="A31" s="6" t="s">
        <v>371</v>
      </c>
      <c r="B31" s="6">
        <f t="shared" si="0"/>
        <v>1</v>
      </c>
      <c r="C31" s="86"/>
      <c r="D31" s="86"/>
      <c r="E31" s="86"/>
      <c r="F31" s="86"/>
      <c r="G31" s="86"/>
      <c r="H31" s="86"/>
      <c r="I31" s="86"/>
      <c r="J31" s="86"/>
      <c r="K31" s="86"/>
      <c r="L31" s="86"/>
      <c r="M31" s="90" t="s">
        <v>34</v>
      </c>
      <c r="N31" s="86"/>
      <c r="O31" s="86"/>
    </row>
    <row r="32" spans="1:15" x14ac:dyDescent="0.2">
      <c r="A32" s="6" t="s">
        <v>2343</v>
      </c>
      <c r="B32" s="6">
        <f t="shared" si="0"/>
        <v>1</v>
      </c>
      <c r="C32" s="86"/>
      <c r="D32" s="86"/>
      <c r="E32" s="86"/>
      <c r="F32" s="86"/>
      <c r="G32" s="86"/>
      <c r="H32" s="86"/>
      <c r="I32" s="86"/>
      <c r="J32" s="90" t="s">
        <v>36</v>
      </c>
      <c r="K32" s="86"/>
      <c r="L32" s="86"/>
      <c r="M32" s="86"/>
      <c r="N32" s="86"/>
      <c r="O32" s="86"/>
    </row>
    <row r="33" spans="1:15" x14ac:dyDescent="0.2">
      <c r="A33" s="6" t="s">
        <v>2615</v>
      </c>
      <c r="B33" s="6">
        <f t="shared" si="0"/>
        <v>1</v>
      </c>
      <c r="C33" s="86"/>
      <c r="D33" s="86"/>
      <c r="E33" s="86"/>
      <c r="F33" s="86"/>
      <c r="G33" s="86"/>
      <c r="H33" s="86"/>
      <c r="I33" s="86"/>
      <c r="J33" s="86"/>
      <c r="K33" s="87" t="s">
        <v>40</v>
      </c>
      <c r="L33" s="86"/>
      <c r="M33" s="86"/>
      <c r="N33" s="86"/>
      <c r="O33" s="86"/>
    </row>
    <row r="34" spans="1:15" x14ac:dyDescent="0.2">
      <c r="A34" s="6" t="s">
        <v>278</v>
      </c>
      <c r="B34" s="6">
        <f t="shared" si="0"/>
        <v>2</v>
      </c>
      <c r="C34" s="86"/>
      <c r="D34" s="86"/>
      <c r="E34" s="86"/>
      <c r="F34" s="86"/>
      <c r="G34" s="86"/>
      <c r="H34" s="86"/>
      <c r="I34" s="86"/>
      <c r="J34" s="86"/>
      <c r="K34" s="88" t="s">
        <v>115</v>
      </c>
      <c r="L34" s="90" t="s">
        <v>173</v>
      </c>
      <c r="M34" s="86"/>
      <c r="N34" s="86"/>
      <c r="O34" s="86"/>
    </row>
    <row r="35" spans="1:15" x14ac:dyDescent="0.2">
      <c r="A35" s="6" t="s">
        <v>3762</v>
      </c>
      <c r="B35" s="6">
        <f t="shared" si="0"/>
        <v>1</v>
      </c>
      <c r="C35" s="86"/>
      <c r="D35" s="38" t="s">
        <v>234</v>
      </c>
      <c r="E35" s="86"/>
      <c r="F35" s="86"/>
      <c r="G35" s="86"/>
      <c r="H35" s="86"/>
      <c r="I35" s="86"/>
      <c r="J35" s="86"/>
      <c r="K35" s="86"/>
      <c r="L35" s="86"/>
      <c r="M35" s="86"/>
      <c r="N35" s="86"/>
      <c r="O35" s="86"/>
    </row>
    <row r="36" spans="1:15" x14ac:dyDescent="0.2">
      <c r="A36" s="6" t="s">
        <v>279</v>
      </c>
      <c r="B36" s="6">
        <f t="shared" si="0"/>
        <v>2</v>
      </c>
      <c r="C36" s="86"/>
      <c r="D36" s="86"/>
      <c r="E36" s="92" t="s">
        <v>34</v>
      </c>
      <c r="F36" s="86"/>
      <c r="G36" s="86"/>
      <c r="H36" s="86"/>
      <c r="I36" s="86"/>
      <c r="J36" s="86"/>
      <c r="K36" s="41" t="s">
        <v>39</v>
      </c>
      <c r="L36" s="86"/>
      <c r="M36" s="86"/>
      <c r="N36" s="86"/>
      <c r="O36" s="86"/>
    </row>
    <row r="37" spans="1:15" x14ac:dyDescent="0.2">
      <c r="A37" s="6" t="s">
        <v>436</v>
      </c>
      <c r="B37" s="6">
        <f t="shared" si="0"/>
        <v>1</v>
      </c>
      <c r="C37" s="86"/>
      <c r="D37" s="86"/>
      <c r="E37" s="86"/>
      <c r="F37" s="86"/>
      <c r="G37" s="86"/>
      <c r="H37" s="86"/>
      <c r="I37" s="86"/>
      <c r="J37" s="86"/>
      <c r="K37" s="86"/>
      <c r="L37" s="86"/>
      <c r="M37" s="87" t="s">
        <v>44</v>
      </c>
      <c r="N37" s="86"/>
      <c r="O37" s="86"/>
    </row>
    <row r="38" spans="1:15" x14ac:dyDescent="0.2">
      <c r="A38" s="6" t="s">
        <v>290</v>
      </c>
      <c r="B38" s="6">
        <f t="shared" si="0"/>
        <v>1</v>
      </c>
      <c r="C38" s="86"/>
      <c r="D38" s="86"/>
      <c r="E38" s="92" t="s">
        <v>28</v>
      </c>
      <c r="F38" s="86"/>
      <c r="G38" s="86"/>
      <c r="H38" s="86"/>
      <c r="I38" s="86"/>
      <c r="J38" s="86"/>
      <c r="K38" s="86"/>
      <c r="L38" s="86"/>
      <c r="M38" s="86"/>
      <c r="N38" s="86"/>
      <c r="O38" s="86"/>
    </row>
    <row r="39" spans="1:15" x14ac:dyDescent="0.2">
      <c r="A39" s="6" t="s">
        <v>504</v>
      </c>
      <c r="B39" s="6">
        <f t="shared" si="0"/>
        <v>1</v>
      </c>
      <c r="C39" s="38" t="s">
        <v>76</v>
      </c>
      <c r="D39" s="86"/>
      <c r="E39" s="86"/>
      <c r="F39" s="86"/>
      <c r="G39" s="86"/>
      <c r="H39" s="86"/>
      <c r="I39" s="86"/>
      <c r="J39" s="86"/>
      <c r="K39" s="86"/>
      <c r="L39" s="86"/>
      <c r="M39" s="86"/>
      <c r="N39" s="86"/>
      <c r="O39" s="86"/>
    </row>
    <row r="40" spans="1:15" x14ac:dyDescent="0.2">
      <c r="A40" s="6" t="s">
        <v>285</v>
      </c>
      <c r="B40" s="6">
        <f t="shared" si="0"/>
        <v>1</v>
      </c>
      <c r="C40" s="86"/>
      <c r="D40" s="86"/>
      <c r="E40" s="86"/>
      <c r="F40" s="86"/>
      <c r="G40" s="86"/>
      <c r="H40" s="86"/>
      <c r="I40" s="90" t="s">
        <v>53</v>
      </c>
      <c r="J40" s="86"/>
      <c r="K40" s="86"/>
      <c r="L40" s="86"/>
      <c r="M40" s="86"/>
      <c r="N40" s="86"/>
      <c r="O40" s="86"/>
    </row>
    <row r="41" spans="1:15" x14ac:dyDescent="0.2">
      <c r="A41" s="6"/>
      <c r="B41" s="6"/>
      <c r="C41" s="86"/>
      <c r="D41" s="86"/>
      <c r="E41" s="86"/>
      <c r="F41" s="86"/>
      <c r="G41" s="86"/>
      <c r="H41" s="86"/>
      <c r="I41" s="86"/>
      <c r="J41" s="86"/>
      <c r="K41" s="86"/>
      <c r="L41" s="86"/>
      <c r="M41" s="86"/>
      <c r="N41" s="86"/>
      <c r="O41" s="8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222F-369B-B04A-9543-B6BC6147A4E8}">
  <dimension ref="A1:AQ200"/>
  <sheetViews>
    <sheetView zoomScale="75" workbookViewId="0">
      <selection activeCell="AC3" sqref="AC3"/>
    </sheetView>
  </sheetViews>
  <sheetFormatPr baseColWidth="10" defaultRowHeight="16" x14ac:dyDescent="0.2"/>
  <cols>
    <col min="1" max="1" width="24.33203125" bestFit="1" customWidth="1"/>
    <col min="2" max="12" width="6.33203125" bestFit="1" customWidth="1"/>
    <col min="13" max="13" width="8.33203125" style="5" bestFit="1" customWidth="1"/>
    <col min="15" max="15" width="15.83203125" bestFit="1" customWidth="1"/>
    <col min="16" max="16" width="16.33203125" bestFit="1" customWidth="1"/>
    <col min="19" max="19" width="22.1640625" bestFit="1" customWidth="1"/>
    <col min="20" max="20" width="6" bestFit="1" customWidth="1"/>
    <col min="21" max="21" width="13.83203125" bestFit="1" customWidth="1"/>
    <col min="22" max="22" width="17.6640625" bestFit="1" customWidth="1"/>
    <col min="23" max="23" width="7" bestFit="1" customWidth="1"/>
    <col min="24" max="24" width="7" customWidth="1"/>
    <col min="25" max="25" width="24.33203125" bestFit="1" customWidth="1"/>
    <col min="26" max="26" width="18.1640625" customWidth="1"/>
    <col min="27" max="27" width="14.33203125" bestFit="1" customWidth="1"/>
    <col min="28" max="28" width="16" bestFit="1" customWidth="1"/>
    <col min="29" max="29" width="16.33203125" bestFit="1" customWidth="1"/>
    <col min="30" max="30" width="7" customWidth="1"/>
    <col min="31" max="31" width="19.1640625" bestFit="1" customWidth="1"/>
    <col min="33" max="33" width="14.1640625" customWidth="1"/>
    <col min="34" max="34" width="13.6640625" customWidth="1"/>
    <col min="35" max="36" width="18.1640625" customWidth="1"/>
    <col min="38" max="38" width="19.5" bestFit="1" customWidth="1"/>
    <col min="40" max="40" width="24.1640625" customWidth="1"/>
    <col min="43" max="43" width="83.6640625" bestFit="1" customWidth="1"/>
  </cols>
  <sheetData>
    <row r="1" spans="1:43" x14ac:dyDescent="0.2">
      <c r="A1" s="112" t="s">
        <v>2828</v>
      </c>
      <c r="B1" s="112"/>
      <c r="C1" s="112"/>
      <c r="D1" s="112"/>
      <c r="E1" s="112"/>
      <c r="F1" s="112"/>
      <c r="G1" s="112"/>
      <c r="H1" s="112"/>
      <c r="I1" s="112"/>
      <c r="J1" s="112"/>
      <c r="K1" s="112"/>
      <c r="L1" s="112"/>
      <c r="M1" s="112"/>
      <c r="O1" s="112" t="s">
        <v>2829</v>
      </c>
      <c r="P1" s="112"/>
      <c r="Q1" s="112"/>
      <c r="S1" s="112" t="s">
        <v>2830</v>
      </c>
      <c r="T1" s="112"/>
      <c r="U1" s="112"/>
      <c r="V1" s="112"/>
      <c r="W1" s="112"/>
      <c r="X1" s="3"/>
      <c r="Y1" s="112" t="s">
        <v>2831</v>
      </c>
      <c r="Z1" s="112"/>
      <c r="AA1" s="112"/>
      <c r="AB1" s="112"/>
      <c r="AC1" s="112"/>
      <c r="AD1" s="3"/>
      <c r="AE1" s="112" t="s">
        <v>2832</v>
      </c>
      <c r="AF1" s="112"/>
      <c r="AG1" s="112"/>
      <c r="AH1" s="112"/>
      <c r="AI1" s="112"/>
      <c r="AJ1" s="112"/>
      <c r="AK1" s="3"/>
      <c r="AL1" s="112" t="s">
        <v>2833</v>
      </c>
      <c r="AM1" s="112"/>
      <c r="AN1" s="112"/>
      <c r="AO1" s="112"/>
      <c r="AQ1" t="s">
        <v>2834</v>
      </c>
    </row>
    <row r="2" spans="1:43" x14ac:dyDescent="0.2">
      <c r="A2" s="57" t="s">
        <v>123</v>
      </c>
      <c r="B2" s="57">
        <v>1934</v>
      </c>
      <c r="C2" s="57">
        <v>1938</v>
      </c>
      <c r="D2" s="57">
        <v>1974</v>
      </c>
      <c r="E2" s="57">
        <v>1978</v>
      </c>
      <c r="F2" s="57">
        <v>1990</v>
      </c>
      <c r="G2" s="57">
        <v>1994</v>
      </c>
      <c r="H2" s="57">
        <v>1998</v>
      </c>
      <c r="I2" s="57">
        <v>2006</v>
      </c>
      <c r="J2" s="57">
        <v>2010</v>
      </c>
      <c r="K2" s="57">
        <v>2014</v>
      </c>
      <c r="L2" s="57">
        <v>2022</v>
      </c>
      <c r="M2" s="57" t="s">
        <v>2835</v>
      </c>
      <c r="O2" s="57" t="s">
        <v>2836</v>
      </c>
      <c r="P2" s="57" t="s">
        <v>2837</v>
      </c>
      <c r="Q2" s="57" t="s">
        <v>2838</v>
      </c>
      <c r="S2" s="57" t="s">
        <v>123</v>
      </c>
      <c r="T2" s="57" t="s">
        <v>2524</v>
      </c>
      <c r="U2" s="57" t="s">
        <v>1503</v>
      </c>
      <c r="V2" s="57" t="s">
        <v>3</v>
      </c>
      <c r="W2" s="57" t="s">
        <v>2839</v>
      </c>
      <c r="X2" s="57"/>
      <c r="Y2" t="s">
        <v>123</v>
      </c>
      <c r="Z2" t="s">
        <v>2840</v>
      </c>
      <c r="AA2" t="s">
        <v>2841</v>
      </c>
      <c r="AB2" t="s">
        <v>2837</v>
      </c>
      <c r="AC2" t="s">
        <v>3763</v>
      </c>
      <c r="AD2" s="57"/>
      <c r="AE2" s="5" t="s">
        <v>123</v>
      </c>
      <c r="AF2" s="5" t="s">
        <v>2524</v>
      </c>
      <c r="AG2" s="5" t="s">
        <v>2838</v>
      </c>
      <c r="AH2" s="5" t="s">
        <v>2841</v>
      </c>
      <c r="AI2" s="5" t="s">
        <v>2842</v>
      </c>
      <c r="AJ2" s="5" t="s">
        <v>406</v>
      </c>
      <c r="AL2" t="s">
        <v>123</v>
      </c>
      <c r="AM2" t="s">
        <v>2524</v>
      </c>
      <c r="AN2" t="s">
        <v>2525</v>
      </c>
      <c r="AO2" t="s">
        <v>406</v>
      </c>
    </row>
    <row r="3" spans="1:43" x14ac:dyDescent="0.2">
      <c r="A3" t="s">
        <v>2802</v>
      </c>
      <c r="B3" t="s">
        <v>2843</v>
      </c>
      <c r="M3" s="5">
        <f>COUNTA(B3:L3)</f>
        <v>1</v>
      </c>
      <c r="O3" t="s">
        <v>2844</v>
      </c>
      <c r="P3">
        <v>1994</v>
      </c>
      <c r="Q3">
        <v>5</v>
      </c>
      <c r="S3" t="s">
        <v>2057</v>
      </c>
      <c r="T3">
        <v>1978</v>
      </c>
      <c r="U3" t="s">
        <v>293</v>
      </c>
      <c r="V3" t="s">
        <v>1592</v>
      </c>
      <c r="W3" t="s">
        <v>2036</v>
      </c>
      <c r="Y3" t="s">
        <v>84</v>
      </c>
      <c r="Z3">
        <v>16</v>
      </c>
      <c r="AA3">
        <v>6</v>
      </c>
      <c r="AB3" t="s">
        <v>136</v>
      </c>
      <c r="AC3">
        <v>3</v>
      </c>
      <c r="AE3" t="s">
        <v>2802</v>
      </c>
      <c r="AF3">
        <v>1934</v>
      </c>
      <c r="AG3">
        <v>1</v>
      </c>
      <c r="AH3" t="s">
        <v>8</v>
      </c>
      <c r="AI3" t="s">
        <v>2845</v>
      </c>
      <c r="AJ3" t="s">
        <v>275</v>
      </c>
      <c r="AL3" t="s">
        <v>2775</v>
      </c>
      <c r="AM3">
        <v>1934</v>
      </c>
      <c r="AN3" t="s">
        <v>2527</v>
      </c>
      <c r="AO3" t="s">
        <v>275</v>
      </c>
    </row>
    <row r="4" spans="1:43" x14ac:dyDescent="0.2">
      <c r="A4" t="s">
        <v>2804</v>
      </c>
      <c r="B4" t="s">
        <v>2843</v>
      </c>
      <c r="M4" s="5">
        <f t="shared" ref="M4:M67" si="0">COUNTA(B4:L4)</f>
        <v>1</v>
      </c>
      <c r="O4" t="s">
        <v>2658</v>
      </c>
      <c r="P4">
        <v>1990</v>
      </c>
      <c r="Q4">
        <v>4</v>
      </c>
      <c r="S4" t="s">
        <v>2106</v>
      </c>
      <c r="T4">
        <v>1990</v>
      </c>
      <c r="U4" t="s">
        <v>293</v>
      </c>
      <c r="V4" t="s">
        <v>2846</v>
      </c>
      <c r="W4" t="s">
        <v>2036</v>
      </c>
      <c r="Y4" t="s">
        <v>90</v>
      </c>
      <c r="Z4">
        <v>16</v>
      </c>
      <c r="AA4">
        <v>6</v>
      </c>
      <c r="AB4" t="s">
        <v>136</v>
      </c>
      <c r="AC4">
        <v>3</v>
      </c>
      <c r="AE4" t="s">
        <v>2847</v>
      </c>
      <c r="AF4">
        <v>1934</v>
      </c>
      <c r="AG4">
        <v>1</v>
      </c>
      <c r="AH4" t="s">
        <v>8</v>
      </c>
      <c r="AI4" t="s">
        <v>2816</v>
      </c>
      <c r="AJ4" t="s">
        <v>275</v>
      </c>
      <c r="AL4" t="s">
        <v>2795</v>
      </c>
      <c r="AM4">
        <v>1934</v>
      </c>
      <c r="AN4" t="s">
        <v>2848</v>
      </c>
      <c r="AO4" t="s">
        <v>275</v>
      </c>
    </row>
    <row r="5" spans="1:43" x14ac:dyDescent="0.2">
      <c r="A5" t="s">
        <v>2778</v>
      </c>
      <c r="B5" t="s">
        <v>2843</v>
      </c>
      <c r="C5" t="s">
        <v>2843</v>
      </c>
      <c r="M5" s="5">
        <f t="shared" si="0"/>
        <v>2</v>
      </c>
      <c r="O5" t="s">
        <v>2755</v>
      </c>
      <c r="P5">
        <v>1974</v>
      </c>
      <c r="Q5">
        <v>7</v>
      </c>
      <c r="S5" t="s">
        <v>2849</v>
      </c>
      <c r="T5">
        <v>1998</v>
      </c>
      <c r="U5" t="s">
        <v>271</v>
      </c>
      <c r="V5" t="s">
        <v>1511</v>
      </c>
      <c r="W5" t="s">
        <v>2850</v>
      </c>
      <c r="Y5" t="s">
        <v>80</v>
      </c>
      <c r="Z5">
        <v>14</v>
      </c>
      <c r="AA5">
        <v>6</v>
      </c>
      <c r="AB5" t="s">
        <v>136</v>
      </c>
      <c r="AC5">
        <v>3</v>
      </c>
      <c r="AE5" t="s">
        <v>2778</v>
      </c>
      <c r="AF5">
        <v>1934</v>
      </c>
      <c r="AG5">
        <v>1</v>
      </c>
      <c r="AH5" t="s">
        <v>8</v>
      </c>
      <c r="AI5" t="s">
        <v>2851</v>
      </c>
      <c r="AJ5" t="s">
        <v>275</v>
      </c>
      <c r="AL5" t="s">
        <v>2768</v>
      </c>
      <c r="AM5">
        <v>1934</v>
      </c>
      <c r="AN5" t="s">
        <v>2527</v>
      </c>
      <c r="AO5" t="s">
        <v>275</v>
      </c>
    </row>
    <row r="6" spans="1:43" x14ac:dyDescent="0.2">
      <c r="A6" t="s">
        <v>2805</v>
      </c>
      <c r="B6" t="s">
        <v>2843</v>
      </c>
      <c r="M6" s="5">
        <f t="shared" si="0"/>
        <v>1</v>
      </c>
      <c r="O6" t="s">
        <v>2852</v>
      </c>
      <c r="P6">
        <v>1974</v>
      </c>
      <c r="Q6">
        <v>7</v>
      </c>
      <c r="S6" t="s">
        <v>2208</v>
      </c>
      <c r="T6">
        <v>1998</v>
      </c>
      <c r="U6" t="s">
        <v>274</v>
      </c>
      <c r="V6" t="s">
        <v>1531</v>
      </c>
      <c r="W6" t="s">
        <v>2036</v>
      </c>
      <c r="Y6" t="s">
        <v>2853</v>
      </c>
      <c r="Z6">
        <v>14</v>
      </c>
      <c r="AA6">
        <v>1</v>
      </c>
      <c r="AB6" t="s">
        <v>136</v>
      </c>
      <c r="AC6">
        <v>3</v>
      </c>
      <c r="AF6">
        <v>1938</v>
      </c>
      <c r="AG6">
        <v>1</v>
      </c>
      <c r="AH6" t="s">
        <v>8</v>
      </c>
      <c r="AI6" t="s">
        <v>2854</v>
      </c>
      <c r="AJ6" t="s">
        <v>275</v>
      </c>
      <c r="AL6" t="s">
        <v>2797</v>
      </c>
      <c r="AM6">
        <v>1934</v>
      </c>
      <c r="AN6" t="s">
        <v>2855</v>
      </c>
      <c r="AO6" t="s">
        <v>275</v>
      </c>
    </row>
    <row r="7" spans="1:43" x14ac:dyDescent="0.2">
      <c r="A7" t="s">
        <v>2777</v>
      </c>
      <c r="B7" t="s">
        <v>2843</v>
      </c>
      <c r="C7" t="s">
        <v>2843</v>
      </c>
      <c r="M7" s="5">
        <f t="shared" si="0"/>
        <v>2</v>
      </c>
      <c r="O7" t="s">
        <v>2856</v>
      </c>
      <c r="P7" t="s">
        <v>2857</v>
      </c>
      <c r="Q7">
        <v>2</v>
      </c>
      <c r="S7" t="s">
        <v>2323</v>
      </c>
      <c r="T7">
        <v>2006</v>
      </c>
      <c r="U7" t="s">
        <v>282</v>
      </c>
      <c r="V7" t="s">
        <v>2846</v>
      </c>
      <c r="W7" t="s">
        <v>2036</v>
      </c>
      <c r="Y7" t="s">
        <v>1668</v>
      </c>
      <c r="Z7">
        <v>14</v>
      </c>
      <c r="AA7">
        <v>7</v>
      </c>
      <c r="AB7" t="s">
        <v>127</v>
      </c>
      <c r="AC7">
        <v>2</v>
      </c>
      <c r="AE7" t="s">
        <v>2805</v>
      </c>
      <c r="AF7">
        <v>1934</v>
      </c>
      <c r="AG7">
        <v>1</v>
      </c>
      <c r="AH7" t="s">
        <v>8</v>
      </c>
      <c r="AI7" t="s">
        <v>2538</v>
      </c>
      <c r="AJ7" t="s">
        <v>275</v>
      </c>
      <c r="AL7" t="s">
        <v>2799</v>
      </c>
      <c r="AM7">
        <v>1934</v>
      </c>
      <c r="AN7" t="s">
        <v>2858</v>
      </c>
      <c r="AO7" t="s">
        <v>275</v>
      </c>
    </row>
    <row r="8" spans="1:43" x14ac:dyDescent="0.2">
      <c r="A8" t="s">
        <v>2800</v>
      </c>
      <c r="B8" t="s">
        <v>2843</v>
      </c>
      <c r="M8" s="5">
        <f t="shared" si="0"/>
        <v>1</v>
      </c>
      <c r="O8" t="s">
        <v>2859</v>
      </c>
      <c r="P8">
        <v>1998</v>
      </c>
      <c r="Q8">
        <v>7</v>
      </c>
      <c r="S8" t="s">
        <v>2327</v>
      </c>
      <c r="T8">
        <v>2006</v>
      </c>
      <c r="U8" t="s">
        <v>282</v>
      </c>
      <c r="V8" t="s">
        <v>2846</v>
      </c>
      <c r="W8" t="s">
        <v>2036</v>
      </c>
      <c r="Y8" t="s">
        <v>1826</v>
      </c>
      <c r="Z8">
        <v>14</v>
      </c>
      <c r="AA8">
        <v>1</v>
      </c>
      <c r="AB8" t="s">
        <v>127</v>
      </c>
      <c r="AC8">
        <v>2</v>
      </c>
      <c r="AE8" t="s">
        <v>2777</v>
      </c>
      <c r="AF8">
        <v>1934</v>
      </c>
      <c r="AG8">
        <v>1</v>
      </c>
      <c r="AH8">
        <v>1</v>
      </c>
      <c r="AI8" t="s">
        <v>2860</v>
      </c>
      <c r="AJ8" t="s">
        <v>275</v>
      </c>
      <c r="AL8" t="s">
        <v>2801</v>
      </c>
      <c r="AM8">
        <v>1934</v>
      </c>
      <c r="AN8" t="s">
        <v>2813</v>
      </c>
      <c r="AO8" t="s">
        <v>275</v>
      </c>
    </row>
    <row r="9" spans="1:43" x14ac:dyDescent="0.2">
      <c r="A9" t="s">
        <v>2793</v>
      </c>
      <c r="B9" t="s">
        <v>2843</v>
      </c>
      <c r="M9" s="5">
        <f t="shared" si="0"/>
        <v>1</v>
      </c>
      <c r="O9" t="s">
        <v>2659</v>
      </c>
      <c r="P9">
        <v>2006</v>
      </c>
      <c r="Q9">
        <v>4</v>
      </c>
      <c r="S9" t="s">
        <v>2394</v>
      </c>
      <c r="T9">
        <v>2010</v>
      </c>
      <c r="U9" t="s">
        <v>278</v>
      </c>
      <c r="V9" t="s">
        <v>1572</v>
      </c>
      <c r="W9" t="s">
        <v>2036</v>
      </c>
      <c r="Y9" t="s">
        <v>2729</v>
      </c>
      <c r="Z9">
        <v>14</v>
      </c>
      <c r="AB9" t="s">
        <v>127</v>
      </c>
      <c r="AC9">
        <v>2</v>
      </c>
      <c r="AF9">
        <v>1938</v>
      </c>
      <c r="AG9">
        <v>1</v>
      </c>
      <c r="AH9" t="s">
        <v>8</v>
      </c>
      <c r="AI9" t="s">
        <v>2527</v>
      </c>
      <c r="AJ9" t="s">
        <v>275</v>
      </c>
      <c r="AL9" t="s">
        <v>2806</v>
      </c>
      <c r="AM9">
        <v>1934</v>
      </c>
      <c r="AN9" t="s">
        <v>2527</v>
      </c>
      <c r="AO9" t="s">
        <v>275</v>
      </c>
    </row>
    <row r="10" spans="1:43" x14ac:dyDescent="0.2">
      <c r="A10" t="s">
        <v>2774</v>
      </c>
      <c r="B10" t="s">
        <v>2843</v>
      </c>
      <c r="C10" t="s">
        <v>2843</v>
      </c>
      <c r="M10" s="5">
        <f t="shared" si="0"/>
        <v>2</v>
      </c>
      <c r="O10" t="s">
        <v>2660</v>
      </c>
      <c r="P10">
        <v>2010</v>
      </c>
      <c r="Q10">
        <v>7</v>
      </c>
      <c r="S10" t="s">
        <v>2861</v>
      </c>
      <c r="T10">
        <v>2022</v>
      </c>
      <c r="U10" t="s">
        <v>274</v>
      </c>
      <c r="V10" t="s">
        <v>1531</v>
      </c>
      <c r="W10" t="s">
        <v>2036</v>
      </c>
      <c r="Y10" t="s">
        <v>2740</v>
      </c>
      <c r="Z10">
        <v>13</v>
      </c>
      <c r="AA10">
        <v>2</v>
      </c>
      <c r="AB10" t="s">
        <v>127</v>
      </c>
      <c r="AC10">
        <v>2</v>
      </c>
      <c r="AE10" t="s">
        <v>2800</v>
      </c>
      <c r="AF10">
        <v>1934</v>
      </c>
      <c r="AG10">
        <v>1</v>
      </c>
      <c r="AH10" t="s">
        <v>8</v>
      </c>
      <c r="AI10" t="s">
        <v>2862</v>
      </c>
      <c r="AJ10" t="s">
        <v>275</v>
      </c>
      <c r="AL10" t="s">
        <v>2803</v>
      </c>
      <c r="AM10">
        <v>1934</v>
      </c>
      <c r="AN10" t="s">
        <v>2529</v>
      </c>
      <c r="AO10" t="s">
        <v>275</v>
      </c>
    </row>
    <row r="11" spans="1:43" x14ac:dyDescent="0.2">
      <c r="A11" t="s">
        <v>2772</v>
      </c>
      <c r="B11" t="s">
        <v>2843</v>
      </c>
      <c r="C11" t="s">
        <v>2843</v>
      </c>
      <c r="M11" s="5">
        <f t="shared" si="0"/>
        <v>2</v>
      </c>
      <c r="O11" t="s">
        <v>2662</v>
      </c>
      <c r="P11" t="s">
        <v>2863</v>
      </c>
      <c r="Q11">
        <v>12</v>
      </c>
      <c r="Y11" t="s">
        <v>1462</v>
      </c>
      <c r="Z11">
        <v>13</v>
      </c>
      <c r="AA11">
        <v>6</v>
      </c>
      <c r="AB11" t="s">
        <v>127</v>
      </c>
      <c r="AC11">
        <v>2</v>
      </c>
      <c r="AE11" t="s">
        <v>2793</v>
      </c>
      <c r="AF11">
        <v>1934</v>
      </c>
      <c r="AG11">
        <v>1</v>
      </c>
      <c r="AH11" t="s">
        <v>8</v>
      </c>
      <c r="AI11" t="s">
        <v>2864</v>
      </c>
      <c r="AJ11" t="s">
        <v>275</v>
      </c>
      <c r="AL11" t="s">
        <v>2794</v>
      </c>
      <c r="AM11">
        <v>1934</v>
      </c>
      <c r="AN11" t="s">
        <v>2865</v>
      </c>
      <c r="AO11" t="s">
        <v>275</v>
      </c>
    </row>
    <row r="12" spans="1:43" x14ac:dyDescent="0.2">
      <c r="A12" t="s">
        <v>2758</v>
      </c>
      <c r="B12" t="s">
        <v>2843</v>
      </c>
      <c r="C12" t="s">
        <v>2843</v>
      </c>
      <c r="M12" s="5">
        <f t="shared" si="0"/>
        <v>2</v>
      </c>
      <c r="Y12" t="s">
        <v>2530</v>
      </c>
      <c r="Z12">
        <v>12</v>
      </c>
      <c r="AA12">
        <v>2</v>
      </c>
      <c r="AB12" t="s">
        <v>1379</v>
      </c>
      <c r="AC12">
        <v>2</v>
      </c>
      <c r="AE12" t="s">
        <v>2774</v>
      </c>
      <c r="AF12">
        <v>1934</v>
      </c>
      <c r="AG12">
        <v>1</v>
      </c>
      <c r="AH12" t="s">
        <v>8</v>
      </c>
      <c r="AI12" t="s">
        <v>2527</v>
      </c>
      <c r="AJ12" t="s">
        <v>275</v>
      </c>
      <c r="AL12" t="s">
        <v>2866</v>
      </c>
      <c r="AM12">
        <v>1934</v>
      </c>
      <c r="AN12" t="s">
        <v>2867</v>
      </c>
      <c r="AO12" t="s">
        <v>275</v>
      </c>
    </row>
    <row r="13" spans="1:43" x14ac:dyDescent="0.2">
      <c r="A13" t="s">
        <v>2779</v>
      </c>
      <c r="B13" t="s">
        <v>2843</v>
      </c>
      <c r="C13" t="s">
        <v>2843</v>
      </c>
      <c r="M13" s="5">
        <f t="shared" si="0"/>
        <v>2</v>
      </c>
      <c r="Y13" t="s">
        <v>2868</v>
      </c>
      <c r="Z13">
        <v>12</v>
      </c>
      <c r="AA13">
        <v>6</v>
      </c>
      <c r="AB13" t="s">
        <v>142</v>
      </c>
      <c r="AC13">
        <v>2</v>
      </c>
      <c r="AF13">
        <v>1938</v>
      </c>
      <c r="AG13">
        <v>1</v>
      </c>
      <c r="AH13" t="s">
        <v>8</v>
      </c>
      <c r="AI13" t="s">
        <v>2527</v>
      </c>
      <c r="AJ13" t="s">
        <v>275</v>
      </c>
      <c r="AL13" t="s">
        <v>2798</v>
      </c>
      <c r="AM13">
        <v>1934</v>
      </c>
      <c r="AN13" t="s">
        <v>2869</v>
      </c>
      <c r="AO13" t="s">
        <v>275</v>
      </c>
    </row>
    <row r="14" spans="1:43" x14ac:dyDescent="0.2">
      <c r="A14" t="s">
        <v>2775</v>
      </c>
      <c r="B14" t="s">
        <v>2843</v>
      </c>
      <c r="C14" t="s">
        <v>2843</v>
      </c>
      <c r="M14" s="5">
        <f t="shared" si="0"/>
        <v>2</v>
      </c>
      <c r="Y14" t="s">
        <v>2731</v>
      </c>
      <c r="Z14">
        <v>12</v>
      </c>
      <c r="AB14" t="s">
        <v>127</v>
      </c>
      <c r="AC14">
        <v>2</v>
      </c>
      <c r="AE14" t="s">
        <v>2772</v>
      </c>
      <c r="AF14">
        <v>1934</v>
      </c>
      <c r="AG14">
        <v>1</v>
      </c>
      <c r="AH14">
        <v>1</v>
      </c>
      <c r="AI14" t="s">
        <v>2870</v>
      </c>
      <c r="AJ14" t="s">
        <v>275</v>
      </c>
      <c r="AL14" t="s">
        <v>2766</v>
      </c>
      <c r="AM14">
        <v>1938</v>
      </c>
      <c r="AN14" t="s">
        <v>2538</v>
      </c>
      <c r="AO14" t="s">
        <v>275</v>
      </c>
    </row>
    <row r="15" spans="1:43" x14ac:dyDescent="0.2">
      <c r="A15" t="s">
        <v>2795</v>
      </c>
      <c r="B15" t="s">
        <v>2843</v>
      </c>
      <c r="M15" s="5">
        <f t="shared" si="0"/>
        <v>1</v>
      </c>
      <c r="Y15" t="s">
        <v>2746</v>
      </c>
      <c r="Z15">
        <v>12</v>
      </c>
      <c r="AA15">
        <v>5</v>
      </c>
      <c r="AB15" t="s">
        <v>127</v>
      </c>
      <c r="AC15">
        <v>2</v>
      </c>
      <c r="AF15">
        <v>1938</v>
      </c>
      <c r="AG15">
        <v>1</v>
      </c>
      <c r="AH15" t="s">
        <v>8</v>
      </c>
      <c r="AI15" t="s">
        <v>2870</v>
      </c>
      <c r="AJ15" t="s">
        <v>275</v>
      </c>
      <c r="AL15" t="s">
        <v>2871</v>
      </c>
      <c r="AM15">
        <v>1938</v>
      </c>
      <c r="AN15" t="s">
        <v>2872</v>
      </c>
      <c r="AO15" t="s">
        <v>275</v>
      </c>
    </row>
    <row r="16" spans="1:43" x14ac:dyDescent="0.2">
      <c r="A16" t="s">
        <v>2768</v>
      </c>
      <c r="B16" t="s">
        <v>2843</v>
      </c>
      <c r="C16" t="s">
        <v>2843</v>
      </c>
      <c r="M16" s="5">
        <f t="shared" si="0"/>
        <v>2</v>
      </c>
      <c r="Y16" t="s">
        <v>2674</v>
      </c>
      <c r="Z16">
        <v>11</v>
      </c>
      <c r="AB16" t="s">
        <v>2873</v>
      </c>
      <c r="AC16">
        <v>2</v>
      </c>
      <c r="AE16" t="s">
        <v>2874</v>
      </c>
      <c r="AF16">
        <v>1934</v>
      </c>
      <c r="AG16">
        <v>1</v>
      </c>
      <c r="AH16" t="s">
        <v>8</v>
      </c>
      <c r="AI16" t="s">
        <v>2529</v>
      </c>
      <c r="AJ16" t="s">
        <v>275</v>
      </c>
      <c r="AL16" t="s">
        <v>2776</v>
      </c>
      <c r="AM16">
        <v>1938</v>
      </c>
      <c r="AN16" t="s">
        <v>2860</v>
      </c>
      <c r="AO16" t="s">
        <v>275</v>
      </c>
    </row>
    <row r="17" spans="1:41" x14ac:dyDescent="0.2">
      <c r="A17" t="s">
        <v>2797</v>
      </c>
      <c r="B17" t="s">
        <v>2843</v>
      </c>
      <c r="M17" s="5">
        <f t="shared" si="0"/>
        <v>1</v>
      </c>
      <c r="Y17" t="s">
        <v>2676</v>
      </c>
      <c r="Z17">
        <v>11</v>
      </c>
      <c r="AB17" t="s">
        <v>142</v>
      </c>
      <c r="AC17">
        <v>2</v>
      </c>
      <c r="AF17">
        <v>1938</v>
      </c>
      <c r="AG17">
        <v>1</v>
      </c>
      <c r="AH17" t="s">
        <v>8</v>
      </c>
      <c r="AI17" t="s">
        <v>2529</v>
      </c>
      <c r="AJ17" t="s">
        <v>275</v>
      </c>
      <c r="AL17" t="s">
        <v>2875</v>
      </c>
      <c r="AM17">
        <v>1938</v>
      </c>
      <c r="AN17" t="s">
        <v>2785</v>
      </c>
      <c r="AO17" t="s">
        <v>275</v>
      </c>
    </row>
    <row r="18" spans="1:41" x14ac:dyDescent="0.2">
      <c r="A18" t="s">
        <v>2799</v>
      </c>
      <c r="B18" t="s">
        <v>2843</v>
      </c>
      <c r="M18" s="5">
        <f t="shared" si="0"/>
        <v>1</v>
      </c>
      <c r="Y18" t="s">
        <v>2692</v>
      </c>
      <c r="Z18">
        <v>11</v>
      </c>
      <c r="AA18">
        <v>1</v>
      </c>
      <c r="AB18" t="s">
        <v>142</v>
      </c>
      <c r="AC18">
        <v>2</v>
      </c>
      <c r="AE18" t="s">
        <v>2779</v>
      </c>
      <c r="AF18">
        <v>1934</v>
      </c>
      <c r="AG18">
        <v>1</v>
      </c>
      <c r="AH18" t="s">
        <v>8</v>
      </c>
      <c r="AI18" t="s">
        <v>2876</v>
      </c>
      <c r="AJ18" t="s">
        <v>275</v>
      </c>
      <c r="AL18" t="s">
        <v>2759</v>
      </c>
      <c r="AM18">
        <v>1938</v>
      </c>
      <c r="AN18" t="s">
        <v>2529</v>
      </c>
      <c r="AO18" t="s">
        <v>275</v>
      </c>
    </row>
    <row r="19" spans="1:41" x14ac:dyDescent="0.2">
      <c r="A19" t="s">
        <v>2801</v>
      </c>
      <c r="B19" t="s">
        <v>2843</v>
      </c>
      <c r="M19" s="5">
        <f t="shared" si="0"/>
        <v>1</v>
      </c>
      <c r="Y19" t="s">
        <v>2679</v>
      </c>
      <c r="Z19">
        <v>11</v>
      </c>
      <c r="AA19">
        <v>2</v>
      </c>
      <c r="AB19" t="s">
        <v>2873</v>
      </c>
      <c r="AC19">
        <v>2</v>
      </c>
      <c r="AF19">
        <v>1938</v>
      </c>
      <c r="AG19">
        <v>1</v>
      </c>
      <c r="AH19" t="s">
        <v>8</v>
      </c>
      <c r="AI19" t="s">
        <v>2876</v>
      </c>
      <c r="AJ19" t="s">
        <v>275</v>
      </c>
      <c r="AL19" t="s">
        <v>2763</v>
      </c>
      <c r="AM19">
        <v>1938</v>
      </c>
      <c r="AN19" t="s">
        <v>2870</v>
      </c>
      <c r="AO19" t="s">
        <v>275</v>
      </c>
    </row>
    <row r="20" spans="1:41" x14ac:dyDescent="0.2">
      <c r="A20" t="s">
        <v>2806</v>
      </c>
      <c r="B20" t="s">
        <v>2843</v>
      </c>
      <c r="M20" s="5">
        <f t="shared" si="0"/>
        <v>1</v>
      </c>
      <c r="Y20" t="s">
        <v>2677</v>
      </c>
      <c r="Z20">
        <v>11</v>
      </c>
      <c r="AA20">
        <v>2</v>
      </c>
      <c r="AB20" t="s">
        <v>142</v>
      </c>
      <c r="AC20">
        <v>2</v>
      </c>
      <c r="AE20" t="s">
        <v>2775</v>
      </c>
      <c r="AF20">
        <v>1938</v>
      </c>
      <c r="AG20">
        <v>1</v>
      </c>
      <c r="AI20" t="s">
        <v>2527</v>
      </c>
      <c r="AJ20" t="s">
        <v>275</v>
      </c>
      <c r="AL20" t="s">
        <v>2877</v>
      </c>
      <c r="AM20">
        <v>1938</v>
      </c>
      <c r="AN20" t="s">
        <v>2785</v>
      </c>
      <c r="AO20" t="s">
        <v>275</v>
      </c>
    </row>
    <row r="21" spans="1:41" x14ac:dyDescent="0.2">
      <c r="A21" t="s">
        <v>2803</v>
      </c>
      <c r="B21" t="s">
        <v>2843</v>
      </c>
      <c r="M21" s="5">
        <f t="shared" si="0"/>
        <v>1</v>
      </c>
      <c r="Y21" t="s">
        <v>2748</v>
      </c>
      <c r="Z21">
        <v>11</v>
      </c>
      <c r="AB21" t="s">
        <v>127</v>
      </c>
      <c r="AC21">
        <v>2</v>
      </c>
      <c r="AE21" t="s">
        <v>2768</v>
      </c>
      <c r="AF21">
        <v>1938</v>
      </c>
      <c r="AG21">
        <v>1</v>
      </c>
      <c r="AH21" t="s">
        <v>8</v>
      </c>
      <c r="AI21" t="s">
        <v>2527</v>
      </c>
      <c r="AJ21" t="s">
        <v>275</v>
      </c>
      <c r="AL21" t="s">
        <v>2878</v>
      </c>
      <c r="AM21">
        <v>1938</v>
      </c>
      <c r="AN21" t="s">
        <v>2855</v>
      </c>
      <c r="AO21" t="s">
        <v>275</v>
      </c>
    </row>
    <row r="22" spans="1:41" x14ac:dyDescent="0.2">
      <c r="A22" t="s">
        <v>2794</v>
      </c>
      <c r="B22" t="s">
        <v>2843</v>
      </c>
      <c r="M22" s="5">
        <f t="shared" si="0"/>
        <v>1</v>
      </c>
      <c r="Y22" t="s">
        <v>2879</v>
      </c>
      <c r="Z22">
        <v>10</v>
      </c>
      <c r="AB22" t="s">
        <v>2880</v>
      </c>
      <c r="AC22">
        <v>2</v>
      </c>
      <c r="AE22" t="s">
        <v>2773</v>
      </c>
      <c r="AF22">
        <v>1938</v>
      </c>
      <c r="AG22">
        <v>1</v>
      </c>
      <c r="AH22" t="s">
        <v>8</v>
      </c>
      <c r="AI22" t="s">
        <v>2881</v>
      </c>
      <c r="AJ22" t="s">
        <v>275</v>
      </c>
      <c r="AL22" t="s">
        <v>2882</v>
      </c>
      <c r="AM22">
        <v>1938</v>
      </c>
      <c r="AN22" t="s">
        <v>2883</v>
      </c>
      <c r="AO22" t="s">
        <v>275</v>
      </c>
    </row>
    <row r="23" spans="1:41" x14ac:dyDescent="0.2">
      <c r="A23" t="s">
        <v>2866</v>
      </c>
      <c r="B23" t="s">
        <v>2843</v>
      </c>
      <c r="M23" s="5">
        <f t="shared" si="0"/>
        <v>1</v>
      </c>
      <c r="Y23" t="s">
        <v>2884</v>
      </c>
      <c r="Z23">
        <v>10</v>
      </c>
      <c r="AB23" t="s">
        <v>132</v>
      </c>
      <c r="AC23">
        <v>2</v>
      </c>
      <c r="AE23" t="s">
        <v>2760</v>
      </c>
      <c r="AF23">
        <v>1938</v>
      </c>
      <c r="AG23">
        <v>1</v>
      </c>
      <c r="AH23" t="s">
        <v>8</v>
      </c>
      <c r="AI23" t="s">
        <v>2780</v>
      </c>
      <c r="AJ23" t="s">
        <v>275</v>
      </c>
      <c r="AL23" t="s">
        <v>2885</v>
      </c>
      <c r="AM23">
        <v>1938</v>
      </c>
      <c r="AN23" t="s">
        <v>2869</v>
      </c>
      <c r="AO23" t="s">
        <v>275</v>
      </c>
    </row>
    <row r="24" spans="1:41" x14ac:dyDescent="0.2">
      <c r="A24" t="s">
        <v>2798</v>
      </c>
      <c r="B24" t="s">
        <v>2843</v>
      </c>
      <c r="M24" s="5">
        <f t="shared" si="0"/>
        <v>1</v>
      </c>
      <c r="Y24" t="s">
        <v>2735</v>
      </c>
      <c r="Z24">
        <v>10</v>
      </c>
      <c r="AB24" t="s">
        <v>127</v>
      </c>
      <c r="AC24">
        <v>2</v>
      </c>
      <c r="AE24" t="s">
        <v>2762</v>
      </c>
      <c r="AF24">
        <v>1938</v>
      </c>
      <c r="AG24">
        <v>1</v>
      </c>
      <c r="AH24" t="s">
        <v>8</v>
      </c>
      <c r="AI24" t="s">
        <v>2886</v>
      </c>
      <c r="AJ24" t="s">
        <v>275</v>
      </c>
      <c r="AL24" t="s">
        <v>2887</v>
      </c>
      <c r="AM24">
        <v>1938</v>
      </c>
      <c r="AN24" t="s">
        <v>2888</v>
      </c>
      <c r="AO24" t="s">
        <v>275</v>
      </c>
    </row>
    <row r="25" spans="1:41" x14ac:dyDescent="0.2">
      <c r="A25" t="s">
        <v>2773</v>
      </c>
      <c r="C25" t="s">
        <v>2843</v>
      </c>
      <c r="M25" s="5">
        <f t="shared" si="0"/>
        <v>1</v>
      </c>
      <c r="Y25" t="s">
        <v>2327</v>
      </c>
      <c r="Z25">
        <v>9</v>
      </c>
      <c r="AA25">
        <v>1</v>
      </c>
      <c r="AB25" t="s">
        <v>2880</v>
      </c>
      <c r="AC25">
        <v>2</v>
      </c>
      <c r="AE25" t="s">
        <v>2740</v>
      </c>
      <c r="AF25">
        <v>1974</v>
      </c>
      <c r="AG25">
        <v>7</v>
      </c>
      <c r="AH25" t="s">
        <v>8</v>
      </c>
      <c r="AI25" t="s">
        <v>2529</v>
      </c>
      <c r="AJ25" t="s">
        <v>275</v>
      </c>
      <c r="AL25" t="s">
        <v>2889</v>
      </c>
      <c r="AM25">
        <v>1974</v>
      </c>
      <c r="AN25" t="s">
        <v>2890</v>
      </c>
      <c r="AO25" t="s">
        <v>271</v>
      </c>
    </row>
    <row r="26" spans="1:41" x14ac:dyDescent="0.2">
      <c r="A26" t="s">
        <v>2760</v>
      </c>
      <c r="C26" t="s">
        <v>2843</v>
      </c>
      <c r="M26" s="5">
        <f t="shared" si="0"/>
        <v>1</v>
      </c>
      <c r="Y26" t="s">
        <v>2394</v>
      </c>
      <c r="Z26">
        <v>9</v>
      </c>
      <c r="AB26" t="s">
        <v>2880</v>
      </c>
      <c r="AC26">
        <v>2</v>
      </c>
      <c r="AF26">
        <v>1978</v>
      </c>
      <c r="AG26">
        <v>6</v>
      </c>
      <c r="AH26">
        <v>2</v>
      </c>
      <c r="AI26" t="s">
        <v>2891</v>
      </c>
      <c r="AJ26" t="s">
        <v>271</v>
      </c>
      <c r="AL26" t="s">
        <v>2742</v>
      </c>
      <c r="AM26">
        <v>1974</v>
      </c>
      <c r="AN26" t="s">
        <v>2578</v>
      </c>
      <c r="AO26" t="s">
        <v>275</v>
      </c>
    </row>
    <row r="27" spans="1:41" x14ac:dyDescent="0.2">
      <c r="A27" t="s">
        <v>2762</v>
      </c>
      <c r="C27" t="s">
        <v>2843</v>
      </c>
      <c r="M27" s="5">
        <f t="shared" si="0"/>
        <v>1</v>
      </c>
      <c r="Y27" t="s">
        <v>2623</v>
      </c>
      <c r="Z27">
        <v>9</v>
      </c>
      <c r="AB27" t="s">
        <v>2880</v>
      </c>
      <c r="AC27">
        <v>2</v>
      </c>
      <c r="AE27" t="s">
        <v>2741</v>
      </c>
      <c r="AF27">
        <v>1974</v>
      </c>
      <c r="AG27">
        <v>7</v>
      </c>
      <c r="AH27" t="s">
        <v>8</v>
      </c>
      <c r="AI27" t="s">
        <v>2527</v>
      </c>
      <c r="AJ27" t="s">
        <v>275</v>
      </c>
      <c r="AL27" t="s">
        <v>2733</v>
      </c>
      <c r="AM27">
        <v>1974</v>
      </c>
      <c r="AN27" t="s">
        <v>2538</v>
      </c>
      <c r="AO27" t="s">
        <v>275</v>
      </c>
    </row>
    <row r="28" spans="1:41" x14ac:dyDescent="0.2">
      <c r="A28" t="s">
        <v>2766</v>
      </c>
      <c r="C28" t="s">
        <v>2843</v>
      </c>
      <c r="M28" s="5">
        <f t="shared" si="0"/>
        <v>1</v>
      </c>
      <c r="Y28" t="s">
        <v>2572</v>
      </c>
      <c r="Z28">
        <v>9</v>
      </c>
      <c r="AA28">
        <v>3</v>
      </c>
      <c r="AB28" t="s">
        <v>1379</v>
      </c>
      <c r="AC28">
        <v>2</v>
      </c>
      <c r="AE28" t="s">
        <v>2743</v>
      </c>
      <c r="AF28">
        <v>1974</v>
      </c>
      <c r="AG28">
        <v>3</v>
      </c>
      <c r="AH28" t="s">
        <v>8</v>
      </c>
      <c r="AI28" t="s">
        <v>2527</v>
      </c>
      <c r="AJ28" t="s">
        <v>275</v>
      </c>
      <c r="AL28" t="s">
        <v>2725</v>
      </c>
      <c r="AM28">
        <v>1974</v>
      </c>
      <c r="AN28" t="s">
        <v>2578</v>
      </c>
      <c r="AO28" t="s">
        <v>275</v>
      </c>
    </row>
    <row r="29" spans="1:41" x14ac:dyDescent="0.2">
      <c r="A29" t="s">
        <v>2871</v>
      </c>
      <c r="C29" t="s">
        <v>2843</v>
      </c>
      <c r="M29" s="5">
        <f t="shared" si="0"/>
        <v>1</v>
      </c>
      <c r="Y29" t="s">
        <v>2678</v>
      </c>
      <c r="Z29">
        <v>9</v>
      </c>
      <c r="AA29">
        <v>2</v>
      </c>
      <c r="AB29" t="s">
        <v>142</v>
      </c>
      <c r="AC29">
        <v>2</v>
      </c>
      <c r="AE29" t="s">
        <v>2729</v>
      </c>
      <c r="AF29">
        <v>1974</v>
      </c>
      <c r="AG29">
        <v>7</v>
      </c>
      <c r="AH29" t="s">
        <v>8</v>
      </c>
      <c r="AI29" t="s">
        <v>2527</v>
      </c>
      <c r="AJ29" t="s">
        <v>275</v>
      </c>
      <c r="AL29" t="s">
        <v>2747</v>
      </c>
      <c r="AM29">
        <v>1974</v>
      </c>
      <c r="AN29" t="s">
        <v>2538</v>
      </c>
      <c r="AO29" t="s">
        <v>275</v>
      </c>
    </row>
    <row r="30" spans="1:41" x14ac:dyDescent="0.2">
      <c r="A30" t="s">
        <v>2776</v>
      </c>
      <c r="C30" t="s">
        <v>2843</v>
      </c>
      <c r="M30" s="5">
        <f t="shared" si="0"/>
        <v>1</v>
      </c>
      <c r="Y30" t="s">
        <v>2892</v>
      </c>
      <c r="Z30">
        <v>9</v>
      </c>
      <c r="AA30">
        <v>1</v>
      </c>
      <c r="AB30" t="s">
        <v>2893</v>
      </c>
      <c r="AC30">
        <v>2</v>
      </c>
      <c r="AF30">
        <v>1978</v>
      </c>
      <c r="AG30">
        <v>7</v>
      </c>
      <c r="AH30" t="s">
        <v>8</v>
      </c>
      <c r="AI30" t="s">
        <v>2527</v>
      </c>
      <c r="AJ30" t="s">
        <v>275</v>
      </c>
      <c r="AL30" t="s">
        <v>2749</v>
      </c>
      <c r="AM30">
        <v>1974</v>
      </c>
      <c r="AN30" t="s">
        <v>2527</v>
      </c>
      <c r="AO30" t="s">
        <v>275</v>
      </c>
    </row>
    <row r="31" spans="1:41" x14ac:dyDescent="0.2">
      <c r="A31" t="s">
        <v>2875</v>
      </c>
      <c r="C31" t="s">
        <v>2843</v>
      </c>
      <c r="M31" s="5">
        <f t="shared" si="0"/>
        <v>1</v>
      </c>
      <c r="Y31" t="s">
        <v>2714</v>
      </c>
      <c r="Z31">
        <v>8</v>
      </c>
      <c r="AA31">
        <v>1</v>
      </c>
      <c r="AB31" t="s">
        <v>534</v>
      </c>
      <c r="AC31">
        <v>3</v>
      </c>
      <c r="AE31" t="s">
        <v>2744</v>
      </c>
      <c r="AF31">
        <v>1974</v>
      </c>
      <c r="AG31">
        <v>4</v>
      </c>
      <c r="AH31">
        <v>1</v>
      </c>
      <c r="AI31" t="s">
        <v>2527</v>
      </c>
      <c r="AJ31" t="s">
        <v>275</v>
      </c>
      <c r="AL31" t="s">
        <v>2750</v>
      </c>
      <c r="AM31">
        <v>1974</v>
      </c>
      <c r="AN31" t="s">
        <v>2527</v>
      </c>
      <c r="AO31" t="s">
        <v>275</v>
      </c>
    </row>
    <row r="32" spans="1:41" x14ac:dyDescent="0.2">
      <c r="A32" t="s">
        <v>2759</v>
      </c>
      <c r="C32" t="s">
        <v>2843</v>
      </c>
      <c r="M32" s="5">
        <f t="shared" si="0"/>
        <v>1</v>
      </c>
      <c r="Y32" t="s">
        <v>2106</v>
      </c>
      <c r="Z32">
        <v>8</v>
      </c>
      <c r="AB32" t="s">
        <v>2893</v>
      </c>
      <c r="AC32">
        <v>2</v>
      </c>
      <c r="AE32" t="s">
        <v>2731</v>
      </c>
      <c r="AF32">
        <v>1974</v>
      </c>
      <c r="AG32">
        <v>7</v>
      </c>
      <c r="AH32" t="s">
        <v>8</v>
      </c>
      <c r="AI32" t="s">
        <v>2751</v>
      </c>
      <c r="AJ32" t="s">
        <v>275</v>
      </c>
      <c r="AL32" t="s">
        <v>2734</v>
      </c>
      <c r="AM32">
        <v>1978</v>
      </c>
      <c r="AN32" t="s">
        <v>2894</v>
      </c>
      <c r="AO32" t="s">
        <v>275</v>
      </c>
    </row>
    <row r="33" spans="1:41" x14ac:dyDescent="0.2">
      <c r="A33" t="s">
        <v>2763</v>
      </c>
      <c r="C33" t="s">
        <v>2843</v>
      </c>
      <c r="M33" s="5">
        <f t="shared" si="0"/>
        <v>1</v>
      </c>
      <c r="Y33" t="s">
        <v>2691</v>
      </c>
      <c r="Z33">
        <v>8</v>
      </c>
      <c r="AB33" t="s">
        <v>2893</v>
      </c>
      <c r="AC33">
        <v>2</v>
      </c>
      <c r="AF33">
        <v>1978</v>
      </c>
      <c r="AG33">
        <v>5</v>
      </c>
      <c r="AH33" t="s">
        <v>8</v>
      </c>
      <c r="AI33" t="s">
        <v>2650</v>
      </c>
      <c r="AJ33" t="s">
        <v>275</v>
      </c>
      <c r="AL33" t="s">
        <v>2736</v>
      </c>
      <c r="AM33">
        <v>1978</v>
      </c>
      <c r="AN33" t="s">
        <v>2592</v>
      </c>
      <c r="AO33" t="s">
        <v>275</v>
      </c>
    </row>
    <row r="34" spans="1:41" x14ac:dyDescent="0.2">
      <c r="A34" t="s">
        <v>2889</v>
      </c>
      <c r="D34" t="s">
        <v>2843</v>
      </c>
      <c r="M34" s="5">
        <f t="shared" si="0"/>
        <v>1</v>
      </c>
      <c r="Y34" t="s">
        <v>2732</v>
      </c>
      <c r="Z34">
        <v>8</v>
      </c>
      <c r="AA34">
        <v>1</v>
      </c>
      <c r="AB34" t="s">
        <v>127</v>
      </c>
      <c r="AC34">
        <v>2</v>
      </c>
      <c r="AE34" t="s">
        <v>2745</v>
      </c>
      <c r="AF34">
        <v>1974</v>
      </c>
      <c r="AG34">
        <v>1</v>
      </c>
      <c r="AH34" t="s">
        <v>8</v>
      </c>
      <c r="AI34" t="s">
        <v>2529</v>
      </c>
      <c r="AJ34" t="s">
        <v>275</v>
      </c>
      <c r="AL34" t="s">
        <v>2737</v>
      </c>
      <c r="AM34">
        <v>1978</v>
      </c>
      <c r="AN34" t="s">
        <v>2538</v>
      </c>
      <c r="AO34" t="s">
        <v>275</v>
      </c>
    </row>
    <row r="35" spans="1:41" x14ac:dyDescent="0.2">
      <c r="A35" t="s">
        <v>2740</v>
      </c>
      <c r="D35" t="s">
        <v>2843</v>
      </c>
      <c r="E35" t="s">
        <v>2843</v>
      </c>
      <c r="M35" s="5">
        <f t="shared" si="0"/>
        <v>2</v>
      </c>
      <c r="Y35" t="s">
        <v>2208</v>
      </c>
      <c r="Z35">
        <v>7</v>
      </c>
      <c r="AB35" t="s">
        <v>142</v>
      </c>
      <c r="AC35">
        <v>2</v>
      </c>
      <c r="AE35" t="s">
        <v>2732</v>
      </c>
      <c r="AF35">
        <v>1974</v>
      </c>
      <c r="AG35">
        <v>1</v>
      </c>
      <c r="AH35" t="s">
        <v>8</v>
      </c>
      <c r="AI35" t="s">
        <v>2538</v>
      </c>
      <c r="AJ35" t="s">
        <v>275</v>
      </c>
      <c r="AL35" t="s">
        <v>2711</v>
      </c>
      <c r="AM35">
        <v>1990</v>
      </c>
      <c r="AN35" t="s">
        <v>2527</v>
      </c>
      <c r="AO35" t="s">
        <v>275</v>
      </c>
    </row>
    <row r="36" spans="1:41" x14ac:dyDescent="0.2">
      <c r="A36" t="s">
        <v>2741</v>
      </c>
      <c r="D36" t="s">
        <v>2843</v>
      </c>
      <c r="M36" s="5">
        <f t="shared" si="0"/>
        <v>1</v>
      </c>
      <c r="Y36" t="s">
        <v>2571</v>
      </c>
      <c r="Z36">
        <v>7</v>
      </c>
      <c r="AA36">
        <v>1</v>
      </c>
      <c r="AB36">
        <v>2014</v>
      </c>
      <c r="AC36">
        <v>1</v>
      </c>
      <c r="AF36">
        <v>1978</v>
      </c>
      <c r="AG36">
        <v>7</v>
      </c>
      <c r="AH36">
        <v>1</v>
      </c>
      <c r="AI36" t="s">
        <v>2538</v>
      </c>
      <c r="AJ36" t="s">
        <v>275</v>
      </c>
      <c r="AL36" t="s">
        <v>2710</v>
      </c>
      <c r="AM36">
        <v>1990</v>
      </c>
      <c r="AN36" t="s">
        <v>2529</v>
      </c>
      <c r="AO36" t="s">
        <v>275</v>
      </c>
    </row>
    <row r="37" spans="1:41" x14ac:dyDescent="0.2">
      <c r="A37" t="s">
        <v>2742</v>
      </c>
      <c r="D37" t="s">
        <v>2843</v>
      </c>
      <c r="M37" s="5">
        <f t="shared" si="0"/>
        <v>1</v>
      </c>
      <c r="Y37" t="s">
        <v>2675</v>
      </c>
      <c r="Z37">
        <v>7</v>
      </c>
      <c r="AB37">
        <v>1998</v>
      </c>
      <c r="AC37">
        <v>1</v>
      </c>
      <c r="AE37" t="s">
        <v>2733</v>
      </c>
      <c r="AF37">
        <v>1978</v>
      </c>
      <c r="AG37">
        <v>7</v>
      </c>
      <c r="AH37">
        <v>1</v>
      </c>
      <c r="AI37" t="s">
        <v>2538</v>
      </c>
      <c r="AJ37" t="s">
        <v>275</v>
      </c>
      <c r="AL37" t="s">
        <v>2715</v>
      </c>
      <c r="AM37">
        <v>1990</v>
      </c>
      <c r="AN37" t="s">
        <v>2529</v>
      </c>
      <c r="AO37" t="s">
        <v>275</v>
      </c>
    </row>
    <row r="38" spans="1:41" x14ac:dyDescent="0.2">
      <c r="A38" t="s">
        <v>2743</v>
      </c>
      <c r="D38" t="s">
        <v>2843</v>
      </c>
      <c r="M38" s="5">
        <f t="shared" si="0"/>
        <v>1</v>
      </c>
      <c r="Y38" t="s">
        <v>2564</v>
      </c>
      <c r="Z38">
        <v>7</v>
      </c>
      <c r="AB38">
        <v>2014</v>
      </c>
      <c r="AC38">
        <v>1</v>
      </c>
      <c r="AE38" t="s">
        <v>1826</v>
      </c>
      <c r="AF38">
        <v>1974</v>
      </c>
      <c r="AG38">
        <v>7</v>
      </c>
      <c r="AH38">
        <v>1</v>
      </c>
      <c r="AI38" t="s">
        <v>2529</v>
      </c>
      <c r="AJ38" t="s">
        <v>275</v>
      </c>
      <c r="AL38" t="s">
        <v>2694</v>
      </c>
      <c r="AM38">
        <v>1990</v>
      </c>
      <c r="AN38" t="s">
        <v>2529</v>
      </c>
      <c r="AO38" t="s">
        <v>275</v>
      </c>
    </row>
    <row r="39" spans="1:41" x14ac:dyDescent="0.2">
      <c r="A39" t="s">
        <v>2729</v>
      </c>
      <c r="D39" t="s">
        <v>2843</v>
      </c>
      <c r="E39" t="s">
        <v>2843</v>
      </c>
      <c r="M39" s="5">
        <f t="shared" si="0"/>
        <v>2</v>
      </c>
      <c r="Y39" t="s">
        <v>2895</v>
      </c>
      <c r="Z39">
        <v>7</v>
      </c>
      <c r="AA39">
        <v>3</v>
      </c>
      <c r="AB39">
        <v>1974</v>
      </c>
      <c r="AC39">
        <v>1</v>
      </c>
      <c r="AF39">
        <v>1978</v>
      </c>
      <c r="AG39">
        <v>7</v>
      </c>
      <c r="AH39" t="s">
        <v>8</v>
      </c>
      <c r="AI39" t="s">
        <v>2529</v>
      </c>
      <c r="AJ39" t="s">
        <v>275</v>
      </c>
      <c r="AM39">
        <v>1994</v>
      </c>
      <c r="AN39" t="s">
        <v>2529</v>
      </c>
      <c r="AO39" t="s">
        <v>275</v>
      </c>
    </row>
    <row r="40" spans="1:41" x14ac:dyDescent="0.2">
      <c r="A40" t="s">
        <v>2744</v>
      </c>
      <c r="D40" t="s">
        <v>2843</v>
      </c>
      <c r="M40" s="5">
        <f t="shared" si="0"/>
        <v>1</v>
      </c>
      <c r="Y40" t="s">
        <v>2896</v>
      </c>
      <c r="Z40">
        <v>7</v>
      </c>
      <c r="AA40">
        <v>2</v>
      </c>
      <c r="AB40" t="s">
        <v>132</v>
      </c>
      <c r="AC40">
        <v>2</v>
      </c>
      <c r="AE40" t="s">
        <v>2746</v>
      </c>
      <c r="AF40">
        <v>1974</v>
      </c>
      <c r="AG40">
        <v>7</v>
      </c>
      <c r="AH40">
        <v>5</v>
      </c>
      <c r="AI40" t="s">
        <v>2529</v>
      </c>
      <c r="AJ40" t="s">
        <v>275</v>
      </c>
      <c r="AL40" t="s">
        <v>2897</v>
      </c>
      <c r="AM40">
        <v>1994</v>
      </c>
      <c r="AN40" t="s">
        <v>2529</v>
      </c>
      <c r="AO40" t="s">
        <v>275</v>
      </c>
    </row>
    <row r="41" spans="1:41" x14ac:dyDescent="0.2">
      <c r="A41" t="s">
        <v>2731</v>
      </c>
      <c r="D41" t="s">
        <v>2843</v>
      </c>
      <c r="E41" t="s">
        <v>2843</v>
      </c>
      <c r="M41" s="5">
        <f t="shared" si="0"/>
        <v>2</v>
      </c>
      <c r="Y41" t="s">
        <v>2606</v>
      </c>
      <c r="Z41">
        <v>7</v>
      </c>
      <c r="AB41">
        <v>2010</v>
      </c>
      <c r="AC41">
        <v>1</v>
      </c>
      <c r="AF41">
        <v>1978</v>
      </c>
      <c r="AG41">
        <v>5</v>
      </c>
      <c r="AH41" t="s">
        <v>8</v>
      </c>
      <c r="AI41" t="s">
        <v>2898</v>
      </c>
      <c r="AJ41" t="s">
        <v>278</v>
      </c>
      <c r="AL41" t="s">
        <v>2697</v>
      </c>
      <c r="AM41">
        <v>1994</v>
      </c>
      <c r="AN41" t="s">
        <v>2527</v>
      </c>
      <c r="AO41" t="s">
        <v>275</v>
      </c>
    </row>
    <row r="42" spans="1:41" x14ac:dyDescent="0.2">
      <c r="A42" t="s">
        <v>2745</v>
      </c>
      <c r="D42" t="s">
        <v>2843</v>
      </c>
      <c r="M42" s="5">
        <f t="shared" si="0"/>
        <v>1</v>
      </c>
      <c r="Y42" t="s">
        <v>2899</v>
      </c>
      <c r="Z42">
        <v>7</v>
      </c>
      <c r="AB42" t="s">
        <v>2880</v>
      </c>
      <c r="AC42">
        <v>2</v>
      </c>
      <c r="AE42" t="s">
        <v>2895</v>
      </c>
      <c r="AF42">
        <v>1974</v>
      </c>
      <c r="AG42">
        <v>7</v>
      </c>
      <c r="AH42">
        <v>3</v>
      </c>
      <c r="AI42" t="s">
        <v>2898</v>
      </c>
      <c r="AJ42" t="s">
        <v>278</v>
      </c>
      <c r="AL42" t="s">
        <v>2900</v>
      </c>
      <c r="AM42">
        <v>1994</v>
      </c>
      <c r="AN42" t="s">
        <v>2901</v>
      </c>
      <c r="AO42" t="s">
        <v>457</v>
      </c>
    </row>
    <row r="43" spans="1:41" x14ac:dyDescent="0.2">
      <c r="A43" t="s">
        <v>2732</v>
      </c>
      <c r="D43" t="s">
        <v>2843</v>
      </c>
      <c r="E43" t="s">
        <v>2843</v>
      </c>
      <c r="M43" s="5">
        <f t="shared" si="0"/>
        <v>2</v>
      </c>
      <c r="Y43" t="s">
        <v>2902</v>
      </c>
      <c r="Z43">
        <v>7</v>
      </c>
      <c r="AB43">
        <v>2014</v>
      </c>
      <c r="AC43">
        <v>1</v>
      </c>
      <c r="AE43" t="s">
        <v>1462</v>
      </c>
      <c r="AF43">
        <v>1974</v>
      </c>
      <c r="AG43">
        <v>6</v>
      </c>
      <c r="AH43">
        <v>1</v>
      </c>
      <c r="AI43" t="s">
        <v>2891</v>
      </c>
      <c r="AJ43" t="s">
        <v>271</v>
      </c>
      <c r="AL43" t="s">
        <v>2903</v>
      </c>
      <c r="AM43">
        <v>1994</v>
      </c>
      <c r="AN43" t="s">
        <v>2891</v>
      </c>
      <c r="AO43" t="s">
        <v>271</v>
      </c>
    </row>
    <row r="44" spans="1:41" x14ac:dyDescent="0.2">
      <c r="A44" t="s">
        <v>2733</v>
      </c>
      <c r="D44" t="s">
        <v>2843</v>
      </c>
      <c r="E44" t="s">
        <v>2843</v>
      </c>
      <c r="M44" s="5">
        <f t="shared" si="0"/>
        <v>2</v>
      </c>
      <c r="Y44" t="s">
        <v>2565</v>
      </c>
      <c r="Z44">
        <v>7</v>
      </c>
      <c r="AA44">
        <v>1</v>
      </c>
      <c r="AB44">
        <v>2014</v>
      </c>
      <c r="AC44">
        <v>1</v>
      </c>
      <c r="AF44">
        <v>1978</v>
      </c>
      <c r="AG44">
        <v>7</v>
      </c>
      <c r="AH44">
        <v>5</v>
      </c>
      <c r="AI44" t="s">
        <v>2891</v>
      </c>
      <c r="AJ44" t="s">
        <v>271</v>
      </c>
      <c r="AL44" t="s">
        <v>2689</v>
      </c>
      <c r="AM44">
        <v>1998</v>
      </c>
      <c r="AN44" t="s">
        <v>825</v>
      </c>
      <c r="AO44" t="s">
        <v>275</v>
      </c>
    </row>
    <row r="45" spans="1:41" x14ac:dyDescent="0.2">
      <c r="A45" t="s">
        <v>1826</v>
      </c>
      <c r="D45" t="s">
        <v>2843</v>
      </c>
      <c r="E45" t="s">
        <v>2843</v>
      </c>
      <c r="M45" s="5">
        <f t="shared" si="0"/>
        <v>2</v>
      </c>
      <c r="Y45" t="s">
        <v>2741</v>
      </c>
      <c r="Z45">
        <v>7</v>
      </c>
      <c r="AB45">
        <v>1974</v>
      </c>
      <c r="AC45">
        <v>1</v>
      </c>
      <c r="AE45" t="s">
        <v>1668</v>
      </c>
      <c r="AF45">
        <v>1974</v>
      </c>
      <c r="AG45">
        <v>7</v>
      </c>
      <c r="AH45">
        <v>4</v>
      </c>
      <c r="AI45" t="s">
        <v>2529</v>
      </c>
      <c r="AJ45" t="s">
        <v>275</v>
      </c>
      <c r="AL45" t="s">
        <v>2327</v>
      </c>
      <c r="AM45">
        <v>1998</v>
      </c>
      <c r="AN45" t="s">
        <v>2527</v>
      </c>
      <c r="AO45" t="s">
        <v>275</v>
      </c>
    </row>
    <row r="46" spans="1:41" x14ac:dyDescent="0.2">
      <c r="A46" t="s">
        <v>2746</v>
      </c>
      <c r="D46" t="s">
        <v>2843</v>
      </c>
      <c r="E46" t="s">
        <v>2843</v>
      </c>
      <c r="M46" s="5">
        <f t="shared" si="0"/>
        <v>2</v>
      </c>
      <c r="Y46" t="s">
        <v>2733</v>
      </c>
      <c r="Z46">
        <v>7</v>
      </c>
      <c r="AA46">
        <v>1</v>
      </c>
      <c r="AB46">
        <v>1978</v>
      </c>
      <c r="AC46">
        <v>1</v>
      </c>
      <c r="AF46">
        <v>1978</v>
      </c>
      <c r="AG46">
        <v>7</v>
      </c>
      <c r="AH46">
        <v>3</v>
      </c>
      <c r="AI46" t="s">
        <v>2904</v>
      </c>
      <c r="AJ46" t="s">
        <v>269</v>
      </c>
      <c r="AL46" t="s">
        <v>2608</v>
      </c>
      <c r="AM46">
        <v>1998</v>
      </c>
      <c r="AN46" t="s">
        <v>2538</v>
      </c>
      <c r="AO46" t="s">
        <v>275</v>
      </c>
    </row>
    <row r="47" spans="1:41" x14ac:dyDescent="0.2">
      <c r="A47" t="s">
        <v>2895</v>
      </c>
      <c r="D47" t="s">
        <v>2843</v>
      </c>
      <c r="M47" s="5">
        <f t="shared" si="0"/>
        <v>1</v>
      </c>
      <c r="Y47" t="s">
        <v>2566</v>
      </c>
      <c r="Z47">
        <v>6</v>
      </c>
      <c r="AB47">
        <v>2014</v>
      </c>
      <c r="AC47">
        <v>1</v>
      </c>
      <c r="AE47" t="s">
        <v>2735</v>
      </c>
      <c r="AF47">
        <v>1974</v>
      </c>
      <c r="AG47">
        <v>7</v>
      </c>
      <c r="AH47" t="s">
        <v>8</v>
      </c>
      <c r="AI47" t="s">
        <v>2527</v>
      </c>
      <c r="AJ47" t="s">
        <v>275</v>
      </c>
      <c r="AL47" t="s">
        <v>2905</v>
      </c>
      <c r="AM47">
        <v>1998</v>
      </c>
      <c r="AN47" t="s">
        <v>2898</v>
      </c>
      <c r="AO47" t="s">
        <v>278</v>
      </c>
    </row>
    <row r="48" spans="1:41" x14ac:dyDescent="0.2">
      <c r="A48" t="s">
        <v>1462</v>
      </c>
      <c r="D48" t="s">
        <v>2843</v>
      </c>
      <c r="E48" t="s">
        <v>2843</v>
      </c>
      <c r="M48" s="5">
        <f t="shared" si="0"/>
        <v>2</v>
      </c>
      <c r="Y48" t="s">
        <v>2906</v>
      </c>
      <c r="Z48">
        <v>6</v>
      </c>
      <c r="AA48">
        <v>1</v>
      </c>
      <c r="AB48">
        <v>1998</v>
      </c>
      <c r="AC48">
        <v>1</v>
      </c>
      <c r="AF48">
        <v>1978</v>
      </c>
      <c r="AG48">
        <v>3</v>
      </c>
      <c r="AH48" t="s">
        <v>8</v>
      </c>
      <c r="AI48" t="s">
        <v>2527</v>
      </c>
      <c r="AJ48" t="s">
        <v>275</v>
      </c>
      <c r="AL48" t="s">
        <v>2630</v>
      </c>
      <c r="AM48">
        <v>2006</v>
      </c>
      <c r="AN48" t="s">
        <v>2549</v>
      </c>
      <c r="AO48" t="s">
        <v>275</v>
      </c>
    </row>
    <row r="49" spans="1:41" x14ac:dyDescent="0.2">
      <c r="A49" t="s">
        <v>2907</v>
      </c>
      <c r="D49" t="s">
        <v>2843</v>
      </c>
      <c r="E49" t="s">
        <v>2843</v>
      </c>
      <c r="M49" s="5">
        <f t="shared" si="0"/>
        <v>2</v>
      </c>
      <c r="Y49" t="s">
        <v>2726</v>
      </c>
      <c r="Z49">
        <v>6</v>
      </c>
      <c r="AB49">
        <v>1978</v>
      </c>
      <c r="AC49">
        <v>1</v>
      </c>
      <c r="AE49" t="s">
        <v>2725</v>
      </c>
      <c r="AF49">
        <v>1978</v>
      </c>
      <c r="AG49">
        <v>3</v>
      </c>
      <c r="AH49" t="s">
        <v>8</v>
      </c>
      <c r="AI49" t="s">
        <v>2529</v>
      </c>
      <c r="AJ49" t="s">
        <v>275</v>
      </c>
      <c r="AL49" t="s">
        <v>2606</v>
      </c>
      <c r="AM49">
        <v>2006</v>
      </c>
      <c r="AN49" t="s">
        <v>2529</v>
      </c>
      <c r="AO49" t="s">
        <v>275</v>
      </c>
    </row>
    <row r="50" spans="1:41" x14ac:dyDescent="0.2">
      <c r="A50" t="s">
        <v>2735</v>
      </c>
      <c r="D50" t="s">
        <v>2843</v>
      </c>
      <c r="E50" t="s">
        <v>2843</v>
      </c>
      <c r="M50" s="5">
        <f t="shared" si="0"/>
        <v>2</v>
      </c>
      <c r="Y50" t="s">
        <v>2323</v>
      </c>
      <c r="Z50">
        <v>6</v>
      </c>
      <c r="AB50" t="s">
        <v>2880</v>
      </c>
      <c r="AC50">
        <v>2</v>
      </c>
      <c r="AE50" t="s">
        <v>2748</v>
      </c>
      <c r="AF50">
        <v>1974</v>
      </c>
      <c r="AG50">
        <v>7</v>
      </c>
      <c r="AH50" t="s">
        <v>8</v>
      </c>
      <c r="AI50" t="s">
        <v>2529</v>
      </c>
      <c r="AJ50" t="s">
        <v>275</v>
      </c>
      <c r="AL50" t="s">
        <v>2908</v>
      </c>
      <c r="AM50">
        <v>2006</v>
      </c>
      <c r="AN50" t="s">
        <v>870</v>
      </c>
      <c r="AO50" t="s">
        <v>272</v>
      </c>
    </row>
    <row r="51" spans="1:41" x14ac:dyDescent="0.2">
      <c r="A51" t="s">
        <v>2725</v>
      </c>
      <c r="D51" t="s">
        <v>2843</v>
      </c>
      <c r="E51" t="s">
        <v>2843</v>
      </c>
      <c r="M51" s="5">
        <f t="shared" si="0"/>
        <v>2</v>
      </c>
      <c r="Y51" t="s">
        <v>2608</v>
      </c>
      <c r="Z51">
        <v>5</v>
      </c>
      <c r="AB51" t="s">
        <v>2880</v>
      </c>
      <c r="AC51">
        <v>2</v>
      </c>
      <c r="AF51">
        <v>1978</v>
      </c>
      <c r="AG51">
        <v>4</v>
      </c>
      <c r="AH51" t="s">
        <v>8</v>
      </c>
      <c r="AI51" t="s">
        <v>848</v>
      </c>
      <c r="AJ51" t="s">
        <v>273</v>
      </c>
      <c r="AL51" t="s">
        <v>2629</v>
      </c>
      <c r="AM51">
        <v>2010</v>
      </c>
      <c r="AN51" t="s">
        <v>870</v>
      </c>
      <c r="AO51" t="s">
        <v>272</v>
      </c>
    </row>
    <row r="52" spans="1:41" x14ac:dyDescent="0.2">
      <c r="A52" t="s">
        <v>2747</v>
      </c>
      <c r="D52" t="s">
        <v>2843</v>
      </c>
      <c r="M52" s="5">
        <f t="shared" si="0"/>
        <v>1</v>
      </c>
      <c r="Y52" t="s">
        <v>2531</v>
      </c>
      <c r="Z52">
        <v>5</v>
      </c>
      <c r="AB52">
        <v>2022</v>
      </c>
      <c r="AC52">
        <v>1</v>
      </c>
      <c r="AE52" t="s">
        <v>2726</v>
      </c>
      <c r="AF52">
        <v>1978</v>
      </c>
      <c r="AG52">
        <v>6</v>
      </c>
      <c r="AH52" t="s">
        <v>8</v>
      </c>
      <c r="AI52" t="s">
        <v>2538</v>
      </c>
      <c r="AJ52" t="s">
        <v>275</v>
      </c>
      <c r="AL52" t="s">
        <v>2610</v>
      </c>
      <c r="AM52">
        <v>2010</v>
      </c>
      <c r="AN52" t="s">
        <v>2576</v>
      </c>
      <c r="AO52" t="s">
        <v>275</v>
      </c>
    </row>
    <row r="53" spans="1:41" x14ac:dyDescent="0.2">
      <c r="A53" t="s">
        <v>2748</v>
      </c>
      <c r="D53" t="s">
        <v>2843</v>
      </c>
      <c r="E53" t="s">
        <v>2843</v>
      </c>
      <c r="M53" s="5">
        <f t="shared" si="0"/>
        <v>2</v>
      </c>
      <c r="Y53" t="s">
        <v>2710</v>
      </c>
      <c r="Z53">
        <v>5</v>
      </c>
      <c r="AA53">
        <v>1</v>
      </c>
      <c r="AB53">
        <v>1994</v>
      </c>
      <c r="AC53">
        <v>1</v>
      </c>
      <c r="AE53" t="s">
        <v>2727</v>
      </c>
      <c r="AF53">
        <v>1978</v>
      </c>
      <c r="AG53">
        <v>1</v>
      </c>
      <c r="AH53" t="s">
        <v>8</v>
      </c>
      <c r="AI53" t="s">
        <v>2529</v>
      </c>
      <c r="AJ53" t="s">
        <v>275</v>
      </c>
      <c r="AL53" t="s">
        <v>2613</v>
      </c>
      <c r="AM53">
        <v>2010</v>
      </c>
      <c r="AN53" t="s">
        <v>2578</v>
      </c>
      <c r="AO53" t="s">
        <v>275</v>
      </c>
    </row>
    <row r="54" spans="1:41" x14ac:dyDescent="0.2">
      <c r="A54" t="s">
        <v>2749</v>
      </c>
      <c r="D54" t="s">
        <v>2843</v>
      </c>
      <c r="M54" s="5">
        <f t="shared" si="0"/>
        <v>1</v>
      </c>
      <c r="Y54" t="s">
        <v>2540</v>
      </c>
      <c r="Z54">
        <v>5</v>
      </c>
      <c r="AA54">
        <v>3</v>
      </c>
      <c r="AB54">
        <v>2022</v>
      </c>
      <c r="AC54">
        <v>1</v>
      </c>
      <c r="AE54" t="s">
        <v>2728</v>
      </c>
      <c r="AF54">
        <v>1978</v>
      </c>
      <c r="AG54">
        <v>2</v>
      </c>
      <c r="AH54" t="s">
        <v>8</v>
      </c>
      <c r="AI54" t="s">
        <v>2538</v>
      </c>
      <c r="AJ54" t="s">
        <v>275</v>
      </c>
      <c r="AL54" t="s">
        <v>2611</v>
      </c>
      <c r="AM54">
        <v>2010</v>
      </c>
      <c r="AN54" t="s">
        <v>2549</v>
      </c>
      <c r="AO54" t="s">
        <v>275</v>
      </c>
    </row>
    <row r="55" spans="1:41" x14ac:dyDescent="0.2">
      <c r="A55" t="s">
        <v>2750</v>
      </c>
      <c r="D55" t="s">
        <v>2843</v>
      </c>
      <c r="M55" s="5">
        <f t="shared" si="0"/>
        <v>1</v>
      </c>
      <c r="Y55" t="s">
        <v>2567</v>
      </c>
      <c r="Z55">
        <v>5</v>
      </c>
      <c r="AB55">
        <v>2014</v>
      </c>
      <c r="AC55">
        <v>1</v>
      </c>
      <c r="AE55" t="s">
        <v>2730</v>
      </c>
      <c r="AF55">
        <v>1978</v>
      </c>
      <c r="AG55">
        <v>3</v>
      </c>
      <c r="AH55" t="s">
        <v>8</v>
      </c>
      <c r="AI55" t="s">
        <v>2578</v>
      </c>
      <c r="AJ55" t="s">
        <v>275</v>
      </c>
      <c r="AL55" t="s">
        <v>2526</v>
      </c>
      <c r="AM55">
        <v>2022</v>
      </c>
      <c r="AN55" t="s">
        <v>2527</v>
      </c>
      <c r="AO55" t="s">
        <v>275</v>
      </c>
    </row>
    <row r="56" spans="1:41" x14ac:dyDescent="0.2">
      <c r="A56" t="s">
        <v>2726</v>
      </c>
      <c r="E56" t="s">
        <v>2843</v>
      </c>
      <c r="M56" s="5">
        <f t="shared" si="0"/>
        <v>1</v>
      </c>
      <c r="Y56" t="s">
        <v>2861</v>
      </c>
      <c r="Z56">
        <v>5</v>
      </c>
      <c r="AA56">
        <v>1</v>
      </c>
      <c r="AB56">
        <v>2022</v>
      </c>
      <c r="AC56">
        <v>1</v>
      </c>
      <c r="AE56" t="s">
        <v>2909</v>
      </c>
      <c r="AF56">
        <v>1978</v>
      </c>
      <c r="AG56">
        <v>1</v>
      </c>
      <c r="AH56" t="s">
        <v>8</v>
      </c>
      <c r="AI56" t="s">
        <v>2910</v>
      </c>
      <c r="AJ56" t="s">
        <v>271</v>
      </c>
      <c r="AL56" t="s">
        <v>2528</v>
      </c>
      <c r="AM56">
        <v>2022</v>
      </c>
      <c r="AN56" t="s">
        <v>2529</v>
      </c>
      <c r="AO56" t="s">
        <v>275</v>
      </c>
    </row>
    <row r="57" spans="1:41" x14ac:dyDescent="0.2">
      <c r="A57" t="s">
        <v>2727</v>
      </c>
      <c r="E57" t="s">
        <v>2843</v>
      </c>
      <c r="M57" s="5">
        <f t="shared" si="0"/>
        <v>1</v>
      </c>
      <c r="Y57" t="s">
        <v>2689</v>
      </c>
      <c r="Z57">
        <v>5</v>
      </c>
      <c r="AB57">
        <v>1994</v>
      </c>
      <c r="AC57">
        <v>1</v>
      </c>
      <c r="AE57" t="s">
        <v>2057</v>
      </c>
      <c r="AF57">
        <v>1978</v>
      </c>
      <c r="AG57">
        <v>3</v>
      </c>
      <c r="AH57">
        <v>1</v>
      </c>
      <c r="AI57" t="s">
        <v>2650</v>
      </c>
      <c r="AJ57" t="s">
        <v>275</v>
      </c>
      <c r="AL57" t="s">
        <v>2565</v>
      </c>
      <c r="AM57">
        <v>2022</v>
      </c>
      <c r="AN57" t="s">
        <v>988</v>
      </c>
      <c r="AO57" t="s">
        <v>280</v>
      </c>
    </row>
    <row r="58" spans="1:41" x14ac:dyDescent="0.2">
      <c r="A58" t="s">
        <v>2728</v>
      </c>
      <c r="E58" t="s">
        <v>2843</v>
      </c>
      <c r="M58" s="5">
        <f t="shared" si="0"/>
        <v>1</v>
      </c>
      <c r="Y58" t="s">
        <v>2911</v>
      </c>
      <c r="Z58">
        <v>5</v>
      </c>
      <c r="AB58">
        <v>2010</v>
      </c>
      <c r="AC58">
        <v>1</v>
      </c>
      <c r="AE58" t="s">
        <v>1830</v>
      </c>
      <c r="AF58">
        <v>1978</v>
      </c>
      <c r="AG58">
        <v>4</v>
      </c>
      <c r="AH58">
        <v>2</v>
      </c>
      <c r="AI58" t="s">
        <v>2538</v>
      </c>
      <c r="AJ58" t="s">
        <v>275</v>
      </c>
      <c r="AL58" t="s">
        <v>2912</v>
      </c>
      <c r="AM58">
        <v>2022</v>
      </c>
      <c r="AN58" t="s">
        <v>823</v>
      </c>
      <c r="AO58" t="s">
        <v>272</v>
      </c>
    </row>
    <row r="59" spans="1:41" x14ac:dyDescent="0.2">
      <c r="A59" t="s">
        <v>2730</v>
      </c>
      <c r="E59" t="s">
        <v>2843</v>
      </c>
      <c r="M59" s="5">
        <f t="shared" si="0"/>
        <v>1</v>
      </c>
      <c r="Y59" t="s">
        <v>2913</v>
      </c>
      <c r="Z59">
        <v>5</v>
      </c>
      <c r="AA59">
        <v>1</v>
      </c>
      <c r="AB59">
        <v>2022</v>
      </c>
      <c r="AC59">
        <v>1</v>
      </c>
      <c r="AE59" t="s">
        <v>2704</v>
      </c>
      <c r="AF59">
        <v>1990</v>
      </c>
      <c r="AG59">
        <v>4</v>
      </c>
      <c r="AH59" t="s">
        <v>8</v>
      </c>
      <c r="AI59" t="s">
        <v>2538</v>
      </c>
      <c r="AJ59" t="s">
        <v>275</v>
      </c>
      <c r="AL59" t="s">
        <v>2914</v>
      </c>
      <c r="AM59">
        <v>2022</v>
      </c>
      <c r="AN59" t="s">
        <v>2915</v>
      </c>
      <c r="AO59" t="s">
        <v>273</v>
      </c>
    </row>
    <row r="60" spans="1:41" x14ac:dyDescent="0.2">
      <c r="A60" t="s">
        <v>2909</v>
      </c>
      <c r="E60" t="s">
        <v>2843</v>
      </c>
      <c r="M60" s="5">
        <f t="shared" si="0"/>
        <v>1</v>
      </c>
      <c r="Y60" t="s">
        <v>2916</v>
      </c>
      <c r="Z60">
        <v>5</v>
      </c>
      <c r="AB60">
        <v>2022</v>
      </c>
      <c r="AC60">
        <v>1</v>
      </c>
      <c r="AE60" t="s">
        <v>2705</v>
      </c>
      <c r="AF60">
        <v>1990</v>
      </c>
      <c r="AG60">
        <v>4</v>
      </c>
      <c r="AH60" t="s">
        <v>8</v>
      </c>
      <c r="AI60" t="s">
        <v>2538</v>
      </c>
      <c r="AJ60" t="s">
        <v>275</v>
      </c>
    </row>
    <row r="61" spans="1:41" x14ac:dyDescent="0.2">
      <c r="A61" t="s">
        <v>2734</v>
      </c>
      <c r="E61" t="s">
        <v>2843</v>
      </c>
      <c r="M61" s="5">
        <f t="shared" si="0"/>
        <v>1</v>
      </c>
      <c r="Y61" t="s">
        <v>2917</v>
      </c>
      <c r="Z61">
        <v>5</v>
      </c>
      <c r="AB61">
        <v>2022</v>
      </c>
      <c r="AC61">
        <v>1</v>
      </c>
      <c r="AE61" t="s">
        <v>2106</v>
      </c>
      <c r="AF61">
        <v>1990</v>
      </c>
      <c r="AG61">
        <v>4</v>
      </c>
      <c r="AH61" t="s">
        <v>8</v>
      </c>
      <c r="AI61" t="s">
        <v>2918</v>
      </c>
      <c r="AJ61" t="s">
        <v>280</v>
      </c>
    </row>
    <row r="62" spans="1:41" x14ac:dyDescent="0.2">
      <c r="A62" t="s">
        <v>2057</v>
      </c>
      <c r="E62" t="s">
        <v>2843</v>
      </c>
      <c r="M62" s="5">
        <f t="shared" si="0"/>
        <v>1</v>
      </c>
      <c r="Y62" t="s">
        <v>2919</v>
      </c>
      <c r="Z62">
        <v>5</v>
      </c>
      <c r="AB62">
        <v>2022</v>
      </c>
      <c r="AC62">
        <v>1</v>
      </c>
      <c r="AF62">
        <v>1994</v>
      </c>
      <c r="AG62">
        <v>4</v>
      </c>
      <c r="AH62" t="s">
        <v>8</v>
      </c>
      <c r="AI62" t="s">
        <v>2529</v>
      </c>
      <c r="AJ62" t="s">
        <v>275</v>
      </c>
    </row>
    <row r="63" spans="1:41" x14ac:dyDescent="0.2">
      <c r="A63" t="s">
        <v>2736</v>
      </c>
      <c r="E63" t="s">
        <v>2843</v>
      </c>
      <c r="M63" s="5">
        <f t="shared" si="0"/>
        <v>1</v>
      </c>
      <c r="Y63" t="s">
        <v>2920</v>
      </c>
      <c r="Z63">
        <v>5</v>
      </c>
      <c r="AB63">
        <v>2022</v>
      </c>
      <c r="AC63">
        <v>1</v>
      </c>
      <c r="AE63" t="s">
        <v>2892</v>
      </c>
      <c r="AF63">
        <v>1990</v>
      </c>
      <c r="AG63">
        <v>4</v>
      </c>
      <c r="AH63">
        <v>1</v>
      </c>
      <c r="AI63" t="s">
        <v>2898</v>
      </c>
      <c r="AJ63" t="s">
        <v>278</v>
      </c>
    </row>
    <row r="64" spans="1:41" x14ac:dyDescent="0.2">
      <c r="A64" t="s">
        <v>2737</v>
      </c>
      <c r="E64" t="s">
        <v>2843</v>
      </c>
      <c r="M64" s="5">
        <f t="shared" si="0"/>
        <v>1</v>
      </c>
      <c r="Y64" t="s">
        <v>2921</v>
      </c>
      <c r="Z64">
        <v>4</v>
      </c>
      <c r="AB64">
        <v>1990</v>
      </c>
      <c r="AC64">
        <v>1</v>
      </c>
      <c r="AF64">
        <v>1994</v>
      </c>
      <c r="AG64">
        <v>5</v>
      </c>
      <c r="AH64" t="s">
        <v>8</v>
      </c>
      <c r="AI64" t="s">
        <v>2898</v>
      </c>
      <c r="AJ64" t="s">
        <v>278</v>
      </c>
    </row>
    <row r="65" spans="1:36" x14ac:dyDescent="0.2">
      <c r="A65" t="s">
        <v>1830</v>
      </c>
      <c r="E65" t="s">
        <v>2843</v>
      </c>
      <c r="M65" s="5">
        <f t="shared" si="0"/>
        <v>1</v>
      </c>
      <c r="Y65" t="s">
        <v>2705</v>
      </c>
      <c r="Z65">
        <v>4</v>
      </c>
      <c r="AB65">
        <v>1990</v>
      </c>
      <c r="AC65">
        <v>1</v>
      </c>
      <c r="AE65" t="s">
        <v>2921</v>
      </c>
      <c r="AF65">
        <v>1990</v>
      </c>
      <c r="AG65">
        <v>4</v>
      </c>
      <c r="AH65" t="s">
        <v>8</v>
      </c>
      <c r="AI65" t="s">
        <v>2891</v>
      </c>
      <c r="AJ65" t="s">
        <v>271</v>
      </c>
    </row>
    <row r="66" spans="1:36" x14ac:dyDescent="0.2">
      <c r="A66" t="s">
        <v>2704</v>
      </c>
      <c r="F66" t="s">
        <v>2843</v>
      </c>
      <c r="M66" s="5">
        <f t="shared" si="0"/>
        <v>1</v>
      </c>
      <c r="Y66" t="s">
        <v>2680</v>
      </c>
      <c r="Z66">
        <v>4</v>
      </c>
      <c r="AA66">
        <v>1</v>
      </c>
      <c r="AB66">
        <v>1998</v>
      </c>
      <c r="AC66">
        <v>1</v>
      </c>
      <c r="AE66" t="s">
        <v>2691</v>
      </c>
      <c r="AF66">
        <v>1990</v>
      </c>
      <c r="AG66">
        <v>4</v>
      </c>
      <c r="AH66" t="s">
        <v>8</v>
      </c>
      <c r="AI66" t="s">
        <v>2529</v>
      </c>
      <c r="AJ66" t="s">
        <v>275</v>
      </c>
    </row>
    <row r="67" spans="1:36" x14ac:dyDescent="0.2">
      <c r="A67" t="s">
        <v>2705</v>
      </c>
      <c r="F67" t="s">
        <v>2843</v>
      </c>
      <c r="M67" s="5">
        <f t="shared" si="0"/>
        <v>1</v>
      </c>
      <c r="Y67" t="s">
        <v>2922</v>
      </c>
      <c r="Z67">
        <v>4</v>
      </c>
      <c r="AB67">
        <v>1998</v>
      </c>
      <c r="AC67">
        <v>1</v>
      </c>
      <c r="AF67">
        <v>1994</v>
      </c>
      <c r="AG67">
        <v>4</v>
      </c>
      <c r="AH67" t="s">
        <v>8</v>
      </c>
      <c r="AI67" t="s">
        <v>2538</v>
      </c>
      <c r="AJ67" t="s">
        <v>275</v>
      </c>
    </row>
    <row r="68" spans="1:36" x14ac:dyDescent="0.2">
      <c r="A68" t="s">
        <v>2106</v>
      </c>
      <c r="F68" t="s">
        <v>2843</v>
      </c>
      <c r="G68" t="s">
        <v>2843</v>
      </c>
      <c r="M68" s="5">
        <f t="shared" ref="M68" si="1">COUNTA(B68:L68)</f>
        <v>2</v>
      </c>
      <c r="Y68" t="s">
        <v>2535</v>
      </c>
      <c r="Z68">
        <v>4</v>
      </c>
      <c r="AA68">
        <v>1</v>
      </c>
      <c r="AB68">
        <v>2022</v>
      </c>
      <c r="AC68">
        <v>1</v>
      </c>
      <c r="AE68" t="s">
        <v>2923</v>
      </c>
      <c r="AF68">
        <v>1990</v>
      </c>
      <c r="AG68">
        <v>1</v>
      </c>
      <c r="AH68" t="s">
        <v>8</v>
      </c>
      <c r="AI68" t="s">
        <v>2924</v>
      </c>
      <c r="AJ68" t="s">
        <v>271</v>
      </c>
    </row>
    <row r="69" spans="1:36" x14ac:dyDescent="0.2">
      <c r="A69" t="s">
        <v>2892</v>
      </c>
      <c r="F69" t="s">
        <v>2843</v>
      </c>
      <c r="G69" t="s">
        <v>2843</v>
      </c>
      <c r="M69" s="5">
        <f>COUNTA(B69:L69)</f>
        <v>2</v>
      </c>
      <c r="Y69" t="s">
        <v>1830</v>
      </c>
      <c r="Z69">
        <v>4</v>
      </c>
      <c r="AA69">
        <v>2</v>
      </c>
      <c r="AB69">
        <v>1978</v>
      </c>
      <c r="AC69">
        <v>1</v>
      </c>
      <c r="AE69" t="s">
        <v>2706</v>
      </c>
      <c r="AF69">
        <v>1990</v>
      </c>
      <c r="AG69">
        <v>1</v>
      </c>
      <c r="AH69" t="s">
        <v>8</v>
      </c>
      <c r="AI69" t="s">
        <v>2538</v>
      </c>
      <c r="AJ69" t="s">
        <v>275</v>
      </c>
    </row>
    <row r="70" spans="1:36" x14ac:dyDescent="0.2">
      <c r="A70" t="s">
        <v>2921</v>
      </c>
      <c r="F70" t="s">
        <v>2843</v>
      </c>
      <c r="M70" s="5">
        <f t="shared" ref="M70:M123" si="2">COUNTA(B70:L70)</f>
        <v>1</v>
      </c>
      <c r="Y70" t="s">
        <v>2607</v>
      </c>
      <c r="Z70">
        <v>4</v>
      </c>
      <c r="AB70">
        <v>2010</v>
      </c>
      <c r="AC70">
        <v>1</v>
      </c>
      <c r="AE70" t="s">
        <v>2659</v>
      </c>
      <c r="AF70">
        <v>1990</v>
      </c>
      <c r="AG70">
        <v>4</v>
      </c>
      <c r="AH70" t="s">
        <v>8</v>
      </c>
      <c r="AI70" t="s">
        <v>2918</v>
      </c>
      <c r="AJ70" t="s">
        <v>280</v>
      </c>
    </row>
    <row r="71" spans="1:36" x14ac:dyDescent="0.2">
      <c r="A71" t="s">
        <v>2691</v>
      </c>
      <c r="F71" t="s">
        <v>2843</v>
      </c>
      <c r="G71" t="s">
        <v>2843</v>
      </c>
      <c r="M71" s="5">
        <f t="shared" si="2"/>
        <v>2</v>
      </c>
      <c r="Y71" t="s">
        <v>2704</v>
      </c>
      <c r="Z71">
        <v>4</v>
      </c>
      <c r="AB71">
        <v>1990</v>
      </c>
      <c r="AC71">
        <v>1</v>
      </c>
      <c r="AE71" t="s">
        <v>2925</v>
      </c>
      <c r="AF71">
        <v>1990</v>
      </c>
      <c r="AG71">
        <v>4</v>
      </c>
      <c r="AH71">
        <v>1</v>
      </c>
      <c r="AI71" t="s">
        <v>2918</v>
      </c>
      <c r="AJ71" t="s">
        <v>280</v>
      </c>
    </row>
    <row r="72" spans="1:36" x14ac:dyDescent="0.2">
      <c r="A72" t="s">
        <v>2923</v>
      </c>
      <c r="F72" t="s">
        <v>2843</v>
      </c>
      <c r="M72" s="5">
        <f t="shared" si="2"/>
        <v>1</v>
      </c>
      <c r="Y72" t="s">
        <v>2926</v>
      </c>
      <c r="Z72">
        <v>4</v>
      </c>
      <c r="AB72">
        <v>2014</v>
      </c>
      <c r="AC72">
        <v>1</v>
      </c>
      <c r="AE72" t="s">
        <v>2707</v>
      </c>
      <c r="AF72">
        <v>1990</v>
      </c>
      <c r="AG72">
        <v>4</v>
      </c>
      <c r="AH72" t="s">
        <v>8</v>
      </c>
      <c r="AI72" t="s">
        <v>2529</v>
      </c>
      <c r="AJ72" t="s">
        <v>275</v>
      </c>
    </row>
    <row r="73" spans="1:36" x14ac:dyDescent="0.2">
      <c r="A73" t="s">
        <v>2706</v>
      </c>
      <c r="F73" t="s">
        <v>2843</v>
      </c>
      <c r="M73" s="5">
        <f t="shared" si="2"/>
        <v>1</v>
      </c>
      <c r="Y73" t="s">
        <v>2533</v>
      </c>
      <c r="Z73">
        <v>4</v>
      </c>
      <c r="AB73">
        <v>2022</v>
      </c>
      <c r="AC73">
        <v>1</v>
      </c>
      <c r="AE73" t="s">
        <v>2708</v>
      </c>
      <c r="AF73">
        <v>1990</v>
      </c>
      <c r="AG73">
        <v>4</v>
      </c>
      <c r="AH73">
        <v>1</v>
      </c>
      <c r="AI73" t="s">
        <v>2538</v>
      </c>
      <c r="AJ73" t="s">
        <v>275</v>
      </c>
    </row>
    <row r="74" spans="1:36" x14ac:dyDescent="0.2">
      <c r="A74" t="s">
        <v>2659</v>
      </c>
      <c r="F74" t="s">
        <v>2843</v>
      </c>
      <c r="M74" s="5">
        <f t="shared" si="2"/>
        <v>1</v>
      </c>
      <c r="Y74" t="s">
        <v>2659</v>
      </c>
      <c r="Z74">
        <v>4</v>
      </c>
      <c r="AB74">
        <v>1990</v>
      </c>
      <c r="AC74">
        <v>1</v>
      </c>
      <c r="AE74" t="s">
        <v>2927</v>
      </c>
      <c r="AF74">
        <v>1990</v>
      </c>
      <c r="AG74">
        <v>1</v>
      </c>
      <c r="AH74" t="s">
        <v>8</v>
      </c>
      <c r="AI74" t="s">
        <v>2924</v>
      </c>
      <c r="AJ74" t="s">
        <v>271</v>
      </c>
    </row>
    <row r="75" spans="1:36" x14ac:dyDescent="0.2">
      <c r="A75" t="s">
        <v>2925</v>
      </c>
      <c r="F75" t="s">
        <v>2843</v>
      </c>
      <c r="M75" s="5">
        <f t="shared" si="2"/>
        <v>1</v>
      </c>
      <c r="Y75" t="s">
        <v>2928</v>
      </c>
      <c r="Z75">
        <v>4</v>
      </c>
      <c r="AB75">
        <v>1998</v>
      </c>
      <c r="AC75">
        <v>1</v>
      </c>
      <c r="AE75" t="s">
        <v>2709</v>
      </c>
      <c r="AF75">
        <v>1990</v>
      </c>
      <c r="AG75">
        <v>2</v>
      </c>
      <c r="AH75" t="s">
        <v>8</v>
      </c>
      <c r="AI75" t="s">
        <v>2529</v>
      </c>
      <c r="AJ75" t="s">
        <v>275</v>
      </c>
    </row>
    <row r="76" spans="1:36" x14ac:dyDescent="0.2">
      <c r="A76" t="s">
        <v>2707</v>
      </c>
      <c r="F76" t="s">
        <v>2843</v>
      </c>
      <c r="M76" s="5">
        <f t="shared" si="2"/>
        <v>1</v>
      </c>
      <c r="Y76" t="s">
        <v>2178</v>
      </c>
      <c r="Z76">
        <v>4</v>
      </c>
      <c r="AA76">
        <v>2</v>
      </c>
      <c r="AB76">
        <v>1998</v>
      </c>
      <c r="AC76">
        <v>1</v>
      </c>
      <c r="AE76" t="s">
        <v>2710</v>
      </c>
      <c r="AF76">
        <v>1994</v>
      </c>
      <c r="AG76">
        <v>5</v>
      </c>
      <c r="AH76">
        <v>1</v>
      </c>
      <c r="AI76" t="s">
        <v>2929</v>
      </c>
      <c r="AJ76" t="s">
        <v>280</v>
      </c>
    </row>
    <row r="77" spans="1:36" x14ac:dyDescent="0.2">
      <c r="A77" t="s">
        <v>2708</v>
      </c>
      <c r="F77" t="s">
        <v>2843</v>
      </c>
      <c r="M77" s="5">
        <f t="shared" si="2"/>
        <v>1</v>
      </c>
      <c r="Y77" t="s">
        <v>2696</v>
      </c>
      <c r="Z77">
        <v>4</v>
      </c>
      <c r="AB77">
        <v>1994</v>
      </c>
      <c r="AC77">
        <v>1</v>
      </c>
      <c r="AE77" t="s">
        <v>2930</v>
      </c>
      <c r="AF77">
        <v>1990</v>
      </c>
      <c r="AG77">
        <v>3</v>
      </c>
      <c r="AH77" t="s">
        <v>8</v>
      </c>
      <c r="AI77" t="s">
        <v>2901</v>
      </c>
      <c r="AJ77" t="s">
        <v>457</v>
      </c>
    </row>
    <row r="78" spans="1:36" x14ac:dyDescent="0.2">
      <c r="A78" t="s">
        <v>2927</v>
      </c>
      <c r="F78" t="s">
        <v>2843</v>
      </c>
      <c r="M78" s="5">
        <f t="shared" si="2"/>
        <v>1</v>
      </c>
      <c r="Y78" t="s">
        <v>2707</v>
      </c>
      <c r="Z78">
        <v>4</v>
      </c>
      <c r="AB78">
        <v>1990</v>
      </c>
      <c r="AC78">
        <v>1</v>
      </c>
      <c r="AE78" t="s">
        <v>2712</v>
      </c>
      <c r="AF78">
        <v>1990</v>
      </c>
      <c r="AG78">
        <v>1</v>
      </c>
      <c r="AH78" t="s">
        <v>8</v>
      </c>
      <c r="AI78" t="s">
        <v>2650</v>
      </c>
      <c r="AJ78" t="s">
        <v>275</v>
      </c>
    </row>
    <row r="79" spans="1:36" x14ac:dyDescent="0.2">
      <c r="A79" t="s">
        <v>2709</v>
      </c>
      <c r="F79" t="s">
        <v>2843</v>
      </c>
      <c r="M79" s="5">
        <f t="shared" si="2"/>
        <v>1</v>
      </c>
      <c r="Y79" t="s">
        <v>2690</v>
      </c>
      <c r="Z79">
        <v>4</v>
      </c>
      <c r="AB79">
        <v>1994</v>
      </c>
      <c r="AC79">
        <v>1</v>
      </c>
      <c r="AE79" t="s">
        <v>2713</v>
      </c>
      <c r="AF79">
        <v>1990</v>
      </c>
      <c r="AG79">
        <v>1</v>
      </c>
      <c r="AH79" t="s">
        <v>8</v>
      </c>
      <c r="AI79" t="s">
        <v>2650</v>
      </c>
      <c r="AJ79" t="s">
        <v>275</v>
      </c>
    </row>
    <row r="80" spans="1:36" x14ac:dyDescent="0.2">
      <c r="A80" t="s">
        <v>2710</v>
      </c>
      <c r="F80" t="s">
        <v>2843</v>
      </c>
      <c r="G80" t="s">
        <v>2843</v>
      </c>
      <c r="M80" s="5">
        <f t="shared" si="2"/>
        <v>2</v>
      </c>
      <c r="Y80" t="s">
        <v>2925</v>
      </c>
      <c r="Z80">
        <v>4</v>
      </c>
      <c r="AA80">
        <v>1</v>
      </c>
      <c r="AB80">
        <v>1990</v>
      </c>
      <c r="AC80">
        <v>1</v>
      </c>
      <c r="AE80" t="s">
        <v>2714</v>
      </c>
      <c r="AF80">
        <v>1990</v>
      </c>
      <c r="AG80">
        <v>1</v>
      </c>
      <c r="AH80" t="s">
        <v>8</v>
      </c>
      <c r="AI80" t="s">
        <v>2529</v>
      </c>
      <c r="AJ80" t="s">
        <v>275</v>
      </c>
    </row>
    <row r="81" spans="1:36" x14ac:dyDescent="0.2">
      <c r="A81" t="s">
        <v>2711</v>
      </c>
      <c r="F81" t="s">
        <v>2843</v>
      </c>
      <c r="M81" s="5">
        <f t="shared" si="2"/>
        <v>1</v>
      </c>
      <c r="Y81" t="s">
        <v>2931</v>
      </c>
      <c r="Z81">
        <v>4</v>
      </c>
      <c r="AB81">
        <v>1994</v>
      </c>
      <c r="AC81">
        <v>1</v>
      </c>
      <c r="AF81">
        <v>1994</v>
      </c>
      <c r="AG81">
        <v>3</v>
      </c>
      <c r="AH81">
        <v>1</v>
      </c>
      <c r="AI81" t="s">
        <v>2932</v>
      </c>
      <c r="AJ81" t="s">
        <v>280</v>
      </c>
    </row>
    <row r="82" spans="1:36" x14ac:dyDescent="0.2">
      <c r="A82" t="s">
        <v>2930</v>
      </c>
      <c r="F82" t="s">
        <v>2843</v>
      </c>
      <c r="M82" s="5">
        <f t="shared" si="2"/>
        <v>1</v>
      </c>
      <c r="Y82" t="s">
        <v>2534</v>
      </c>
      <c r="Z82">
        <v>4</v>
      </c>
      <c r="AB82">
        <v>2022</v>
      </c>
      <c r="AC82">
        <v>1</v>
      </c>
      <c r="AF82">
        <v>1998</v>
      </c>
      <c r="AG82">
        <v>4</v>
      </c>
      <c r="AH82" t="s">
        <v>8</v>
      </c>
      <c r="AI82" t="s">
        <v>988</v>
      </c>
      <c r="AJ82" t="s">
        <v>280</v>
      </c>
    </row>
    <row r="83" spans="1:36" x14ac:dyDescent="0.2">
      <c r="A83" t="s">
        <v>2712</v>
      </c>
      <c r="F83" t="s">
        <v>2843</v>
      </c>
      <c r="M83" s="5">
        <f t="shared" si="2"/>
        <v>1</v>
      </c>
      <c r="Y83" t="s">
        <v>2539</v>
      </c>
      <c r="Z83">
        <v>4</v>
      </c>
      <c r="AB83">
        <v>2022</v>
      </c>
      <c r="AC83">
        <v>1</v>
      </c>
      <c r="AE83" t="s">
        <v>2689</v>
      </c>
      <c r="AF83">
        <v>1994</v>
      </c>
      <c r="AG83">
        <v>5</v>
      </c>
      <c r="AH83" t="s">
        <v>8</v>
      </c>
      <c r="AI83" t="s">
        <v>2527</v>
      </c>
      <c r="AJ83" t="s">
        <v>275</v>
      </c>
    </row>
    <row r="84" spans="1:36" x14ac:dyDescent="0.2">
      <c r="A84" t="s">
        <v>2713</v>
      </c>
      <c r="F84" t="s">
        <v>2843</v>
      </c>
      <c r="M84" s="5">
        <f t="shared" si="2"/>
        <v>1</v>
      </c>
      <c r="Y84" t="s">
        <v>2744</v>
      </c>
      <c r="Z84">
        <v>4</v>
      </c>
      <c r="AA84">
        <v>1</v>
      </c>
      <c r="AB84">
        <v>1974</v>
      </c>
      <c r="AC84">
        <v>1</v>
      </c>
      <c r="AE84" t="s">
        <v>2676</v>
      </c>
      <c r="AF84">
        <v>1994</v>
      </c>
      <c r="AG84">
        <v>4</v>
      </c>
      <c r="AH84" t="s">
        <v>8</v>
      </c>
      <c r="AI84" t="s">
        <v>2529</v>
      </c>
      <c r="AJ84" t="s">
        <v>275</v>
      </c>
    </row>
    <row r="85" spans="1:36" x14ac:dyDescent="0.2">
      <c r="A85" t="s">
        <v>2714</v>
      </c>
      <c r="F85" t="s">
        <v>2843</v>
      </c>
      <c r="G85" t="s">
        <v>2843</v>
      </c>
      <c r="H85" t="s">
        <v>2843</v>
      </c>
      <c r="M85" s="5">
        <f t="shared" si="2"/>
        <v>3</v>
      </c>
      <c r="Y85" t="s">
        <v>2708</v>
      </c>
      <c r="Z85">
        <v>4</v>
      </c>
      <c r="AA85">
        <v>1</v>
      </c>
      <c r="AB85">
        <v>1990</v>
      </c>
      <c r="AC85">
        <v>1</v>
      </c>
      <c r="AF85">
        <v>1998</v>
      </c>
      <c r="AG85">
        <v>7</v>
      </c>
      <c r="AH85" t="s">
        <v>8</v>
      </c>
      <c r="AI85" t="s">
        <v>2529</v>
      </c>
      <c r="AJ85" t="s">
        <v>275</v>
      </c>
    </row>
    <row r="86" spans="1:36" x14ac:dyDescent="0.2">
      <c r="A86" t="s">
        <v>2694</v>
      </c>
      <c r="F86" t="s">
        <v>2843</v>
      </c>
      <c r="G86" t="s">
        <v>2843</v>
      </c>
      <c r="M86" s="5">
        <f t="shared" si="2"/>
        <v>2</v>
      </c>
      <c r="Y86" t="s">
        <v>2933</v>
      </c>
      <c r="Z86">
        <v>4</v>
      </c>
      <c r="AA86">
        <v>2</v>
      </c>
      <c r="AB86">
        <v>2022</v>
      </c>
      <c r="AC86">
        <v>1</v>
      </c>
      <c r="AE86" t="s">
        <v>2690</v>
      </c>
      <c r="AF86">
        <v>1994</v>
      </c>
      <c r="AG86">
        <v>4</v>
      </c>
      <c r="AH86" t="s">
        <v>8</v>
      </c>
      <c r="AI86" t="s">
        <v>2527</v>
      </c>
      <c r="AJ86" t="s">
        <v>275</v>
      </c>
    </row>
    <row r="87" spans="1:36" x14ac:dyDescent="0.2">
      <c r="A87" t="s">
        <v>2715</v>
      </c>
      <c r="F87" t="s">
        <v>2843</v>
      </c>
      <c r="M87" s="5">
        <f t="shared" si="2"/>
        <v>1</v>
      </c>
      <c r="Y87" t="s">
        <v>2624</v>
      </c>
      <c r="Z87">
        <v>3</v>
      </c>
      <c r="AB87">
        <v>2006</v>
      </c>
      <c r="AC87">
        <v>1</v>
      </c>
      <c r="AE87" t="s">
        <v>2692</v>
      </c>
      <c r="AF87">
        <v>1994</v>
      </c>
      <c r="AG87">
        <v>5</v>
      </c>
      <c r="AH87" t="s">
        <v>8</v>
      </c>
      <c r="AI87" t="s">
        <v>2529</v>
      </c>
      <c r="AJ87" t="s">
        <v>275</v>
      </c>
    </row>
    <row r="88" spans="1:36" x14ac:dyDescent="0.2">
      <c r="A88" t="s">
        <v>2689</v>
      </c>
      <c r="G88" t="s">
        <v>2843</v>
      </c>
      <c r="H88" t="s">
        <v>2843</v>
      </c>
      <c r="M88" s="5">
        <f t="shared" si="2"/>
        <v>2</v>
      </c>
      <c r="Y88" t="s">
        <v>2057</v>
      </c>
      <c r="Z88">
        <v>3</v>
      </c>
      <c r="AA88">
        <v>1</v>
      </c>
      <c r="AB88">
        <v>1978</v>
      </c>
      <c r="AC88">
        <v>1</v>
      </c>
      <c r="AF88">
        <v>1998</v>
      </c>
      <c r="AG88">
        <v>6</v>
      </c>
      <c r="AH88">
        <v>1</v>
      </c>
      <c r="AI88" t="s">
        <v>849</v>
      </c>
      <c r="AJ88" t="s">
        <v>272</v>
      </c>
    </row>
    <row r="89" spans="1:36" x14ac:dyDescent="0.2">
      <c r="A89" t="s">
        <v>2676</v>
      </c>
      <c r="G89" t="s">
        <v>2843</v>
      </c>
      <c r="H89" t="s">
        <v>2843</v>
      </c>
      <c r="M89" s="5">
        <f t="shared" si="2"/>
        <v>2</v>
      </c>
      <c r="Y89" t="s">
        <v>2695</v>
      </c>
      <c r="Z89">
        <v>3</v>
      </c>
      <c r="AA89">
        <v>1</v>
      </c>
      <c r="AB89">
        <v>1994</v>
      </c>
      <c r="AC89">
        <v>1</v>
      </c>
      <c r="AE89" t="s">
        <v>2677</v>
      </c>
      <c r="AF89">
        <v>1994</v>
      </c>
      <c r="AG89">
        <v>5</v>
      </c>
      <c r="AH89">
        <v>2</v>
      </c>
      <c r="AI89" t="s">
        <v>988</v>
      </c>
      <c r="AJ89" t="s">
        <v>280</v>
      </c>
    </row>
    <row r="90" spans="1:36" x14ac:dyDescent="0.2">
      <c r="A90" t="s">
        <v>2690</v>
      </c>
      <c r="G90" t="s">
        <v>2843</v>
      </c>
      <c r="M90" s="5">
        <f t="shared" si="2"/>
        <v>1</v>
      </c>
      <c r="Y90" t="s">
        <v>2930</v>
      </c>
      <c r="Z90">
        <v>3</v>
      </c>
      <c r="AB90">
        <v>1990</v>
      </c>
      <c r="AC90">
        <v>1</v>
      </c>
      <c r="AF90">
        <v>1998</v>
      </c>
      <c r="AG90">
        <v>6</v>
      </c>
      <c r="AH90" t="s">
        <v>8</v>
      </c>
      <c r="AI90" t="s">
        <v>2538</v>
      </c>
      <c r="AJ90" t="s">
        <v>275</v>
      </c>
    </row>
    <row r="91" spans="1:36" x14ac:dyDescent="0.2">
      <c r="A91" t="s">
        <v>2692</v>
      </c>
      <c r="G91" t="s">
        <v>2843</v>
      </c>
      <c r="H91" t="s">
        <v>2843</v>
      </c>
      <c r="M91" s="5">
        <f t="shared" si="2"/>
        <v>2</v>
      </c>
      <c r="Y91" t="s">
        <v>2612</v>
      </c>
      <c r="Z91">
        <v>3</v>
      </c>
      <c r="AB91">
        <v>2010</v>
      </c>
      <c r="AC91">
        <v>1</v>
      </c>
      <c r="AE91" t="s">
        <v>2678</v>
      </c>
      <c r="AF91">
        <v>1994</v>
      </c>
      <c r="AG91">
        <v>3</v>
      </c>
      <c r="AH91" t="s">
        <v>8</v>
      </c>
      <c r="AI91" t="s">
        <v>2529</v>
      </c>
      <c r="AJ91" t="s">
        <v>275</v>
      </c>
    </row>
    <row r="92" spans="1:36" x14ac:dyDescent="0.2">
      <c r="A92" t="s">
        <v>2677</v>
      </c>
      <c r="G92" t="s">
        <v>2843</v>
      </c>
      <c r="H92" t="s">
        <v>2843</v>
      </c>
      <c r="M92" s="5">
        <f t="shared" si="2"/>
        <v>2</v>
      </c>
      <c r="Y92" t="s">
        <v>2934</v>
      </c>
      <c r="Z92">
        <v>3</v>
      </c>
      <c r="AB92">
        <v>2014</v>
      </c>
      <c r="AC92">
        <v>1</v>
      </c>
      <c r="AF92">
        <v>1998</v>
      </c>
      <c r="AG92">
        <v>6</v>
      </c>
      <c r="AH92">
        <v>2</v>
      </c>
      <c r="AI92" t="s">
        <v>2529</v>
      </c>
      <c r="AJ92" t="s">
        <v>275</v>
      </c>
    </row>
    <row r="93" spans="1:36" x14ac:dyDescent="0.2">
      <c r="A93" t="s">
        <v>2678</v>
      </c>
      <c r="G93" t="s">
        <v>2843</v>
      </c>
      <c r="H93" t="s">
        <v>2843</v>
      </c>
      <c r="M93" s="5">
        <f t="shared" si="2"/>
        <v>2</v>
      </c>
      <c r="Y93" t="s">
        <v>2935</v>
      </c>
      <c r="Z93">
        <v>3</v>
      </c>
      <c r="AA93">
        <v>1</v>
      </c>
      <c r="AB93">
        <v>1998</v>
      </c>
      <c r="AC93">
        <v>1</v>
      </c>
      <c r="AE93" t="s">
        <v>2868</v>
      </c>
      <c r="AF93">
        <v>1994</v>
      </c>
      <c r="AG93">
        <v>5</v>
      </c>
      <c r="AH93">
        <v>3</v>
      </c>
      <c r="AI93" t="s">
        <v>988</v>
      </c>
      <c r="AJ93" t="s">
        <v>280</v>
      </c>
    </row>
    <row r="94" spans="1:36" x14ac:dyDescent="0.2">
      <c r="A94" t="s">
        <v>2868</v>
      </c>
      <c r="G94" t="s">
        <v>2843</v>
      </c>
      <c r="H94" t="s">
        <v>2843</v>
      </c>
      <c r="M94" s="5">
        <f t="shared" si="2"/>
        <v>2</v>
      </c>
      <c r="Y94" t="s">
        <v>2725</v>
      </c>
      <c r="Z94">
        <v>3</v>
      </c>
      <c r="AB94">
        <v>1978</v>
      </c>
      <c r="AC94">
        <v>1</v>
      </c>
      <c r="AF94">
        <v>1998</v>
      </c>
      <c r="AG94">
        <v>7</v>
      </c>
      <c r="AH94">
        <v>3</v>
      </c>
      <c r="AI94" t="s">
        <v>849</v>
      </c>
      <c r="AJ94" t="s">
        <v>272</v>
      </c>
    </row>
    <row r="95" spans="1:36" x14ac:dyDescent="0.2">
      <c r="A95" t="s">
        <v>2903</v>
      </c>
      <c r="G95" t="s">
        <v>2843</v>
      </c>
      <c r="M95" s="5">
        <f t="shared" si="2"/>
        <v>1</v>
      </c>
      <c r="Y95" t="s">
        <v>2730</v>
      </c>
      <c r="Z95">
        <v>3</v>
      </c>
      <c r="AB95">
        <v>1978</v>
      </c>
      <c r="AC95">
        <v>1</v>
      </c>
      <c r="AE95" t="s">
        <v>2674</v>
      </c>
      <c r="AF95">
        <v>1998</v>
      </c>
      <c r="AG95">
        <v>7</v>
      </c>
      <c r="AH95" t="s">
        <v>8</v>
      </c>
      <c r="AI95" t="s">
        <v>2529</v>
      </c>
      <c r="AJ95" t="s">
        <v>275</v>
      </c>
    </row>
    <row r="96" spans="1:36" x14ac:dyDescent="0.2">
      <c r="A96" t="s">
        <v>2674</v>
      </c>
      <c r="G96" t="s">
        <v>2843</v>
      </c>
      <c r="H96" t="s">
        <v>2843</v>
      </c>
      <c r="I96" t="s">
        <v>2843</v>
      </c>
      <c r="M96" s="5">
        <f t="shared" si="2"/>
        <v>3</v>
      </c>
      <c r="Y96" t="s">
        <v>2743</v>
      </c>
      <c r="Z96">
        <v>3</v>
      </c>
      <c r="AB96">
        <v>1974</v>
      </c>
      <c r="AC96">
        <v>1</v>
      </c>
      <c r="AF96">
        <v>2006</v>
      </c>
      <c r="AG96">
        <v>4</v>
      </c>
      <c r="AH96" t="s">
        <v>8</v>
      </c>
      <c r="AI96" t="s">
        <v>823</v>
      </c>
      <c r="AJ96" t="s">
        <v>272</v>
      </c>
    </row>
    <row r="97" spans="1:36" x14ac:dyDescent="0.2">
      <c r="A97" t="s">
        <v>2693</v>
      </c>
      <c r="G97" t="s">
        <v>2843</v>
      </c>
      <c r="M97" s="5">
        <f t="shared" si="2"/>
        <v>1</v>
      </c>
      <c r="Y97" t="s">
        <v>2936</v>
      </c>
      <c r="Z97">
        <v>3</v>
      </c>
      <c r="AA97">
        <v>1</v>
      </c>
      <c r="AB97">
        <v>2006</v>
      </c>
      <c r="AC97">
        <v>1</v>
      </c>
      <c r="AE97" t="s">
        <v>2693</v>
      </c>
      <c r="AF97">
        <v>1994</v>
      </c>
      <c r="AG97">
        <v>1</v>
      </c>
      <c r="AH97" t="s">
        <v>8</v>
      </c>
      <c r="AI97" t="s">
        <v>2527</v>
      </c>
      <c r="AJ97" t="s">
        <v>275</v>
      </c>
    </row>
    <row r="98" spans="1:36" x14ac:dyDescent="0.2">
      <c r="A98" t="s">
        <v>2208</v>
      </c>
      <c r="G98" t="s">
        <v>2843</v>
      </c>
      <c r="H98" t="s">
        <v>2843</v>
      </c>
      <c r="M98" s="5">
        <f t="shared" si="2"/>
        <v>2</v>
      </c>
      <c r="Y98" t="s">
        <v>2728</v>
      </c>
      <c r="Z98">
        <v>2</v>
      </c>
      <c r="AB98">
        <v>1978</v>
      </c>
      <c r="AC98">
        <v>1</v>
      </c>
      <c r="AE98" t="s">
        <v>2208</v>
      </c>
      <c r="AF98">
        <v>1994</v>
      </c>
      <c r="AG98">
        <v>1</v>
      </c>
      <c r="AH98" t="s">
        <v>8</v>
      </c>
      <c r="AI98" t="s">
        <v>2538</v>
      </c>
      <c r="AJ98" t="s">
        <v>275</v>
      </c>
    </row>
    <row r="99" spans="1:36" x14ac:dyDescent="0.2">
      <c r="A99" t="s">
        <v>2695</v>
      </c>
      <c r="G99" t="s">
        <v>2843</v>
      </c>
      <c r="M99" s="5">
        <f t="shared" si="2"/>
        <v>1</v>
      </c>
      <c r="Y99" t="s">
        <v>2609</v>
      </c>
      <c r="Z99">
        <v>2</v>
      </c>
      <c r="AB99">
        <v>2010</v>
      </c>
      <c r="AC99">
        <v>1</v>
      </c>
      <c r="AF99">
        <v>1998</v>
      </c>
      <c r="AG99">
        <v>6</v>
      </c>
      <c r="AH99" t="s">
        <v>8</v>
      </c>
      <c r="AI99" t="s">
        <v>2538</v>
      </c>
      <c r="AJ99" t="s">
        <v>275</v>
      </c>
    </row>
    <row r="100" spans="1:36" x14ac:dyDescent="0.2">
      <c r="A100" t="s">
        <v>2931</v>
      </c>
      <c r="G100" t="s">
        <v>2843</v>
      </c>
      <c r="M100" s="5">
        <f t="shared" si="2"/>
        <v>1</v>
      </c>
      <c r="Y100" t="s">
        <v>2779</v>
      </c>
      <c r="Z100">
        <v>2</v>
      </c>
      <c r="AB100" t="s">
        <v>2937</v>
      </c>
      <c r="AC100">
        <v>2</v>
      </c>
      <c r="AE100" t="s">
        <v>2695</v>
      </c>
      <c r="AF100">
        <v>1994</v>
      </c>
      <c r="AG100">
        <v>3</v>
      </c>
      <c r="AH100">
        <v>1</v>
      </c>
      <c r="AI100" t="s">
        <v>2527</v>
      </c>
      <c r="AJ100" t="s">
        <v>275</v>
      </c>
    </row>
    <row r="101" spans="1:36" x14ac:dyDescent="0.2">
      <c r="A101" t="s">
        <v>2696</v>
      </c>
      <c r="G101" t="s">
        <v>2843</v>
      </c>
      <c r="M101" s="5">
        <f t="shared" si="2"/>
        <v>1</v>
      </c>
      <c r="Y101" t="s">
        <v>2938</v>
      </c>
      <c r="Z101">
        <v>2</v>
      </c>
      <c r="AB101">
        <v>1998</v>
      </c>
      <c r="AC101">
        <v>1</v>
      </c>
      <c r="AE101" t="s">
        <v>2931</v>
      </c>
      <c r="AF101">
        <v>1994</v>
      </c>
      <c r="AG101">
        <v>4</v>
      </c>
      <c r="AH101" t="s">
        <v>8</v>
      </c>
      <c r="AI101" t="s">
        <v>2939</v>
      </c>
      <c r="AJ101" t="s">
        <v>282</v>
      </c>
    </row>
    <row r="102" spans="1:36" x14ac:dyDescent="0.2">
      <c r="A102" t="s">
        <v>2697</v>
      </c>
      <c r="G102" t="s">
        <v>2843</v>
      </c>
      <c r="M102" s="5">
        <f t="shared" si="2"/>
        <v>1</v>
      </c>
      <c r="Y102" t="s">
        <v>2568</v>
      </c>
      <c r="Z102">
        <v>2</v>
      </c>
      <c r="AB102">
        <v>2014</v>
      </c>
      <c r="AC102">
        <v>1</v>
      </c>
      <c r="AE102" t="s">
        <v>2696</v>
      </c>
      <c r="AF102">
        <v>1994</v>
      </c>
      <c r="AG102">
        <v>4</v>
      </c>
      <c r="AH102" t="s">
        <v>8</v>
      </c>
      <c r="AI102" t="s">
        <v>2529</v>
      </c>
      <c r="AJ102" t="s">
        <v>275</v>
      </c>
    </row>
    <row r="103" spans="1:36" x14ac:dyDescent="0.2">
      <c r="A103" t="s">
        <v>2900</v>
      </c>
      <c r="G103" t="s">
        <v>2843</v>
      </c>
      <c r="M103" s="5">
        <f t="shared" si="2"/>
        <v>1</v>
      </c>
      <c r="Y103" t="s">
        <v>2709</v>
      </c>
      <c r="Z103">
        <v>2</v>
      </c>
      <c r="AB103">
        <v>1990</v>
      </c>
      <c r="AC103">
        <v>1</v>
      </c>
      <c r="AE103" t="s">
        <v>2928</v>
      </c>
      <c r="AF103">
        <v>1998</v>
      </c>
      <c r="AG103">
        <v>4</v>
      </c>
      <c r="AH103" t="s">
        <v>8</v>
      </c>
      <c r="AI103" t="s">
        <v>2898</v>
      </c>
      <c r="AJ103" t="s">
        <v>278</v>
      </c>
    </row>
    <row r="104" spans="1:36" x14ac:dyDescent="0.2">
      <c r="A104" t="s">
        <v>2928</v>
      </c>
      <c r="H104" t="s">
        <v>2843</v>
      </c>
      <c r="M104" s="5">
        <f t="shared" si="2"/>
        <v>1</v>
      </c>
      <c r="Y104" t="s">
        <v>2570</v>
      </c>
      <c r="Z104">
        <v>2</v>
      </c>
      <c r="AB104">
        <v>2014</v>
      </c>
      <c r="AC104">
        <v>1</v>
      </c>
      <c r="AE104" t="s">
        <v>2675</v>
      </c>
      <c r="AF104">
        <v>1998</v>
      </c>
      <c r="AG104">
        <v>7</v>
      </c>
      <c r="AH104" t="s">
        <v>8</v>
      </c>
      <c r="AI104" t="s">
        <v>2538</v>
      </c>
      <c r="AJ104" t="s">
        <v>275</v>
      </c>
    </row>
    <row r="105" spans="1:36" x14ac:dyDescent="0.2">
      <c r="A105" t="s">
        <v>2675</v>
      </c>
      <c r="H105" t="s">
        <v>2843</v>
      </c>
      <c r="M105" s="5">
        <f t="shared" si="2"/>
        <v>1</v>
      </c>
      <c r="Y105" t="s">
        <v>2772</v>
      </c>
      <c r="Z105">
        <v>2</v>
      </c>
      <c r="AA105">
        <v>1</v>
      </c>
      <c r="AB105" t="s">
        <v>2937</v>
      </c>
      <c r="AC105">
        <v>2</v>
      </c>
      <c r="AE105" t="s">
        <v>2178</v>
      </c>
      <c r="AF105">
        <v>1998</v>
      </c>
      <c r="AG105">
        <v>4</v>
      </c>
      <c r="AH105">
        <v>2</v>
      </c>
      <c r="AI105" t="s">
        <v>2918</v>
      </c>
      <c r="AJ105" t="s">
        <v>280</v>
      </c>
    </row>
    <row r="106" spans="1:36" x14ac:dyDescent="0.2">
      <c r="A106" t="s">
        <v>2178</v>
      </c>
      <c r="H106" t="s">
        <v>2843</v>
      </c>
      <c r="M106" s="5">
        <f t="shared" si="2"/>
        <v>1</v>
      </c>
      <c r="Y106" t="s">
        <v>2777</v>
      </c>
      <c r="Z106">
        <v>2</v>
      </c>
      <c r="AA106">
        <v>1</v>
      </c>
      <c r="AB106" t="s">
        <v>2937</v>
      </c>
      <c r="AC106">
        <v>2</v>
      </c>
      <c r="AE106" t="s">
        <v>2922</v>
      </c>
      <c r="AF106">
        <v>1998</v>
      </c>
      <c r="AG106">
        <v>4</v>
      </c>
      <c r="AH106" t="s">
        <v>8</v>
      </c>
      <c r="AI106" t="s">
        <v>821</v>
      </c>
      <c r="AJ106" t="s">
        <v>278</v>
      </c>
    </row>
    <row r="107" spans="1:36" x14ac:dyDescent="0.2">
      <c r="A107" t="s">
        <v>2922</v>
      </c>
      <c r="H107" t="s">
        <v>2843</v>
      </c>
      <c r="M107" s="5">
        <f t="shared" si="2"/>
        <v>1</v>
      </c>
      <c r="Y107" t="s">
        <v>2940</v>
      </c>
      <c r="Z107">
        <v>2</v>
      </c>
      <c r="AB107">
        <v>2022</v>
      </c>
      <c r="AC107">
        <v>1</v>
      </c>
      <c r="AE107" t="s">
        <v>2679</v>
      </c>
      <c r="AF107">
        <v>1998</v>
      </c>
      <c r="AG107">
        <v>7</v>
      </c>
      <c r="AH107">
        <v>2</v>
      </c>
      <c r="AI107" t="s">
        <v>2538</v>
      </c>
      <c r="AJ107" t="s">
        <v>275</v>
      </c>
    </row>
    <row r="108" spans="1:36" x14ac:dyDescent="0.2">
      <c r="A108" t="s">
        <v>2679</v>
      </c>
      <c r="H108" t="s">
        <v>2843</v>
      </c>
      <c r="I108" t="s">
        <v>2843</v>
      </c>
      <c r="M108" s="5">
        <f t="shared" si="2"/>
        <v>2</v>
      </c>
      <c r="Y108" t="s">
        <v>2778</v>
      </c>
      <c r="Z108">
        <v>2</v>
      </c>
      <c r="AB108" t="s">
        <v>2937</v>
      </c>
      <c r="AC108">
        <v>2</v>
      </c>
      <c r="AF108">
        <v>2006</v>
      </c>
      <c r="AG108">
        <v>4</v>
      </c>
      <c r="AH108" t="s">
        <v>8</v>
      </c>
      <c r="AI108" t="s">
        <v>2538</v>
      </c>
      <c r="AJ108" t="s">
        <v>275</v>
      </c>
    </row>
    <row r="109" spans="1:36" x14ac:dyDescent="0.2">
      <c r="A109" t="s">
        <v>2680</v>
      </c>
      <c r="H109" t="s">
        <v>2843</v>
      </c>
      <c r="M109" s="5">
        <f t="shared" si="2"/>
        <v>1</v>
      </c>
      <c r="Y109" t="s">
        <v>2774</v>
      </c>
      <c r="Z109">
        <v>2</v>
      </c>
      <c r="AB109" t="s">
        <v>2937</v>
      </c>
      <c r="AC109">
        <v>2</v>
      </c>
      <c r="AE109" t="s">
        <v>2680</v>
      </c>
      <c r="AF109">
        <v>1998</v>
      </c>
      <c r="AG109">
        <v>4</v>
      </c>
      <c r="AH109">
        <v>1</v>
      </c>
      <c r="AI109" t="s">
        <v>2538</v>
      </c>
      <c r="AJ109" t="s">
        <v>275</v>
      </c>
    </row>
    <row r="110" spans="1:36" x14ac:dyDescent="0.2">
      <c r="A110" t="s">
        <v>2941</v>
      </c>
      <c r="H110" t="s">
        <v>2843</v>
      </c>
      <c r="I110" t="s">
        <v>2843</v>
      </c>
      <c r="J110" t="s">
        <v>2843</v>
      </c>
      <c r="M110" s="5">
        <f t="shared" si="2"/>
        <v>3</v>
      </c>
      <c r="Y110" t="s">
        <v>2942</v>
      </c>
      <c r="Z110">
        <v>2</v>
      </c>
      <c r="AB110">
        <v>2022</v>
      </c>
      <c r="AC110">
        <v>1</v>
      </c>
      <c r="AE110" t="s">
        <v>2608</v>
      </c>
      <c r="AF110">
        <v>2006</v>
      </c>
      <c r="AG110">
        <v>4</v>
      </c>
      <c r="AH110" t="s">
        <v>8</v>
      </c>
      <c r="AI110" t="s">
        <v>2538</v>
      </c>
      <c r="AJ110" t="s">
        <v>275</v>
      </c>
    </row>
    <row r="111" spans="1:36" x14ac:dyDescent="0.2">
      <c r="A111" t="s">
        <v>2943</v>
      </c>
      <c r="H111" t="s">
        <v>2843</v>
      </c>
      <c r="M111" s="5">
        <f t="shared" si="2"/>
        <v>1</v>
      </c>
      <c r="Y111" t="s">
        <v>2874</v>
      </c>
      <c r="Z111">
        <v>2</v>
      </c>
      <c r="AB111" t="s">
        <v>2937</v>
      </c>
      <c r="AC111">
        <v>2</v>
      </c>
      <c r="AF111">
        <v>2010</v>
      </c>
      <c r="AG111">
        <v>1</v>
      </c>
      <c r="AH111" t="s">
        <v>8</v>
      </c>
      <c r="AI111" t="s">
        <v>2538</v>
      </c>
      <c r="AJ111" t="s">
        <v>275</v>
      </c>
    </row>
    <row r="112" spans="1:36" x14ac:dyDescent="0.2">
      <c r="A112" t="s">
        <v>2906</v>
      </c>
      <c r="H112" t="s">
        <v>2843</v>
      </c>
      <c r="M112" s="5">
        <f t="shared" si="2"/>
        <v>1</v>
      </c>
      <c r="Y112" t="s">
        <v>2943</v>
      </c>
      <c r="Z112">
        <v>2</v>
      </c>
      <c r="AB112">
        <v>1998</v>
      </c>
      <c r="AC112">
        <v>1</v>
      </c>
      <c r="AE112" t="s">
        <v>2943</v>
      </c>
      <c r="AF112">
        <v>1998</v>
      </c>
      <c r="AG112">
        <v>2</v>
      </c>
      <c r="AH112" t="s">
        <v>8</v>
      </c>
      <c r="AI112" t="s">
        <v>2898</v>
      </c>
      <c r="AJ112" t="s">
        <v>278</v>
      </c>
    </row>
    <row r="113" spans="1:36" x14ac:dyDescent="0.2">
      <c r="A113" t="s">
        <v>2935</v>
      </c>
      <c r="H113" t="s">
        <v>2843</v>
      </c>
      <c r="M113" s="5">
        <f t="shared" si="2"/>
        <v>1</v>
      </c>
      <c r="Y113" t="s">
        <v>2775</v>
      </c>
      <c r="Z113">
        <v>1</v>
      </c>
      <c r="AB113">
        <v>1938</v>
      </c>
      <c r="AC113">
        <v>1</v>
      </c>
      <c r="AE113" t="s">
        <v>2906</v>
      </c>
      <c r="AF113">
        <v>1998</v>
      </c>
      <c r="AG113">
        <v>6</v>
      </c>
      <c r="AH113">
        <v>1</v>
      </c>
      <c r="AI113" t="s">
        <v>827</v>
      </c>
      <c r="AJ113" t="s">
        <v>280</v>
      </c>
    </row>
    <row r="114" spans="1:36" x14ac:dyDescent="0.2">
      <c r="A114" t="s">
        <v>2327</v>
      </c>
      <c r="H114" t="s">
        <v>2843</v>
      </c>
      <c r="I114" t="s">
        <v>2843</v>
      </c>
      <c r="J114" t="s">
        <v>2843</v>
      </c>
      <c r="M114" s="5">
        <f t="shared" si="2"/>
        <v>3</v>
      </c>
      <c r="Y114" t="s">
        <v>2768</v>
      </c>
      <c r="Z114">
        <v>1</v>
      </c>
      <c r="AB114">
        <v>1938</v>
      </c>
      <c r="AC114">
        <v>1</v>
      </c>
      <c r="AE114" t="s">
        <v>2935</v>
      </c>
      <c r="AF114">
        <v>1998</v>
      </c>
      <c r="AG114">
        <v>3</v>
      </c>
      <c r="AH114">
        <v>1</v>
      </c>
      <c r="AI114" t="s">
        <v>2944</v>
      </c>
      <c r="AJ114" t="s">
        <v>272</v>
      </c>
    </row>
    <row r="115" spans="1:36" x14ac:dyDescent="0.2">
      <c r="A115" t="s">
        <v>2938</v>
      </c>
      <c r="H115" t="s">
        <v>2843</v>
      </c>
      <c r="M115" s="5">
        <f t="shared" si="2"/>
        <v>1</v>
      </c>
      <c r="Y115" t="s">
        <v>2793</v>
      </c>
      <c r="Z115">
        <v>1</v>
      </c>
      <c r="AB115">
        <v>1934</v>
      </c>
      <c r="AC115">
        <v>1</v>
      </c>
      <c r="AE115" t="s">
        <v>2327</v>
      </c>
      <c r="AF115">
        <v>2006</v>
      </c>
      <c r="AG115">
        <v>3</v>
      </c>
      <c r="AH115" t="s">
        <v>8</v>
      </c>
      <c r="AI115" t="s">
        <v>2898</v>
      </c>
      <c r="AJ115" t="s">
        <v>278</v>
      </c>
    </row>
    <row r="116" spans="1:36" x14ac:dyDescent="0.2">
      <c r="A116" t="s">
        <v>2905</v>
      </c>
      <c r="H116" t="s">
        <v>2843</v>
      </c>
      <c r="M116" s="5">
        <f t="shared" si="2"/>
        <v>1</v>
      </c>
      <c r="Y116" t="s">
        <v>2760</v>
      </c>
      <c r="Z116">
        <v>1</v>
      </c>
      <c r="AB116">
        <v>1938</v>
      </c>
      <c r="AC116">
        <v>1</v>
      </c>
      <c r="AF116">
        <v>2010</v>
      </c>
      <c r="AG116">
        <v>6</v>
      </c>
      <c r="AH116">
        <v>1</v>
      </c>
      <c r="AI116" t="s">
        <v>2527</v>
      </c>
      <c r="AJ116" t="s">
        <v>275</v>
      </c>
    </row>
    <row r="117" spans="1:36" x14ac:dyDescent="0.2">
      <c r="A117" t="s">
        <v>2622</v>
      </c>
      <c r="I117" t="s">
        <v>2843</v>
      </c>
      <c r="M117" s="5">
        <f t="shared" si="2"/>
        <v>1</v>
      </c>
      <c r="Y117" t="s">
        <v>2762</v>
      </c>
      <c r="Z117">
        <v>1</v>
      </c>
      <c r="AB117">
        <v>1938</v>
      </c>
      <c r="AC117">
        <v>1</v>
      </c>
      <c r="AE117" t="s">
        <v>2938</v>
      </c>
      <c r="AF117">
        <v>1998</v>
      </c>
      <c r="AG117">
        <v>2</v>
      </c>
      <c r="AH117" t="s">
        <v>8</v>
      </c>
      <c r="AI117" t="s">
        <v>1148</v>
      </c>
      <c r="AJ117" t="s">
        <v>272</v>
      </c>
    </row>
    <row r="118" spans="1:36" x14ac:dyDescent="0.2">
      <c r="A118" t="s">
        <v>2323</v>
      </c>
      <c r="I118" t="s">
        <v>2843</v>
      </c>
      <c r="J118" t="s">
        <v>2843</v>
      </c>
      <c r="M118" s="5">
        <f t="shared" si="2"/>
        <v>2</v>
      </c>
      <c r="Y118" t="s">
        <v>2727</v>
      </c>
      <c r="Z118">
        <v>1</v>
      </c>
      <c r="AB118">
        <v>1978</v>
      </c>
      <c r="AC118">
        <v>1</v>
      </c>
      <c r="AE118" t="s">
        <v>2622</v>
      </c>
      <c r="AF118">
        <v>2006</v>
      </c>
      <c r="AG118">
        <v>1</v>
      </c>
      <c r="AH118" t="s">
        <v>8</v>
      </c>
      <c r="AI118" t="s">
        <v>2549</v>
      </c>
      <c r="AJ118" t="s">
        <v>275</v>
      </c>
    </row>
    <row r="119" spans="1:36" x14ac:dyDescent="0.2">
      <c r="A119" t="s">
        <v>2623</v>
      </c>
      <c r="I119" t="s">
        <v>2843</v>
      </c>
      <c r="J119" t="s">
        <v>2843</v>
      </c>
      <c r="M119" s="5">
        <f t="shared" si="2"/>
        <v>2</v>
      </c>
      <c r="Y119" t="s">
        <v>2945</v>
      </c>
      <c r="Z119">
        <v>1</v>
      </c>
      <c r="AB119">
        <v>2010</v>
      </c>
      <c r="AC119">
        <v>1</v>
      </c>
      <c r="AE119" t="s">
        <v>2323</v>
      </c>
      <c r="AF119">
        <v>2006</v>
      </c>
      <c r="AG119">
        <v>4</v>
      </c>
      <c r="AH119" t="s">
        <v>8</v>
      </c>
      <c r="AI119" t="s">
        <v>1224</v>
      </c>
      <c r="AJ119" t="s">
        <v>273</v>
      </c>
    </row>
    <row r="120" spans="1:36" x14ac:dyDescent="0.2">
      <c r="A120" t="s">
        <v>2624</v>
      </c>
      <c r="I120" t="s">
        <v>2843</v>
      </c>
      <c r="M120" s="5">
        <f t="shared" si="2"/>
        <v>1</v>
      </c>
      <c r="Y120" t="s">
        <v>2923</v>
      </c>
      <c r="Z120">
        <v>1</v>
      </c>
      <c r="AB120">
        <v>1990</v>
      </c>
      <c r="AC120">
        <v>1</v>
      </c>
      <c r="AF120">
        <v>2010</v>
      </c>
      <c r="AG120">
        <v>2</v>
      </c>
      <c r="AH120" t="s">
        <v>8</v>
      </c>
      <c r="AI120" t="s">
        <v>2946</v>
      </c>
      <c r="AJ120" t="s">
        <v>273</v>
      </c>
    </row>
    <row r="121" spans="1:36" x14ac:dyDescent="0.2">
      <c r="A121" t="s">
        <v>2853</v>
      </c>
      <c r="I121" t="s">
        <v>2843</v>
      </c>
      <c r="J121" t="s">
        <v>2843</v>
      </c>
      <c r="K121" t="s">
        <v>2843</v>
      </c>
      <c r="M121" s="5">
        <f t="shared" si="2"/>
        <v>3</v>
      </c>
      <c r="Y121" t="s">
        <v>2773</v>
      </c>
      <c r="Z121">
        <v>1</v>
      </c>
      <c r="AB121">
        <v>1938</v>
      </c>
      <c r="AC121">
        <v>1</v>
      </c>
      <c r="AE121" t="s">
        <v>2623</v>
      </c>
      <c r="AF121">
        <v>2006</v>
      </c>
      <c r="AG121">
        <v>3</v>
      </c>
      <c r="AH121" t="s">
        <v>8</v>
      </c>
      <c r="AI121" t="s">
        <v>2549</v>
      </c>
      <c r="AJ121" t="s">
        <v>275</v>
      </c>
    </row>
    <row r="122" spans="1:36" x14ac:dyDescent="0.2">
      <c r="A122" t="s">
        <v>2936</v>
      </c>
      <c r="I122" t="s">
        <v>2843</v>
      </c>
      <c r="M122" s="5">
        <f t="shared" si="2"/>
        <v>1</v>
      </c>
      <c r="Y122" t="s">
        <v>2802</v>
      </c>
      <c r="Z122">
        <v>1</v>
      </c>
      <c r="AB122">
        <v>1934</v>
      </c>
      <c r="AC122">
        <v>1</v>
      </c>
      <c r="AF122">
        <v>2010</v>
      </c>
      <c r="AG122">
        <v>6</v>
      </c>
      <c r="AH122" t="s">
        <v>8</v>
      </c>
      <c r="AI122" t="s">
        <v>1224</v>
      </c>
      <c r="AJ122" t="s">
        <v>273</v>
      </c>
    </row>
    <row r="123" spans="1:36" x14ac:dyDescent="0.2">
      <c r="A123" t="s">
        <v>2899</v>
      </c>
      <c r="I123" t="s">
        <v>2843</v>
      </c>
      <c r="J123" t="s">
        <v>2843</v>
      </c>
      <c r="M123" s="5">
        <f t="shared" si="2"/>
        <v>2</v>
      </c>
      <c r="Y123" t="s">
        <v>2947</v>
      </c>
      <c r="Z123">
        <v>1</v>
      </c>
      <c r="AB123">
        <v>1990</v>
      </c>
      <c r="AC123">
        <v>1</v>
      </c>
      <c r="AE123" t="s">
        <v>2624</v>
      </c>
      <c r="AF123">
        <v>2006</v>
      </c>
      <c r="AG123">
        <v>3</v>
      </c>
      <c r="AH123" t="s">
        <v>8</v>
      </c>
      <c r="AI123" t="s">
        <v>2549</v>
      </c>
      <c r="AJ123" t="s">
        <v>275</v>
      </c>
    </row>
    <row r="124" spans="1:36" x14ac:dyDescent="0.2">
      <c r="A124" t="s">
        <v>80</v>
      </c>
      <c r="I124" t="s">
        <v>2843</v>
      </c>
      <c r="J124" t="s">
        <v>2843</v>
      </c>
      <c r="K124" t="s">
        <v>2843</v>
      </c>
      <c r="M124" s="5">
        <f>COUNTA(B124:L124)</f>
        <v>3</v>
      </c>
      <c r="Y124" t="s">
        <v>2927</v>
      </c>
      <c r="Z124">
        <v>1</v>
      </c>
      <c r="AB124">
        <v>1990</v>
      </c>
      <c r="AC124">
        <v>1</v>
      </c>
      <c r="AE124" t="s">
        <v>2853</v>
      </c>
      <c r="AF124">
        <v>2006</v>
      </c>
      <c r="AG124">
        <v>3</v>
      </c>
      <c r="AH124" t="s">
        <v>8</v>
      </c>
      <c r="AI124" t="s">
        <v>2527</v>
      </c>
      <c r="AJ124" t="s">
        <v>275</v>
      </c>
    </row>
    <row r="125" spans="1:36" x14ac:dyDescent="0.2">
      <c r="A125" t="s">
        <v>2908</v>
      </c>
      <c r="I125" t="s">
        <v>2843</v>
      </c>
      <c r="M125" s="5">
        <f t="shared" ref="M125:M162" si="3">COUNTA(B125:L125)</f>
        <v>1</v>
      </c>
      <c r="Y125" t="s">
        <v>2627</v>
      </c>
      <c r="Z125">
        <v>1</v>
      </c>
      <c r="AB125">
        <v>2006</v>
      </c>
      <c r="AC125">
        <v>1</v>
      </c>
      <c r="AF125">
        <v>2010</v>
      </c>
      <c r="AG125">
        <v>6</v>
      </c>
      <c r="AH125">
        <v>1</v>
      </c>
      <c r="AI125" t="s">
        <v>870</v>
      </c>
      <c r="AJ125" t="s">
        <v>272</v>
      </c>
    </row>
    <row r="126" spans="1:36" x14ac:dyDescent="0.2">
      <c r="A126" t="s">
        <v>2394</v>
      </c>
      <c r="I126" t="s">
        <v>2843</v>
      </c>
      <c r="J126" t="s">
        <v>2843</v>
      </c>
      <c r="M126" s="5">
        <f t="shared" si="3"/>
        <v>2</v>
      </c>
      <c r="Y126" t="s">
        <v>2712</v>
      </c>
      <c r="Z126">
        <v>1</v>
      </c>
      <c r="AB126">
        <v>1990</v>
      </c>
      <c r="AC126">
        <v>1</v>
      </c>
      <c r="AF126">
        <v>2014</v>
      </c>
      <c r="AG126">
        <v>5</v>
      </c>
      <c r="AH126" t="s">
        <v>8</v>
      </c>
      <c r="AI126" t="s">
        <v>2948</v>
      </c>
      <c r="AJ126" t="s">
        <v>284</v>
      </c>
    </row>
    <row r="127" spans="1:36" x14ac:dyDescent="0.2">
      <c r="A127" t="s">
        <v>2626</v>
      </c>
      <c r="I127" t="s">
        <v>2843</v>
      </c>
      <c r="M127" s="5">
        <f t="shared" si="3"/>
        <v>1</v>
      </c>
      <c r="Y127" t="s">
        <v>2800</v>
      </c>
      <c r="Z127">
        <v>1</v>
      </c>
      <c r="AB127">
        <v>1934</v>
      </c>
      <c r="AC127">
        <v>1</v>
      </c>
      <c r="AE127" t="s">
        <v>2936</v>
      </c>
      <c r="AF127">
        <v>2006</v>
      </c>
      <c r="AG127">
        <v>3</v>
      </c>
      <c r="AH127">
        <v>1</v>
      </c>
      <c r="AI127" t="s">
        <v>823</v>
      </c>
      <c r="AJ127" t="s">
        <v>272</v>
      </c>
    </row>
    <row r="128" spans="1:36" x14ac:dyDescent="0.2">
      <c r="A128" t="s">
        <v>2627</v>
      </c>
      <c r="I128" t="s">
        <v>2843</v>
      </c>
      <c r="M128" s="5">
        <f t="shared" si="3"/>
        <v>1</v>
      </c>
      <c r="Y128" t="s">
        <v>2628</v>
      </c>
      <c r="Z128">
        <v>1</v>
      </c>
      <c r="AB128">
        <v>2006</v>
      </c>
      <c r="AC128">
        <v>1</v>
      </c>
      <c r="AE128" t="s">
        <v>2899</v>
      </c>
      <c r="AF128">
        <v>2006</v>
      </c>
      <c r="AG128">
        <v>3</v>
      </c>
      <c r="AH128" t="s">
        <v>8</v>
      </c>
      <c r="AI128" t="s">
        <v>1224</v>
      </c>
      <c r="AJ128" t="s">
        <v>273</v>
      </c>
    </row>
    <row r="129" spans="1:36" x14ac:dyDescent="0.2">
      <c r="A129" t="s">
        <v>84</v>
      </c>
      <c r="I129" t="s">
        <v>2843</v>
      </c>
      <c r="J129" t="s">
        <v>2843</v>
      </c>
      <c r="K129" t="s">
        <v>2843</v>
      </c>
      <c r="M129" s="5">
        <f t="shared" si="3"/>
        <v>3</v>
      </c>
      <c r="Y129" t="s">
        <v>2909</v>
      </c>
      <c r="Z129">
        <v>1</v>
      </c>
      <c r="AB129">
        <v>1978</v>
      </c>
      <c r="AC129">
        <v>1</v>
      </c>
      <c r="AF129">
        <v>2010</v>
      </c>
      <c r="AG129">
        <v>4</v>
      </c>
      <c r="AH129" t="s">
        <v>8</v>
      </c>
      <c r="AI129" t="s">
        <v>821</v>
      </c>
      <c r="AJ129" t="s">
        <v>278</v>
      </c>
    </row>
    <row r="130" spans="1:36" x14ac:dyDescent="0.2">
      <c r="A130" t="s">
        <v>2879</v>
      </c>
      <c r="I130" t="s">
        <v>2843</v>
      </c>
      <c r="J130" t="s">
        <v>2843</v>
      </c>
      <c r="M130" s="5">
        <f t="shared" si="3"/>
        <v>2</v>
      </c>
      <c r="Y130" t="s">
        <v>2713</v>
      </c>
      <c r="Z130">
        <v>1</v>
      </c>
      <c r="AB130">
        <v>1990</v>
      </c>
      <c r="AC130">
        <v>1</v>
      </c>
      <c r="AE130" t="s">
        <v>80</v>
      </c>
      <c r="AF130">
        <v>2006</v>
      </c>
      <c r="AG130">
        <v>3</v>
      </c>
      <c r="AH130">
        <v>1</v>
      </c>
      <c r="AI130" t="s">
        <v>825</v>
      </c>
      <c r="AJ130" t="s">
        <v>272</v>
      </c>
    </row>
    <row r="131" spans="1:36" x14ac:dyDescent="0.2">
      <c r="A131" t="s">
        <v>2628</v>
      </c>
      <c r="I131" t="s">
        <v>2843</v>
      </c>
      <c r="M131" s="5">
        <f t="shared" si="3"/>
        <v>1</v>
      </c>
      <c r="Y131" t="s">
        <v>2847</v>
      </c>
      <c r="Z131">
        <v>1</v>
      </c>
      <c r="AB131">
        <v>1934</v>
      </c>
      <c r="AC131">
        <v>1</v>
      </c>
      <c r="AF131">
        <v>2010</v>
      </c>
      <c r="AG131">
        <v>4</v>
      </c>
      <c r="AH131">
        <v>2</v>
      </c>
      <c r="AI131" t="s">
        <v>2949</v>
      </c>
      <c r="AJ131" t="s">
        <v>273</v>
      </c>
    </row>
    <row r="132" spans="1:36" x14ac:dyDescent="0.2">
      <c r="A132" t="s">
        <v>90</v>
      </c>
      <c r="I132" t="s">
        <v>2843</v>
      </c>
      <c r="J132" t="s">
        <v>2843</v>
      </c>
      <c r="K132" t="s">
        <v>2843</v>
      </c>
      <c r="M132" s="5">
        <f t="shared" si="3"/>
        <v>3</v>
      </c>
      <c r="Y132" t="s">
        <v>2536</v>
      </c>
      <c r="Z132">
        <v>1</v>
      </c>
      <c r="AB132">
        <v>2022</v>
      </c>
      <c r="AC132">
        <v>1</v>
      </c>
      <c r="AF132">
        <v>2014</v>
      </c>
      <c r="AG132">
        <v>7</v>
      </c>
      <c r="AH132">
        <v>3</v>
      </c>
      <c r="AI132" t="s">
        <v>2949</v>
      </c>
      <c r="AJ132" t="s">
        <v>273</v>
      </c>
    </row>
    <row r="133" spans="1:36" x14ac:dyDescent="0.2">
      <c r="A133" t="s">
        <v>2629</v>
      </c>
      <c r="I133" t="s">
        <v>2843</v>
      </c>
      <c r="J133" t="s">
        <v>2843</v>
      </c>
      <c r="M133" s="5">
        <f t="shared" si="3"/>
        <v>2</v>
      </c>
      <c r="Y133" t="s">
        <v>2622</v>
      </c>
      <c r="Z133">
        <v>1</v>
      </c>
      <c r="AB133">
        <v>2006</v>
      </c>
      <c r="AC133">
        <v>1</v>
      </c>
      <c r="AE133" t="s">
        <v>2394</v>
      </c>
      <c r="AF133">
        <v>2006</v>
      </c>
      <c r="AG133">
        <v>3</v>
      </c>
      <c r="AH133" t="s">
        <v>8</v>
      </c>
      <c r="AI133" t="s">
        <v>2529</v>
      </c>
      <c r="AJ133" t="s">
        <v>275</v>
      </c>
    </row>
    <row r="134" spans="1:36" x14ac:dyDescent="0.2">
      <c r="A134" t="s">
        <v>2630</v>
      </c>
      <c r="I134" t="s">
        <v>2843</v>
      </c>
      <c r="M134" s="5">
        <f t="shared" si="3"/>
        <v>1</v>
      </c>
      <c r="Y134" t="s">
        <v>2950</v>
      </c>
      <c r="Z134">
        <v>1</v>
      </c>
      <c r="AA134">
        <v>1</v>
      </c>
      <c r="AB134">
        <v>2014</v>
      </c>
      <c r="AC134">
        <v>1</v>
      </c>
      <c r="AF134">
        <v>2010</v>
      </c>
      <c r="AG134">
        <v>6</v>
      </c>
      <c r="AH134" t="s">
        <v>8</v>
      </c>
      <c r="AI134" t="s">
        <v>1147</v>
      </c>
      <c r="AJ134" t="s">
        <v>272</v>
      </c>
    </row>
    <row r="135" spans="1:36" x14ac:dyDescent="0.2">
      <c r="A135" t="s">
        <v>2606</v>
      </c>
      <c r="I135" t="s">
        <v>2843</v>
      </c>
      <c r="J135" t="s">
        <v>2843</v>
      </c>
      <c r="M135" s="5">
        <f t="shared" si="3"/>
        <v>2</v>
      </c>
      <c r="Y135" t="s">
        <v>2541</v>
      </c>
      <c r="Z135">
        <v>1</v>
      </c>
      <c r="AB135">
        <v>2022</v>
      </c>
      <c r="AC135">
        <v>1</v>
      </c>
      <c r="AE135" t="s">
        <v>2626</v>
      </c>
      <c r="AF135">
        <v>2006</v>
      </c>
      <c r="AG135">
        <v>1</v>
      </c>
      <c r="AH135" t="s">
        <v>8</v>
      </c>
      <c r="AI135" t="s">
        <v>2549</v>
      </c>
      <c r="AJ135" t="s">
        <v>275</v>
      </c>
    </row>
    <row r="136" spans="1:36" x14ac:dyDescent="0.2">
      <c r="A136" t="s">
        <v>2610</v>
      </c>
      <c r="J136" t="s">
        <v>2843</v>
      </c>
      <c r="K136" t="s">
        <v>2843</v>
      </c>
      <c r="M136" s="5">
        <f t="shared" si="3"/>
        <v>2</v>
      </c>
      <c r="Y136" t="s">
        <v>2610</v>
      </c>
      <c r="Z136">
        <v>1</v>
      </c>
      <c r="AB136">
        <v>2014</v>
      </c>
      <c r="AC136">
        <v>1</v>
      </c>
      <c r="AE136" t="s">
        <v>2627</v>
      </c>
      <c r="AF136">
        <v>2006</v>
      </c>
      <c r="AG136">
        <v>1</v>
      </c>
      <c r="AH136" t="s">
        <v>8</v>
      </c>
      <c r="AI136" t="s">
        <v>2529</v>
      </c>
      <c r="AJ136" t="s">
        <v>275</v>
      </c>
    </row>
    <row r="137" spans="1:36" x14ac:dyDescent="0.2">
      <c r="A137" t="s">
        <v>2613</v>
      </c>
      <c r="J137" t="s">
        <v>2843</v>
      </c>
      <c r="M137" s="5">
        <f t="shared" si="3"/>
        <v>1</v>
      </c>
      <c r="Y137" t="s">
        <v>2951</v>
      </c>
      <c r="Z137">
        <v>1</v>
      </c>
      <c r="AB137">
        <v>2022</v>
      </c>
      <c r="AC137">
        <v>1</v>
      </c>
      <c r="AE137" t="s">
        <v>84</v>
      </c>
      <c r="AF137">
        <v>2006</v>
      </c>
      <c r="AG137">
        <v>4</v>
      </c>
      <c r="AH137">
        <v>1</v>
      </c>
      <c r="AI137" t="s">
        <v>849</v>
      </c>
      <c r="AJ137" t="s">
        <v>272</v>
      </c>
    </row>
    <row r="138" spans="1:36" x14ac:dyDescent="0.2">
      <c r="A138" t="s">
        <v>2607</v>
      </c>
      <c r="J138" t="s">
        <v>2843</v>
      </c>
      <c r="M138" s="5">
        <f t="shared" si="3"/>
        <v>1</v>
      </c>
      <c r="Y138" t="s">
        <v>2952</v>
      </c>
      <c r="Z138">
        <v>1</v>
      </c>
      <c r="AB138">
        <v>2014</v>
      </c>
      <c r="AC138">
        <v>1</v>
      </c>
      <c r="AF138">
        <v>2010</v>
      </c>
      <c r="AG138">
        <v>6</v>
      </c>
      <c r="AH138">
        <v>1</v>
      </c>
      <c r="AI138" t="s">
        <v>849</v>
      </c>
      <c r="AJ138" t="s">
        <v>272</v>
      </c>
    </row>
    <row r="139" spans="1:36" x14ac:dyDescent="0.2">
      <c r="A139" t="s">
        <v>2945</v>
      </c>
      <c r="J139" t="s">
        <v>2843</v>
      </c>
      <c r="M139" s="5">
        <f t="shared" si="3"/>
        <v>1</v>
      </c>
      <c r="Y139" t="s">
        <v>2745</v>
      </c>
      <c r="Z139">
        <v>1</v>
      </c>
      <c r="AB139">
        <v>1974</v>
      </c>
      <c r="AC139">
        <v>1</v>
      </c>
      <c r="AF139">
        <v>2014</v>
      </c>
      <c r="AG139">
        <v>6</v>
      </c>
      <c r="AH139">
        <v>4</v>
      </c>
      <c r="AI139" t="s">
        <v>823</v>
      </c>
      <c r="AJ139" t="s">
        <v>272</v>
      </c>
    </row>
    <row r="140" spans="1:36" x14ac:dyDescent="0.2">
      <c r="A140" t="s">
        <v>2884</v>
      </c>
      <c r="J140" t="s">
        <v>2843</v>
      </c>
      <c r="K140" t="s">
        <v>2843</v>
      </c>
      <c r="M140" s="5">
        <f t="shared" si="3"/>
        <v>2</v>
      </c>
      <c r="Y140" t="s">
        <v>2629</v>
      </c>
      <c r="Z140">
        <v>1</v>
      </c>
      <c r="AB140">
        <v>2006</v>
      </c>
      <c r="AC140">
        <v>1</v>
      </c>
      <c r="AE140" t="s">
        <v>2879</v>
      </c>
      <c r="AF140">
        <v>2006</v>
      </c>
      <c r="AG140">
        <v>3</v>
      </c>
      <c r="AH140" t="s">
        <v>8</v>
      </c>
      <c r="AI140" t="s">
        <v>2898</v>
      </c>
      <c r="AJ140" t="s">
        <v>278</v>
      </c>
    </row>
    <row r="141" spans="1:36" x14ac:dyDescent="0.2">
      <c r="A141" t="s">
        <v>2609</v>
      </c>
      <c r="J141" t="s">
        <v>2843</v>
      </c>
      <c r="M141" s="5">
        <f t="shared" si="3"/>
        <v>1</v>
      </c>
      <c r="Y141" t="s">
        <v>2805</v>
      </c>
      <c r="Z141">
        <v>1</v>
      </c>
      <c r="AB141">
        <v>1934</v>
      </c>
      <c r="AC141">
        <v>1</v>
      </c>
      <c r="AF141">
        <v>2010</v>
      </c>
      <c r="AG141">
        <v>7</v>
      </c>
      <c r="AH141" t="s">
        <v>8</v>
      </c>
      <c r="AI141" t="s">
        <v>2949</v>
      </c>
      <c r="AJ141" t="s">
        <v>273</v>
      </c>
    </row>
    <row r="142" spans="1:36" x14ac:dyDescent="0.2">
      <c r="A142" t="s">
        <v>2611</v>
      </c>
      <c r="J142" t="s">
        <v>2843</v>
      </c>
      <c r="M142" s="5">
        <f t="shared" si="3"/>
        <v>1</v>
      </c>
      <c r="Y142" t="s">
        <v>2569</v>
      </c>
      <c r="Z142">
        <v>1</v>
      </c>
      <c r="AB142">
        <v>2014</v>
      </c>
      <c r="AC142">
        <v>1</v>
      </c>
      <c r="AE142" t="s">
        <v>2628</v>
      </c>
      <c r="AF142">
        <v>2006</v>
      </c>
      <c r="AG142">
        <v>1</v>
      </c>
      <c r="AH142" t="s">
        <v>8</v>
      </c>
      <c r="AI142" t="s">
        <v>2538</v>
      </c>
      <c r="AJ142" t="s">
        <v>275</v>
      </c>
    </row>
    <row r="143" spans="1:36" x14ac:dyDescent="0.2">
      <c r="A143" t="s">
        <v>2612</v>
      </c>
      <c r="J143" t="s">
        <v>2843</v>
      </c>
      <c r="M143" s="5">
        <f t="shared" si="3"/>
        <v>1</v>
      </c>
      <c r="Y143" t="s">
        <v>2626</v>
      </c>
      <c r="Z143">
        <v>1</v>
      </c>
      <c r="AB143">
        <v>2006</v>
      </c>
      <c r="AC143">
        <v>1</v>
      </c>
      <c r="AE143" t="s">
        <v>2953</v>
      </c>
      <c r="AF143">
        <v>2006</v>
      </c>
      <c r="AG143">
        <v>4</v>
      </c>
      <c r="AH143" t="s">
        <v>8</v>
      </c>
      <c r="AI143" t="s">
        <v>2529</v>
      </c>
      <c r="AJ143" t="s">
        <v>275</v>
      </c>
    </row>
    <row r="144" spans="1:36" x14ac:dyDescent="0.2">
      <c r="A144" t="s">
        <v>2911</v>
      </c>
      <c r="J144" t="s">
        <v>2843</v>
      </c>
      <c r="M144" s="5">
        <f t="shared" si="3"/>
        <v>1</v>
      </c>
      <c r="Y144" t="s">
        <v>2954</v>
      </c>
      <c r="Z144">
        <v>1</v>
      </c>
      <c r="AB144">
        <v>2014</v>
      </c>
      <c r="AC144">
        <v>1</v>
      </c>
      <c r="AF144">
        <v>2010</v>
      </c>
      <c r="AG144">
        <v>6</v>
      </c>
      <c r="AH144">
        <v>5</v>
      </c>
      <c r="AI144" t="s">
        <v>988</v>
      </c>
      <c r="AJ144" t="s">
        <v>280</v>
      </c>
    </row>
    <row r="145" spans="1:36" x14ac:dyDescent="0.2">
      <c r="A145" t="s">
        <v>2896</v>
      </c>
      <c r="J145" t="s">
        <v>2843</v>
      </c>
      <c r="K145" t="s">
        <v>2843</v>
      </c>
      <c r="M145" s="5">
        <f t="shared" si="3"/>
        <v>2</v>
      </c>
      <c r="Y145" t="s">
        <v>2693</v>
      </c>
      <c r="Z145">
        <v>1</v>
      </c>
      <c r="AB145">
        <v>1994</v>
      </c>
      <c r="AC145">
        <v>1</v>
      </c>
      <c r="AF145">
        <v>2014</v>
      </c>
      <c r="AG145">
        <v>6</v>
      </c>
      <c r="AH145">
        <v>1</v>
      </c>
      <c r="AI145" t="s">
        <v>2955</v>
      </c>
      <c r="AJ145" t="s">
        <v>284</v>
      </c>
    </row>
    <row r="146" spans="1:36" x14ac:dyDescent="0.2">
      <c r="A146" t="s">
        <v>2564</v>
      </c>
      <c r="K146" t="s">
        <v>2843</v>
      </c>
      <c r="M146" s="5">
        <f t="shared" si="3"/>
        <v>1</v>
      </c>
      <c r="Y146" t="s">
        <v>2537</v>
      </c>
      <c r="Z146">
        <v>1</v>
      </c>
      <c r="AB146">
        <v>2022</v>
      </c>
      <c r="AC146">
        <v>1</v>
      </c>
      <c r="AE146" t="s">
        <v>2629</v>
      </c>
      <c r="AF146">
        <v>2006</v>
      </c>
      <c r="AG146">
        <v>1</v>
      </c>
      <c r="AH146" t="s">
        <v>8</v>
      </c>
      <c r="AI146" t="s">
        <v>2529</v>
      </c>
      <c r="AJ146" t="s">
        <v>275</v>
      </c>
    </row>
    <row r="147" spans="1:36" x14ac:dyDescent="0.2">
      <c r="A147" t="s">
        <v>2954</v>
      </c>
      <c r="K147" t="s">
        <v>2843</v>
      </c>
      <c r="M147" s="5">
        <f t="shared" si="3"/>
        <v>1</v>
      </c>
      <c r="AE147" t="s">
        <v>2606</v>
      </c>
      <c r="AF147">
        <v>2010</v>
      </c>
      <c r="AG147">
        <v>7</v>
      </c>
      <c r="AH147" t="s">
        <v>8</v>
      </c>
      <c r="AI147" t="s">
        <v>2529</v>
      </c>
      <c r="AJ147" t="s">
        <v>275</v>
      </c>
    </row>
    <row r="148" spans="1:36" x14ac:dyDescent="0.2">
      <c r="A148" t="s">
        <v>2902</v>
      </c>
      <c r="K148" t="s">
        <v>2843</v>
      </c>
      <c r="M148" s="5">
        <f t="shared" si="3"/>
        <v>1</v>
      </c>
      <c r="AE148" t="s">
        <v>2610</v>
      </c>
      <c r="AF148">
        <v>2014</v>
      </c>
      <c r="AG148">
        <v>1</v>
      </c>
      <c r="AH148" t="s">
        <v>8</v>
      </c>
      <c r="AI148" t="s">
        <v>2956</v>
      </c>
      <c r="AJ148" t="s">
        <v>272</v>
      </c>
    </row>
    <row r="149" spans="1:36" x14ac:dyDescent="0.2">
      <c r="A149" t="s">
        <v>2565</v>
      </c>
      <c r="K149" t="s">
        <v>2843</v>
      </c>
      <c r="L149" t="s">
        <v>2843</v>
      </c>
      <c r="M149" s="5">
        <f t="shared" si="3"/>
        <v>2</v>
      </c>
      <c r="AE149" t="s">
        <v>2607</v>
      </c>
      <c r="AF149">
        <v>2010</v>
      </c>
      <c r="AG149">
        <v>4</v>
      </c>
      <c r="AH149" t="s">
        <v>8</v>
      </c>
      <c r="AI149" t="s">
        <v>2529</v>
      </c>
      <c r="AJ149" t="s">
        <v>275</v>
      </c>
    </row>
    <row r="150" spans="1:36" x14ac:dyDescent="0.2">
      <c r="A150" t="s">
        <v>2566</v>
      </c>
      <c r="K150" t="s">
        <v>2843</v>
      </c>
      <c r="M150" s="5">
        <f t="shared" si="3"/>
        <v>1</v>
      </c>
      <c r="AE150" t="s">
        <v>2945</v>
      </c>
      <c r="AF150">
        <v>2010</v>
      </c>
      <c r="AG150">
        <v>1</v>
      </c>
      <c r="AH150" t="s">
        <v>8</v>
      </c>
      <c r="AI150" t="s">
        <v>2949</v>
      </c>
      <c r="AJ150" t="s">
        <v>273</v>
      </c>
    </row>
    <row r="151" spans="1:36" x14ac:dyDescent="0.2">
      <c r="A151" t="s">
        <v>2530</v>
      </c>
      <c r="K151" t="s">
        <v>2843</v>
      </c>
      <c r="L151" t="s">
        <v>2843</v>
      </c>
      <c r="M151" s="5">
        <f t="shared" si="3"/>
        <v>2</v>
      </c>
      <c r="AE151" t="s">
        <v>2884</v>
      </c>
      <c r="AF151">
        <v>2010</v>
      </c>
      <c r="AG151">
        <v>5</v>
      </c>
      <c r="AH151" t="s">
        <v>8</v>
      </c>
      <c r="AI151" t="s">
        <v>2957</v>
      </c>
      <c r="AJ151" t="s">
        <v>272</v>
      </c>
    </row>
    <row r="152" spans="1:36" x14ac:dyDescent="0.2">
      <c r="A152" t="s">
        <v>2567</v>
      </c>
      <c r="K152" t="s">
        <v>2843</v>
      </c>
      <c r="M152" s="5">
        <f t="shared" si="3"/>
        <v>1</v>
      </c>
      <c r="AF152">
        <v>2014</v>
      </c>
      <c r="AG152">
        <v>5</v>
      </c>
      <c r="AH152" t="s">
        <v>8</v>
      </c>
      <c r="AI152" t="s">
        <v>2918</v>
      </c>
      <c r="AJ152" t="s">
        <v>280</v>
      </c>
    </row>
    <row r="153" spans="1:36" x14ac:dyDescent="0.2">
      <c r="A153" t="s">
        <v>2952</v>
      </c>
      <c r="K153" t="s">
        <v>2843</v>
      </c>
      <c r="M153" s="5">
        <f t="shared" si="3"/>
        <v>1</v>
      </c>
      <c r="AE153" t="s">
        <v>2609</v>
      </c>
      <c r="AF153">
        <v>2010</v>
      </c>
      <c r="AG153">
        <v>2</v>
      </c>
      <c r="AH153" t="s">
        <v>8</v>
      </c>
      <c r="AI153" t="s">
        <v>2529</v>
      </c>
      <c r="AJ153" t="s">
        <v>275</v>
      </c>
    </row>
    <row r="154" spans="1:36" x14ac:dyDescent="0.2">
      <c r="A154" t="s">
        <v>2568</v>
      </c>
      <c r="K154" t="s">
        <v>2843</v>
      </c>
      <c r="M154" s="5">
        <f t="shared" si="3"/>
        <v>1</v>
      </c>
      <c r="AE154" t="s">
        <v>2612</v>
      </c>
      <c r="AF154">
        <v>2010</v>
      </c>
      <c r="AG154">
        <v>3</v>
      </c>
      <c r="AH154" t="s">
        <v>8</v>
      </c>
      <c r="AI154" t="s">
        <v>2538</v>
      </c>
      <c r="AJ154" t="s">
        <v>275</v>
      </c>
    </row>
    <row r="155" spans="1:36" x14ac:dyDescent="0.2">
      <c r="A155" t="s">
        <v>2569</v>
      </c>
      <c r="K155" t="s">
        <v>2843</v>
      </c>
      <c r="M155" s="5">
        <f t="shared" si="3"/>
        <v>1</v>
      </c>
      <c r="AE155" t="s">
        <v>2911</v>
      </c>
      <c r="AF155">
        <v>2010</v>
      </c>
      <c r="AG155">
        <v>5</v>
      </c>
      <c r="AH155" t="s">
        <v>8</v>
      </c>
      <c r="AI155" t="s">
        <v>1224</v>
      </c>
      <c r="AJ155" t="s">
        <v>273</v>
      </c>
    </row>
    <row r="156" spans="1:36" x14ac:dyDescent="0.2">
      <c r="A156" t="s">
        <v>2934</v>
      </c>
      <c r="K156" t="s">
        <v>2843</v>
      </c>
      <c r="M156" s="5">
        <f t="shared" si="3"/>
        <v>1</v>
      </c>
      <c r="AE156" t="s">
        <v>2896</v>
      </c>
      <c r="AF156">
        <v>2010</v>
      </c>
      <c r="AG156">
        <v>4</v>
      </c>
      <c r="AH156">
        <v>1</v>
      </c>
      <c r="AI156" t="s">
        <v>2918</v>
      </c>
      <c r="AJ156" t="s">
        <v>280</v>
      </c>
    </row>
    <row r="157" spans="1:36" x14ac:dyDescent="0.2">
      <c r="A157" t="s">
        <v>2570</v>
      </c>
      <c r="K157" t="s">
        <v>2843</v>
      </c>
      <c r="M157" s="5">
        <f t="shared" si="3"/>
        <v>1</v>
      </c>
      <c r="AF157">
        <v>2014</v>
      </c>
      <c r="AG157">
        <v>3</v>
      </c>
      <c r="AH157">
        <v>1</v>
      </c>
      <c r="AI157" t="s">
        <v>848</v>
      </c>
      <c r="AJ157" t="s">
        <v>273</v>
      </c>
    </row>
    <row r="158" spans="1:36" x14ac:dyDescent="0.2">
      <c r="A158" t="s">
        <v>2950</v>
      </c>
      <c r="K158" t="s">
        <v>2843</v>
      </c>
      <c r="M158" s="5">
        <f t="shared" si="3"/>
        <v>1</v>
      </c>
      <c r="AE158" t="s">
        <v>2564</v>
      </c>
      <c r="AF158">
        <v>2014</v>
      </c>
      <c r="AG158">
        <v>7</v>
      </c>
      <c r="AH158" t="s">
        <v>8</v>
      </c>
      <c r="AI158" t="s">
        <v>2529</v>
      </c>
      <c r="AJ158" t="s">
        <v>275</v>
      </c>
    </row>
    <row r="159" spans="1:36" x14ac:dyDescent="0.2">
      <c r="A159" t="s">
        <v>2571</v>
      </c>
      <c r="K159" t="s">
        <v>2843</v>
      </c>
      <c r="M159" s="5">
        <f t="shared" si="3"/>
        <v>1</v>
      </c>
      <c r="AE159" t="s">
        <v>2954</v>
      </c>
      <c r="AF159">
        <v>2014</v>
      </c>
      <c r="AG159">
        <v>1</v>
      </c>
      <c r="AH159" t="s">
        <v>8</v>
      </c>
      <c r="AI159" t="s">
        <v>2958</v>
      </c>
      <c r="AJ159" t="s">
        <v>272</v>
      </c>
    </row>
    <row r="160" spans="1:36" x14ac:dyDescent="0.2">
      <c r="A160" t="s">
        <v>2926</v>
      </c>
      <c r="K160" t="s">
        <v>2843</v>
      </c>
      <c r="M160" s="5">
        <f t="shared" si="3"/>
        <v>1</v>
      </c>
      <c r="AE160" t="s">
        <v>2902</v>
      </c>
      <c r="AF160">
        <v>2014</v>
      </c>
      <c r="AG160">
        <v>7</v>
      </c>
      <c r="AH160" t="s">
        <v>8</v>
      </c>
      <c r="AI160" t="s">
        <v>2959</v>
      </c>
      <c r="AJ160" t="s">
        <v>272</v>
      </c>
    </row>
    <row r="161" spans="1:36" x14ac:dyDescent="0.2">
      <c r="A161" t="s">
        <v>2572</v>
      </c>
      <c r="K161" t="s">
        <v>2843</v>
      </c>
      <c r="L161" t="s">
        <v>2843</v>
      </c>
      <c r="M161" s="5">
        <f t="shared" si="3"/>
        <v>2</v>
      </c>
      <c r="AE161" t="s">
        <v>2565</v>
      </c>
      <c r="AF161">
        <v>2014</v>
      </c>
      <c r="AG161">
        <v>7</v>
      </c>
      <c r="AH161">
        <v>1</v>
      </c>
      <c r="AI161" t="s">
        <v>2527</v>
      </c>
      <c r="AJ161" t="s">
        <v>275</v>
      </c>
    </row>
    <row r="162" spans="1:36" x14ac:dyDescent="0.2">
      <c r="A162" t="s">
        <v>2528</v>
      </c>
      <c r="L162" t="s">
        <v>2843</v>
      </c>
      <c r="M162" s="5">
        <f t="shared" si="3"/>
        <v>1</v>
      </c>
      <c r="AE162" t="s">
        <v>2566</v>
      </c>
      <c r="AF162">
        <v>2014</v>
      </c>
      <c r="AG162">
        <v>6</v>
      </c>
      <c r="AH162" t="s">
        <v>8</v>
      </c>
      <c r="AI162" t="s">
        <v>2527</v>
      </c>
      <c r="AJ162" t="s">
        <v>275</v>
      </c>
    </row>
    <row r="163" spans="1:36" x14ac:dyDescent="0.2">
      <c r="A163" t="s">
        <v>2526</v>
      </c>
      <c r="L163" t="s">
        <v>2843</v>
      </c>
      <c r="M163" s="5">
        <f>COUNTA(B163:L163)</f>
        <v>1</v>
      </c>
      <c r="AE163" t="s">
        <v>2530</v>
      </c>
      <c r="AF163">
        <v>2014</v>
      </c>
      <c r="AG163">
        <v>7</v>
      </c>
      <c r="AH163">
        <v>1</v>
      </c>
      <c r="AI163" t="s">
        <v>2529</v>
      </c>
      <c r="AJ163" t="s">
        <v>275</v>
      </c>
    </row>
    <row r="164" spans="1:36" x14ac:dyDescent="0.2">
      <c r="A164" t="s">
        <v>2531</v>
      </c>
      <c r="L164" t="s">
        <v>2843</v>
      </c>
      <c r="M164" s="5">
        <f t="shared" ref="M164:M183" si="4">COUNTA(B164:L164)</f>
        <v>1</v>
      </c>
      <c r="AF164">
        <v>2022</v>
      </c>
      <c r="AG164">
        <v>5</v>
      </c>
      <c r="AH164">
        <v>1</v>
      </c>
      <c r="AI164" t="s">
        <v>2529</v>
      </c>
      <c r="AJ164" t="s">
        <v>275</v>
      </c>
    </row>
    <row r="165" spans="1:36" x14ac:dyDescent="0.2">
      <c r="A165" t="s">
        <v>2533</v>
      </c>
      <c r="L165" t="s">
        <v>2843</v>
      </c>
      <c r="M165" s="5">
        <f t="shared" si="4"/>
        <v>1</v>
      </c>
      <c r="AE165" t="s">
        <v>2567</v>
      </c>
      <c r="AF165">
        <v>2014</v>
      </c>
      <c r="AG165">
        <v>5</v>
      </c>
      <c r="AH165" t="s">
        <v>8</v>
      </c>
      <c r="AI165" t="s">
        <v>2527</v>
      </c>
      <c r="AJ165" t="s">
        <v>275</v>
      </c>
    </row>
    <row r="166" spans="1:36" x14ac:dyDescent="0.2">
      <c r="A166" t="s">
        <v>2940</v>
      </c>
      <c r="L166" t="s">
        <v>2843</v>
      </c>
      <c r="M166" s="5">
        <f t="shared" si="4"/>
        <v>1</v>
      </c>
      <c r="AE166" t="s">
        <v>2952</v>
      </c>
      <c r="AF166">
        <v>2014</v>
      </c>
      <c r="AG166">
        <v>1</v>
      </c>
      <c r="AH166" t="s">
        <v>8</v>
      </c>
      <c r="AI166" t="s">
        <v>2960</v>
      </c>
      <c r="AJ166" t="s">
        <v>273</v>
      </c>
    </row>
    <row r="167" spans="1:36" x14ac:dyDescent="0.2">
      <c r="A167" t="s">
        <v>2920</v>
      </c>
      <c r="L167" t="s">
        <v>2843</v>
      </c>
      <c r="M167" s="5">
        <f t="shared" si="4"/>
        <v>1</v>
      </c>
      <c r="AE167" t="s">
        <v>2568</v>
      </c>
      <c r="AF167">
        <v>2014</v>
      </c>
      <c r="AG167">
        <v>2</v>
      </c>
      <c r="AH167" t="s">
        <v>8</v>
      </c>
      <c r="AI167" t="s">
        <v>2529</v>
      </c>
      <c r="AJ167" t="s">
        <v>275</v>
      </c>
    </row>
    <row r="168" spans="1:36" x14ac:dyDescent="0.2">
      <c r="A168" t="s">
        <v>2917</v>
      </c>
      <c r="L168" t="s">
        <v>2843</v>
      </c>
      <c r="M168" s="5">
        <f t="shared" si="4"/>
        <v>1</v>
      </c>
      <c r="AE168" t="s">
        <v>2569</v>
      </c>
      <c r="AF168">
        <v>2014</v>
      </c>
      <c r="AG168">
        <v>1</v>
      </c>
      <c r="AH168" t="s">
        <v>8</v>
      </c>
      <c r="AI168" t="s">
        <v>2527</v>
      </c>
      <c r="AJ168" t="s">
        <v>275</v>
      </c>
    </row>
    <row r="169" spans="1:36" x14ac:dyDescent="0.2">
      <c r="A169" t="s">
        <v>2912</v>
      </c>
      <c r="L169" t="s">
        <v>2843</v>
      </c>
      <c r="M169" s="5">
        <f t="shared" si="4"/>
        <v>1</v>
      </c>
      <c r="AE169" t="s">
        <v>2934</v>
      </c>
      <c r="AF169">
        <v>2014</v>
      </c>
      <c r="AG169">
        <v>3</v>
      </c>
      <c r="AH169" t="s">
        <v>8</v>
      </c>
      <c r="AI169" t="s">
        <v>2956</v>
      </c>
      <c r="AJ169" t="s">
        <v>272</v>
      </c>
    </row>
    <row r="170" spans="1:36" x14ac:dyDescent="0.2">
      <c r="A170" t="s">
        <v>2861</v>
      </c>
      <c r="L170" t="s">
        <v>2843</v>
      </c>
      <c r="M170" s="5">
        <f t="shared" si="4"/>
        <v>1</v>
      </c>
      <c r="AE170" t="s">
        <v>2570</v>
      </c>
      <c r="AF170">
        <v>2014</v>
      </c>
      <c r="AG170">
        <v>2</v>
      </c>
      <c r="AH170" t="s">
        <v>8</v>
      </c>
      <c r="AI170" t="s">
        <v>2527</v>
      </c>
      <c r="AJ170" t="s">
        <v>275</v>
      </c>
    </row>
    <row r="171" spans="1:36" x14ac:dyDescent="0.2">
      <c r="A171" t="s">
        <v>2914</v>
      </c>
      <c r="L171" t="s">
        <v>2843</v>
      </c>
      <c r="M171" s="5">
        <f t="shared" si="4"/>
        <v>1</v>
      </c>
      <c r="AE171" t="s">
        <v>2950</v>
      </c>
      <c r="AF171">
        <v>2014</v>
      </c>
      <c r="AG171">
        <v>1</v>
      </c>
      <c r="AH171">
        <v>1</v>
      </c>
      <c r="AI171" t="s">
        <v>2961</v>
      </c>
      <c r="AJ171" t="s">
        <v>272</v>
      </c>
    </row>
    <row r="172" spans="1:36" x14ac:dyDescent="0.2">
      <c r="A172" t="s">
        <v>2534</v>
      </c>
      <c r="L172" t="s">
        <v>2843</v>
      </c>
      <c r="M172" s="5">
        <f t="shared" si="4"/>
        <v>1</v>
      </c>
      <c r="AE172" t="s">
        <v>2571</v>
      </c>
      <c r="AF172">
        <v>2014</v>
      </c>
      <c r="AG172">
        <v>7</v>
      </c>
      <c r="AH172">
        <v>1</v>
      </c>
      <c r="AI172" t="s">
        <v>2538</v>
      </c>
      <c r="AJ172" t="s">
        <v>275</v>
      </c>
    </row>
    <row r="173" spans="1:36" x14ac:dyDescent="0.2">
      <c r="A173" t="s">
        <v>2535</v>
      </c>
      <c r="L173" t="s">
        <v>2843</v>
      </c>
      <c r="M173" s="5">
        <f t="shared" si="4"/>
        <v>1</v>
      </c>
      <c r="AE173" t="s">
        <v>2926</v>
      </c>
      <c r="AF173">
        <v>2014</v>
      </c>
      <c r="AG173">
        <v>4</v>
      </c>
      <c r="AH173" t="s">
        <v>8</v>
      </c>
      <c r="AI173" t="s">
        <v>2962</v>
      </c>
      <c r="AJ173" t="s">
        <v>2340</v>
      </c>
    </row>
    <row r="174" spans="1:36" x14ac:dyDescent="0.2">
      <c r="A174" t="s">
        <v>2916</v>
      </c>
      <c r="L174" t="s">
        <v>2843</v>
      </c>
      <c r="M174" s="5">
        <f t="shared" si="4"/>
        <v>1</v>
      </c>
      <c r="AE174" t="s">
        <v>2572</v>
      </c>
      <c r="AF174">
        <v>2014</v>
      </c>
      <c r="AG174">
        <v>4</v>
      </c>
      <c r="AH174">
        <v>2</v>
      </c>
      <c r="AI174" t="s">
        <v>2538</v>
      </c>
      <c r="AJ174" t="s">
        <v>275</v>
      </c>
    </row>
    <row r="175" spans="1:36" x14ac:dyDescent="0.2">
      <c r="A175" t="s">
        <v>2919</v>
      </c>
      <c r="L175" t="s">
        <v>2843</v>
      </c>
      <c r="M175" s="5">
        <f t="shared" si="4"/>
        <v>1</v>
      </c>
      <c r="AF175">
        <v>2022</v>
      </c>
      <c r="AG175">
        <v>5</v>
      </c>
      <c r="AH175">
        <v>1</v>
      </c>
      <c r="AI175" t="s">
        <v>2898</v>
      </c>
      <c r="AJ175" t="s">
        <v>278</v>
      </c>
    </row>
    <row r="176" spans="1:36" x14ac:dyDescent="0.2">
      <c r="A176" t="s">
        <v>2913</v>
      </c>
      <c r="L176" t="s">
        <v>2843</v>
      </c>
      <c r="M176" s="5">
        <f t="shared" si="4"/>
        <v>1</v>
      </c>
      <c r="AE176" t="s">
        <v>2531</v>
      </c>
      <c r="AF176">
        <v>2022</v>
      </c>
      <c r="AG176">
        <v>5</v>
      </c>
      <c r="AH176" t="s">
        <v>8</v>
      </c>
      <c r="AI176" t="s">
        <v>2532</v>
      </c>
      <c r="AJ176" t="s">
        <v>275</v>
      </c>
    </row>
    <row r="177" spans="1:36" x14ac:dyDescent="0.2">
      <c r="A177" t="s">
        <v>2536</v>
      </c>
      <c r="L177" t="s">
        <v>2843</v>
      </c>
      <c r="M177" s="5">
        <f t="shared" si="4"/>
        <v>1</v>
      </c>
      <c r="AE177" t="s">
        <v>2533</v>
      </c>
      <c r="AF177">
        <v>2022</v>
      </c>
      <c r="AG177">
        <v>4</v>
      </c>
      <c r="AH177" t="s">
        <v>8</v>
      </c>
      <c r="AI177" t="s">
        <v>2529</v>
      </c>
      <c r="AJ177" t="s">
        <v>275</v>
      </c>
    </row>
    <row r="178" spans="1:36" x14ac:dyDescent="0.2">
      <c r="A178" t="s">
        <v>2537</v>
      </c>
      <c r="L178" t="s">
        <v>2843</v>
      </c>
      <c r="M178" s="5">
        <f t="shared" si="4"/>
        <v>1</v>
      </c>
      <c r="AE178" t="s">
        <v>2940</v>
      </c>
      <c r="AF178">
        <v>2022</v>
      </c>
      <c r="AG178">
        <v>2</v>
      </c>
      <c r="AH178" t="s">
        <v>8</v>
      </c>
      <c r="AI178" t="s">
        <v>2949</v>
      </c>
      <c r="AJ178" t="s">
        <v>273</v>
      </c>
    </row>
    <row r="179" spans="1:36" x14ac:dyDescent="0.2">
      <c r="A179" t="s">
        <v>2539</v>
      </c>
      <c r="L179" t="s">
        <v>2843</v>
      </c>
      <c r="M179" s="5">
        <f t="shared" si="4"/>
        <v>1</v>
      </c>
      <c r="AE179" t="s">
        <v>2920</v>
      </c>
      <c r="AF179">
        <v>2022</v>
      </c>
      <c r="AG179">
        <v>5</v>
      </c>
      <c r="AH179" t="s">
        <v>8</v>
      </c>
      <c r="AI179" t="s">
        <v>870</v>
      </c>
      <c r="AJ179" t="s">
        <v>272</v>
      </c>
    </row>
    <row r="180" spans="1:36" x14ac:dyDescent="0.2">
      <c r="A180" t="s">
        <v>2540</v>
      </c>
      <c r="L180" t="s">
        <v>2843</v>
      </c>
      <c r="M180" s="5">
        <f t="shared" si="4"/>
        <v>1</v>
      </c>
      <c r="AE180" t="s">
        <v>2917</v>
      </c>
      <c r="AF180">
        <v>2022</v>
      </c>
      <c r="AG180">
        <v>5</v>
      </c>
      <c r="AH180" t="s">
        <v>8</v>
      </c>
      <c r="AI180" t="s">
        <v>2957</v>
      </c>
      <c r="AJ180" t="s">
        <v>272</v>
      </c>
    </row>
    <row r="181" spans="1:36" x14ac:dyDescent="0.2">
      <c r="A181" t="s">
        <v>2541</v>
      </c>
      <c r="L181" t="s">
        <v>2843</v>
      </c>
      <c r="M181" s="5">
        <f t="shared" si="4"/>
        <v>1</v>
      </c>
      <c r="AE181" t="s">
        <v>2861</v>
      </c>
      <c r="AF181">
        <v>2022</v>
      </c>
      <c r="AG181">
        <v>5</v>
      </c>
      <c r="AH181">
        <v>1</v>
      </c>
      <c r="AI181" t="s">
        <v>988</v>
      </c>
      <c r="AJ181" t="s">
        <v>280</v>
      </c>
    </row>
    <row r="182" spans="1:36" x14ac:dyDescent="0.2">
      <c r="A182" t="s">
        <v>2951</v>
      </c>
      <c r="L182" t="s">
        <v>2843</v>
      </c>
      <c r="M182" s="5">
        <f t="shared" si="4"/>
        <v>1</v>
      </c>
      <c r="AE182" t="s">
        <v>2534</v>
      </c>
      <c r="AF182">
        <v>2022</v>
      </c>
      <c r="AG182">
        <v>4</v>
      </c>
      <c r="AH182" t="s">
        <v>8</v>
      </c>
      <c r="AI182" t="s">
        <v>2529</v>
      </c>
      <c r="AJ182" t="s">
        <v>275</v>
      </c>
    </row>
    <row r="183" spans="1:36" x14ac:dyDescent="0.2">
      <c r="A183" t="s">
        <v>2942</v>
      </c>
      <c r="L183" t="s">
        <v>2843</v>
      </c>
      <c r="M183" s="5">
        <f t="shared" si="4"/>
        <v>1</v>
      </c>
      <c r="AE183" t="s">
        <v>2535</v>
      </c>
      <c r="AF183">
        <v>2022</v>
      </c>
      <c r="AG183">
        <v>4</v>
      </c>
      <c r="AH183">
        <v>1</v>
      </c>
      <c r="AI183" t="s">
        <v>2529</v>
      </c>
      <c r="AJ183" t="s">
        <v>275</v>
      </c>
    </row>
    <row r="184" spans="1:36" x14ac:dyDescent="0.2">
      <c r="A184" t="s">
        <v>2933</v>
      </c>
      <c r="L184" t="s">
        <v>2843</v>
      </c>
      <c r="M184" s="5">
        <f>COUNTA(B184:L184)</f>
        <v>1</v>
      </c>
      <c r="AE184" t="s">
        <v>2916</v>
      </c>
      <c r="AF184">
        <v>2022</v>
      </c>
      <c r="AG184">
        <v>5</v>
      </c>
      <c r="AH184" t="s">
        <v>8</v>
      </c>
      <c r="AI184" t="s">
        <v>2963</v>
      </c>
      <c r="AJ184" t="s">
        <v>280</v>
      </c>
    </row>
    <row r="185" spans="1:36" x14ac:dyDescent="0.2">
      <c r="AE185" t="s">
        <v>2919</v>
      </c>
      <c r="AF185">
        <v>2022</v>
      </c>
      <c r="AG185">
        <v>5</v>
      </c>
      <c r="AH185" t="s">
        <v>8</v>
      </c>
      <c r="AI185" t="s">
        <v>2963</v>
      </c>
      <c r="AJ185" t="s">
        <v>280</v>
      </c>
    </row>
    <row r="186" spans="1:36" x14ac:dyDescent="0.2">
      <c r="AE186" t="s">
        <v>2913</v>
      </c>
      <c r="AF186">
        <v>2022</v>
      </c>
      <c r="AG186">
        <v>5</v>
      </c>
      <c r="AH186">
        <v>1</v>
      </c>
      <c r="AI186" t="s">
        <v>2898</v>
      </c>
      <c r="AJ186" t="s">
        <v>278</v>
      </c>
    </row>
    <row r="187" spans="1:36" x14ac:dyDescent="0.2">
      <c r="AE187" t="s">
        <v>2536</v>
      </c>
      <c r="AF187">
        <v>2022</v>
      </c>
      <c r="AG187">
        <v>1</v>
      </c>
      <c r="AH187" t="s">
        <v>8</v>
      </c>
      <c r="AI187" t="s">
        <v>2529</v>
      </c>
      <c r="AJ187" t="s">
        <v>275</v>
      </c>
    </row>
    <row r="188" spans="1:36" x14ac:dyDescent="0.2">
      <c r="AE188" t="s">
        <v>2537</v>
      </c>
      <c r="AF188">
        <v>2022</v>
      </c>
      <c r="AG188">
        <v>1</v>
      </c>
      <c r="AH188" t="s">
        <v>8</v>
      </c>
      <c r="AI188" t="s">
        <v>2538</v>
      </c>
      <c r="AJ188" t="s">
        <v>275</v>
      </c>
    </row>
    <row r="189" spans="1:36" x14ac:dyDescent="0.2">
      <c r="AE189" t="s">
        <v>2539</v>
      </c>
      <c r="AF189">
        <v>2022</v>
      </c>
      <c r="AG189">
        <v>4</v>
      </c>
      <c r="AH189" t="s">
        <v>8</v>
      </c>
      <c r="AI189" t="s">
        <v>2529</v>
      </c>
      <c r="AJ189" t="s">
        <v>275</v>
      </c>
    </row>
    <row r="190" spans="1:36" x14ac:dyDescent="0.2">
      <c r="AE190" t="s">
        <v>2540</v>
      </c>
      <c r="AF190">
        <v>2022</v>
      </c>
      <c r="AG190">
        <v>5</v>
      </c>
      <c r="AH190">
        <v>3</v>
      </c>
      <c r="AI190" t="s">
        <v>2538</v>
      </c>
      <c r="AJ190" t="s">
        <v>275</v>
      </c>
    </row>
    <row r="191" spans="1:36" x14ac:dyDescent="0.2">
      <c r="AE191" t="s">
        <v>2541</v>
      </c>
      <c r="AF191">
        <v>2022</v>
      </c>
      <c r="AG191">
        <v>1</v>
      </c>
      <c r="AH191" t="s">
        <v>8</v>
      </c>
      <c r="AI191" t="s">
        <v>2538</v>
      </c>
      <c r="AJ191" t="s">
        <v>275</v>
      </c>
    </row>
    <row r="192" spans="1:36" x14ac:dyDescent="0.2">
      <c r="AE192" t="s">
        <v>2951</v>
      </c>
      <c r="AF192">
        <v>2022</v>
      </c>
      <c r="AG192">
        <v>1</v>
      </c>
      <c r="AH192" t="s">
        <v>8</v>
      </c>
      <c r="AI192" t="s">
        <v>2890</v>
      </c>
      <c r="AJ192" t="s">
        <v>271</v>
      </c>
    </row>
    <row r="193" spans="1:36" x14ac:dyDescent="0.2">
      <c r="AE193" t="s">
        <v>2942</v>
      </c>
      <c r="AF193">
        <v>2022</v>
      </c>
      <c r="AG193">
        <v>2</v>
      </c>
      <c r="AH193" t="s">
        <v>8</v>
      </c>
      <c r="AI193" t="s">
        <v>2964</v>
      </c>
      <c r="AJ193" t="s">
        <v>271</v>
      </c>
    </row>
    <row r="194" spans="1:36" x14ac:dyDescent="0.2">
      <c r="AE194" t="s">
        <v>2933</v>
      </c>
      <c r="AF194">
        <v>2022</v>
      </c>
      <c r="AG194">
        <v>4</v>
      </c>
      <c r="AH194">
        <v>2</v>
      </c>
      <c r="AI194" t="s">
        <v>2965</v>
      </c>
      <c r="AJ194" t="s">
        <v>284</v>
      </c>
    </row>
    <row r="200" spans="1:36" x14ac:dyDescent="0.2">
      <c r="A200" t="s">
        <v>3670</v>
      </c>
      <c r="B200">
        <f>COUNTA(B3:B199)</f>
        <v>22</v>
      </c>
      <c r="C200">
        <f t="shared" ref="C200:M200" si="5">COUNTA(C3:C199)</f>
        <v>17</v>
      </c>
      <c r="D200">
        <f t="shared" si="5"/>
        <v>22</v>
      </c>
      <c r="E200">
        <f t="shared" si="5"/>
        <v>22</v>
      </c>
      <c r="F200">
        <f t="shared" si="5"/>
        <v>22</v>
      </c>
      <c r="G200">
        <f t="shared" si="5"/>
        <v>22</v>
      </c>
      <c r="H200">
        <f t="shared" si="5"/>
        <v>22</v>
      </c>
      <c r="I200">
        <f t="shared" si="5"/>
        <v>23</v>
      </c>
      <c r="J200">
        <f t="shared" si="5"/>
        <v>23</v>
      </c>
      <c r="K200">
        <f t="shared" si="5"/>
        <v>23</v>
      </c>
      <c r="L200">
        <f t="shared" si="5"/>
        <v>26</v>
      </c>
      <c r="M200">
        <f t="shared" si="5"/>
        <v>182</v>
      </c>
    </row>
  </sheetData>
  <mergeCells count="6">
    <mergeCell ref="AL1:AO1"/>
    <mergeCell ref="A1:M1"/>
    <mergeCell ref="O1:Q1"/>
    <mergeCell ref="S1:W1"/>
    <mergeCell ref="Y1:AC1"/>
    <mergeCell ref="AE1:AJ1"/>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35E6-CEFC-C149-BEB8-9F759F6F8028}">
  <dimension ref="A1:P86"/>
  <sheetViews>
    <sheetView zoomScale="75" workbookViewId="0">
      <selection activeCell="I28" sqref="I28"/>
    </sheetView>
  </sheetViews>
  <sheetFormatPr baseColWidth="10" defaultRowHeight="16" x14ac:dyDescent="0.2"/>
  <cols>
    <col min="1" max="1" width="15.33203125" bestFit="1" customWidth="1"/>
    <col min="2" max="2" width="20.1640625" bestFit="1" customWidth="1"/>
    <col min="3" max="3" width="11" bestFit="1" customWidth="1"/>
    <col min="4" max="4" width="18.1640625" bestFit="1" customWidth="1"/>
    <col min="5" max="5" width="36.1640625" bestFit="1" customWidth="1"/>
    <col min="7" max="7" width="21.1640625" bestFit="1" customWidth="1"/>
    <col min="8" max="8" width="15.6640625" bestFit="1" customWidth="1"/>
    <col min="9" max="9" width="13.5" bestFit="1" customWidth="1"/>
    <col min="10" max="10" width="25.5" bestFit="1" customWidth="1"/>
    <col min="12" max="12" width="21.1640625" bestFit="1" customWidth="1"/>
    <col min="13" max="13" width="55.33203125" bestFit="1" customWidth="1"/>
    <col min="14" max="14" width="18.5" bestFit="1" customWidth="1"/>
    <col min="16" max="16" width="32.1640625" bestFit="1" customWidth="1"/>
  </cols>
  <sheetData>
    <row r="1" spans="1:16" x14ac:dyDescent="0.2">
      <c r="A1" s="112" t="s">
        <v>1754</v>
      </c>
      <c r="B1" s="112"/>
      <c r="C1" s="112"/>
      <c r="D1" s="112"/>
      <c r="E1" s="3"/>
      <c r="G1" s="112" t="s">
        <v>1755</v>
      </c>
      <c r="H1" s="112"/>
      <c r="I1" s="112"/>
      <c r="J1" s="112"/>
      <c r="L1" s="112" t="s">
        <v>2464</v>
      </c>
      <c r="M1" s="112"/>
      <c r="N1" s="112"/>
    </row>
    <row r="2" spans="1:16" x14ac:dyDescent="0.2">
      <c r="A2" s="5" t="s">
        <v>521</v>
      </c>
      <c r="B2" s="5" t="s">
        <v>123</v>
      </c>
      <c r="C2" s="5" t="s">
        <v>520</v>
      </c>
      <c r="D2" s="5" t="s">
        <v>519</v>
      </c>
      <c r="E2" s="5" t="s">
        <v>518</v>
      </c>
      <c r="G2" s="5" t="s">
        <v>123</v>
      </c>
      <c r="H2" s="5" t="s">
        <v>572</v>
      </c>
      <c r="I2" s="5" t="s">
        <v>571</v>
      </c>
      <c r="J2" s="5" t="s">
        <v>570</v>
      </c>
      <c r="L2" s="5" t="s">
        <v>123</v>
      </c>
      <c r="M2" s="5" t="s">
        <v>794</v>
      </c>
      <c r="N2" s="5" t="s">
        <v>406</v>
      </c>
    </row>
    <row r="3" spans="1:16" x14ac:dyDescent="0.2">
      <c r="A3" t="s">
        <v>352</v>
      </c>
      <c r="B3" t="s">
        <v>517</v>
      </c>
      <c r="C3">
        <v>5</v>
      </c>
      <c r="D3">
        <v>5</v>
      </c>
      <c r="E3" t="s">
        <v>516</v>
      </c>
      <c r="G3" t="s">
        <v>87</v>
      </c>
      <c r="H3" t="s">
        <v>274</v>
      </c>
      <c r="I3">
        <v>26</v>
      </c>
      <c r="J3" t="s">
        <v>511</v>
      </c>
      <c r="L3" t="s">
        <v>523</v>
      </c>
      <c r="M3" t="s">
        <v>2465</v>
      </c>
      <c r="N3" t="s">
        <v>2466</v>
      </c>
    </row>
    <row r="4" spans="1:16" x14ac:dyDescent="0.2">
      <c r="A4" t="s">
        <v>352</v>
      </c>
      <c r="B4" t="s">
        <v>509</v>
      </c>
      <c r="C4">
        <v>5</v>
      </c>
      <c r="D4">
        <v>5</v>
      </c>
      <c r="E4" t="s">
        <v>511</v>
      </c>
      <c r="G4" s="36" t="s">
        <v>515</v>
      </c>
      <c r="H4" t="s">
        <v>273</v>
      </c>
      <c r="I4">
        <v>25</v>
      </c>
      <c r="J4" t="s">
        <v>514</v>
      </c>
      <c r="L4" t="s">
        <v>979</v>
      </c>
      <c r="M4" t="s">
        <v>2467</v>
      </c>
      <c r="N4" t="s">
        <v>2466</v>
      </c>
      <c r="O4" s="48"/>
      <c r="P4" s="48"/>
    </row>
    <row r="5" spans="1:16" x14ac:dyDescent="0.2">
      <c r="A5" t="s">
        <v>273</v>
      </c>
      <c r="B5" t="s">
        <v>515</v>
      </c>
      <c r="C5">
        <v>5</v>
      </c>
      <c r="D5">
        <v>5</v>
      </c>
      <c r="E5" t="s">
        <v>514</v>
      </c>
      <c r="G5" t="s">
        <v>89</v>
      </c>
      <c r="H5" t="s">
        <v>273</v>
      </c>
      <c r="I5">
        <v>24</v>
      </c>
      <c r="J5" t="s">
        <v>488</v>
      </c>
      <c r="L5" t="s">
        <v>982</v>
      </c>
      <c r="M5" t="s">
        <v>2467</v>
      </c>
      <c r="N5" t="s">
        <v>2466</v>
      </c>
      <c r="O5" s="32"/>
      <c r="P5" s="32"/>
    </row>
    <row r="6" spans="1:16" x14ac:dyDescent="0.2">
      <c r="A6" t="s">
        <v>352</v>
      </c>
      <c r="B6" t="s">
        <v>513</v>
      </c>
      <c r="C6">
        <v>5</v>
      </c>
      <c r="D6">
        <v>5</v>
      </c>
      <c r="E6" t="s">
        <v>512</v>
      </c>
      <c r="G6" t="s">
        <v>487</v>
      </c>
      <c r="H6" t="s">
        <v>280</v>
      </c>
      <c r="I6">
        <v>23</v>
      </c>
      <c r="J6" t="s">
        <v>486</v>
      </c>
      <c r="L6" t="s">
        <v>972</v>
      </c>
      <c r="M6" t="s">
        <v>2467</v>
      </c>
      <c r="N6" t="s">
        <v>2466</v>
      </c>
    </row>
    <row r="7" spans="1:16" x14ac:dyDescent="0.2">
      <c r="A7" t="s">
        <v>274</v>
      </c>
      <c r="B7" t="s">
        <v>87</v>
      </c>
      <c r="C7">
        <v>5</v>
      </c>
      <c r="D7">
        <v>5</v>
      </c>
      <c r="E7" t="s">
        <v>511</v>
      </c>
      <c r="G7" t="s">
        <v>58</v>
      </c>
      <c r="H7" t="s">
        <v>282</v>
      </c>
      <c r="I7">
        <v>22</v>
      </c>
      <c r="J7" t="s">
        <v>511</v>
      </c>
      <c r="L7" t="s">
        <v>2468</v>
      </c>
      <c r="M7" t="s">
        <v>2467</v>
      </c>
      <c r="N7" t="s">
        <v>2466</v>
      </c>
    </row>
    <row r="8" spans="1:16" x14ac:dyDescent="0.2">
      <c r="A8" t="s">
        <v>282</v>
      </c>
      <c r="B8" t="s">
        <v>58</v>
      </c>
      <c r="C8">
        <v>5</v>
      </c>
      <c r="D8">
        <v>5</v>
      </c>
      <c r="E8" t="s">
        <v>511</v>
      </c>
      <c r="G8" t="s">
        <v>299</v>
      </c>
      <c r="H8" t="s">
        <v>274</v>
      </c>
      <c r="I8">
        <v>21</v>
      </c>
      <c r="J8" t="s">
        <v>485</v>
      </c>
      <c r="L8" t="s">
        <v>2469</v>
      </c>
      <c r="M8" t="s">
        <v>2470</v>
      </c>
      <c r="N8" t="s">
        <v>2466</v>
      </c>
    </row>
    <row r="9" spans="1:16" x14ac:dyDescent="0.2">
      <c r="A9" t="s">
        <v>280</v>
      </c>
      <c r="B9" t="s">
        <v>104</v>
      </c>
      <c r="C9">
        <v>5</v>
      </c>
      <c r="D9">
        <v>4</v>
      </c>
      <c r="E9" t="s">
        <v>510</v>
      </c>
      <c r="G9" t="s">
        <v>474</v>
      </c>
      <c r="H9" t="s">
        <v>525</v>
      </c>
      <c r="I9">
        <v>21</v>
      </c>
      <c r="J9" t="s">
        <v>473</v>
      </c>
      <c r="L9" t="s">
        <v>2471</v>
      </c>
      <c r="M9" t="s">
        <v>2472</v>
      </c>
      <c r="N9" t="s">
        <v>2473</v>
      </c>
    </row>
    <row r="10" spans="1:16" x14ac:dyDescent="0.2">
      <c r="A10" t="s">
        <v>352</v>
      </c>
      <c r="B10" t="s">
        <v>508</v>
      </c>
      <c r="C10">
        <v>5</v>
      </c>
      <c r="D10">
        <v>3</v>
      </c>
      <c r="E10" t="s">
        <v>507</v>
      </c>
      <c r="G10" t="s">
        <v>469</v>
      </c>
      <c r="H10" t="s">
        <v>301</v>
      </c>
      <c r="I10">
        <v>21</v>
      </c>
      <c r="J10" t="s">
        <v>468</v>
      </c>
      <c r="L10" t="s">
        <v>500</v>
      </c>
      <c r="M10" t="s">
        <v>2474</v>
      </c>
      <c r="N10" t="s">
        <v>2475</v>
      </c>
    </row>
    <row r="11" spans="1:16" x14ac:dyDescent="0.2">
      <c r="A11" t="s">
        <v>1375</v>
      </c>
      <c r="B11" t="s">
        <v>506</v>
      </c>
      <c r="C11">
        <v>4</v>
      </c>
      <c r="D11">
        <v>4</v>
      </c>
      <c r="E11" t="s">
        <v>499</v>
      </c>
      <c r="G11" t="s">
        <v>500</v>
      </c>
      <c r="H11" t="s">
        <v>276</v>
      </c>
      <c r="I11">
        <v>20</v>
      </c>
      <c r="J11" t="s">
        <v>499</v>
      </c>
      <c r="L11" t="s">
        <v>555</v>
      </c>
      <c r="M11" t="s">
        <v>2465</v>
      </c>
      <c r="N11" t="s">
        <v>2476</v>
      </c>
    </row>
    <row r="12" spans="1:16" x14ac:dyDescent="0.2">
      <c r="A12" t="s">
        <v>436</v>
      </c>
      <c r="B12" t="s">
        <v>505</v>
      </c>
      <c r="C12">
        <v>4</v>
      </c>
      <c r="D12">
        <v>4</v>
      </c>
      <c r="E12" t="s">
        <v>488</v>
      </c>
      <c r="G12" t="s">
        <v>569</v>
      </c>
      <c r="H12" t="s">
        <v>273</v>
      </c>
      <c r="I12">
        <v>20</v>
      </c>
      <c r="J12" t="s">
        <v>136</v>
      </c>
      <c r="L12" t="s">
        <v>931</v>
      </c>
      <c r="M12" t="s">
        <v>2477</v>
      </c>
      <c r="N12" t="s">
        <v>2476</v>
      </c>
    </row>
    <row r="13" spans="1:16" x14ac:dyDescent="0.2">
      <c r="A13" t="s">
        <v>504</v>
      </c>
      <c r="B13" t="s">
        <v>503</v>
      </c>
      <c r="C13">
        <v>4</v>
      </c>
      <c r="D13">
        <v>4</v>
      </c>
      <c r="E13" t="s">
        <v>479</v>
      </c>
      <c r="G13" t="s">
        <v>568</v>
      </c>
      <c r="H13" t="s">
        <v>301</v>
      </c>
      <c r="I13">
        <v>20</v>
      </c>
      <c r="J13" t="s">
        <v>550</v>
      </c>
      <c r="L13" t="s">
        <v>945</v>
      </c>
      <c r="M13" t="s">
        <v>2478</v>
      </c>
      <c r="N13" t="s">
        <v>2476</v>
      </c>
    </row>
    <row r="14" spans="1:16" x14ac:dyDescent="0.2">
      <c r="A14" t="s">
        <v>280</v>
      </c>
      <c r="B14" t="s">
        <v>502</v>
      </c>
      <c r="C14">
        <v>4</v>
      </c>
      <c r="D14">
        <v>4</v>
      </c>
      <c r="E14" t="s">
        <v>501</v>
      </c>
      <c r="G14" t="s">
        <v>530</v>
      </c>
      <c r="H14" t="s">
        <v>269</v>
      </c>
      <c r="I14">
        <v>20</v>
      </c>
      <c r="J14" t="s">
        <v>494</v>
      </c>
      <c r="L14" t="s">
        <v>938</v>
      </c>
      <c r="M14" t="s">
        <v>2470</v>
      </c>
      <c r="N14" t="s">
        <v>2476</v>
      </c>
    </row>
    <row r="15" spans="1:16" x14ac:dyDescent="0.2">
      <c r="A15" t="s">
        <v>278</v>
      </c>
      <c r="B15" t="s">
        <v>862</v>
      </c>
      <c r="C15">
        <v>4</v>
      </c>
      <c r="D15">
        <v>4</v>
      </c>
      <c r="E15" t="s">
        <v>494</v>
      </c>
      <c r="G15" t="s">
        <v>484</v>
      </c>
      <c r="H15" t="s">
        <v>274</v>
      </c>
      <c r="I15">
        <v>20</v>
      </c>
      <c r="J15" t="s">
        <v>479</v>
      </c>
      <c r="L15" t="s">
        <v>927</v>
      </c>
      <c r="M15" t="s">
        <v>2472</v>
      </c>
      <c r="N15" t="s">
        <v>2476</v>
      </c>
    </row>
    <row r="16" spans="1:16" x14ac:dyDescent="0.2">
      <c r="A16" t="s">
        <v>279</v>
      </c>
      <c r="B16" t="s">
        <v>1380</v>
      </c>
      <c r="C16">
        <v>4</v>
      </c>
      <c r="D16">
        <v>4</v>
      </c>
      <c r="E16" t="s">
        <v>494</v>
      </c>
      <c r="G16" t="s">
        <v>567</v>
      </c>
      <c r="H16" t="s">
        <v>273</v>
      </c>
      <c r="I16">
        <v>20</v>
      </c>
      <c r="J16" t="s">
        <v>136</v>
      </c>
      <c r="L16" t="s">
        <v>100</v>
      </c>
      <c r="M16" t="s">
        <v>2479</v>
      </c>
      <c r="N16" t="s">
        <v>2476</v>
      </c>
    </row>
    <row r="17" spans="1:14" x14ac:dyDescent="0.2">
      <c r="A17" t="s">
        <v>276</v>
      </c>
      <c r="B17" t="s">
        <v>500</v>
      </c>
      <c r="C17">
        <v>4</v>
      </c>
      <c r="D17">
        <v>4</v>
      </c>
      <c r="E17" t="s">
        <v>499</v>
      </c>
      <c r="G17" t="s">
        <v>60</v>
      </c>
      <c r="H17" t="s">
        <v>269</v>
      </c>
      <c r="I17">
        <v>19</v>
      </c>
      <c r="J17" t="s">
        <v>1772</v>
      </c>
      <c r="L17" t="s">
        <v>105</v>
      </c>
      <c r="M17" t="s">
        <v>2480</v>
      </c>
      <c r="N17" t="s">
        <v>2476</v>
      </c>
    </row>
    <row r="18" spans="1:14" x14ac:dyDescent="0.2">
      <c r="A18" t="s">
        <v>431</v>
      </c>
      <c r="B18" t="s">
        <v>498</v>
      </c>
      <c r="C18">
        <v>4</v>
      </c>
      <c r="D18">
        <v>4</v>
      </c>
      <c r="E18" t="s">
        <v>479</v>
      </c>
      <c r="G18" t="s">
        <v>513</v>
      </c>
      <c r="H18" t="s">
        <v>352</v>
      </c>
      <c r="I18">
        <v>19</v>
      </c>
      <c r="J18" t="s">
        <v>512</v>
      </c>
      <c r="L18" t="s">
        <v>554</v>
      </c>
      <c r="M18" t="s">
        <v>2481</v>
      </c>
      <c r="N18" t="s">
        <v>2482</v>
      </c>
    </row>
    <row r="19" spans="1:14" x14ac:dyDescent="0.2">
      <c r="A19" t="s">
        <v>365</v>
      </c>
      <c r="B19" t="s">
        <v>497</v>
      </c>
      <c r="C19">
        <v>4</v>
      </c>
      <c r="D19">
        <v>4</v>
      </c>
      <c r="E19" t="s">
        <v>491</v>
      </c>
      <c r="G19" t="s">
        <v>566</v>
      </c>
      <c r="H19" t="s">
        <v>273</v>
      </c>
      <c r="I19">
        <v>19</v>
      </c>
      <c r="J19" t="s">
        <v>136</v>
      </c>
      <c r="L19" t="s">
        <v>110</v>
      </c>
      <c r="M19" t="s">
        <v>2483</v>
      </c>
      <c r="N19" t="s">
        <v>2482</v>
      </c>
    </row>
    <row r="20" spans="1:14" x14ac:dyDescent="0.2">
      <c r="A20" t="s">
        <v>280</v>
      </c>
      <c r="B20" t="s">
        <v>101</v>
      </c>
      <c r="C20">
        <v>4</v>
      </c>
      <c r="D20">
        <v>4</v>
      </c>
      <c r="E20" t="s">
        <v>491</v>
      </c>
      <c r="G20" t="s">
        <v>62</v>
      </c>
      <c r="H20" t="s">
        <v>270</v>
      </c>
      <c r="I20">
        <v>19</v>
      </c>
      <c r="J20" t="s">
        <v>1383</v>
      </c>
      <c r="L20" t="s">
        <v>2484</v>
      </c>
      <c r="M20" t="s">
        <v>2483</v>
      </c>
      <c r="N20" t="s">
        <v>2482</v>
      </c>
    </row>
    <row r="21" spans="1:14" x14ac:dyDescent="0.2">
      <c r="A21" t="s">
        <v>278</v>
      </c>
      <c r="B21" t="s">
        <v>496</v>
      </c>
      <c r="C21">
        <v>4</v>
      </c>
      <c r="D21">
        <v>4</v>
      </c>
      <c r="E21" t="s">
        <v>488</v>
      </c>
      <c r="G21" t="s">
        <v>88</v>
      </c>
      <c r="H21" t="s">
        <v>273</v>
      </c>
      <c r="I21">
        <v>19</v>
      </c>
      <c r="J21" t="s">
        <v>494</v>
      </c>
      <c r="L21" t="s">
        <v>905</v>
      </c>
      <c r="M21" t="s">
        <v>2485</v>
      </c>
      <c r="N21" t="s">
        <v>2482</v>
      </c>
    </row>
    <row r="22" spans="1:14" x14ac:dyDescent="0.2">
      <c r="A22" t="s">
        <v>279</v>
      </c>
      <c r="B22" t="s">
        <v>54</v>
      </c>
      <c r="C22">
        <v>4</v>
      </c>
      <c r="D22">
        <v>4</v>
      </c>
      <c r="E22" t="s">
        <v>494</v>
      </c>
      <c r="G22" t="s">
        <v>85</v>
      </c>
      <c r="H22" t="s">
        <v>273</v>
      </c>
      <c r="I22">
        <v>19</v>
      </c>
      <c r="J22" t="s">
        <v>494</v>
      </c>
      <c r="L22" t="s">
        <v>904</v>
      </c>
      <c r="M22" t="s">
        <v>2486</v>
      </c>
      <c r="N22" t="s">
        <v>2482</v>
      </c>
    </row>
    <row r="23" spans="1:14" x14ac:dyDescent="0.2">
      <c r="A23" t="s">
        <v>274</v>
      </c>
      <c r="B23" t="s">
        <v>495</v>
      </c>
      <c r="C23">
        <v>4</v>
      </c>
      <c r="D23">
        <v>4</v>
      </c>
      <c r="E23" t="s">
        <v>494</v>
      </c>
      <c r="G23" t="s">
        <v>565</v>
      </c>
      <c r="H23" t="s">
        <v>525</v>
      </c>
      <c r="I23">
        <v>19</v>
      </c>
      <c r="J23" t="s">
        <v>543</v>
      </c>
      <c r="L23" t="s">
        <v>2487</v>
      </c>
      <c r="M23" t="s">
        <v>2486</v>
      </c>
      <c r="N23" t="s">
        <v>2482</v>
      </c>
    </row>
    <row r="24" spans="1:14" x14ac:dyDescent="0.2">
      <c r="A24" t="s">
        <v>428</v>
      </c>
      <c r="B24" t="s">
        <v>493</v>
      </c>
      <c r="C24">
        <v>4</v>
      </c>
      <c r="D24">
        <v>4</v>
      </c>
      <c r="E24" t="s">
        <v>492</v>
      </c>
      <c r="G24" t="s">
        <v>103</v>
      </c>
      <c r="H24" t="s">
        <v>276</v>
      </c>
      <c r="I24">
        <v>19</v>
      </c>
      <c r="J24" t="s">
        <v>536</v>
      </c>
      <c r="L24" t="s">
        <v>906</v>
      </c>
      <c r="M24" t="s">
        <v>2486</v>
      </c>
      <c r="N24" t="s">
        <v>2482</v>
      </c>
    </row>
    <row r="25" spans="1:14" x14ac:dyDescent="0.2">
      <c r="A25" t="s">
        <v>279</v>
      </c>
      <c r="B25" t="s">
        <v>1381</v>
      </c>
      <c r="C25">
        <v>4</v>
      </c>
      <c r="D25">
        <v>4</v>
      </c>
      <c r="E25" t="s">
        <v>494</v>
      </c>
      <c r="G25" t="s">
        <v>564</v>
      </c>
      <c r="H25" t="s">
        <v>525</v>
      </c>
      <c r="I25">
        <v>19</v>
      </c>
      <c r="J25" t="s">
        <v>532</v>
      </c>
      <c r="L25" t="s">
        <v>2488</v>
      </c>
      <c r="M25" t="s">
        <v>2474</v>
      </c>
      <c r="N25" t="s">
        <v>2482</v>
      </c>
    </row>
    <row r="26" spans="1:14" x14ac:dyDescent="0.2">
      <c r="A26" t="s">
        <v>269</v>
      </c>
      <c r="B26" t="s">
        <v>105</v>
      </c>
      <c r="C26">
        <v>4</v>
      </c>
      <c r="D26">
        <v>4</v>
      </c>
      <c r="E26" t="s">
        <v>491</v>
      </c>
      <c r="G26" t="s">
        <v>563</v>
      </c>
      <c r="H26" t="s">
        <v>525</v>
      </c>
      <c r="I26">
        <v>19</v>
      </c>
      <c r="J26" t="s">
        <v>527</v>
      </c>
      <c r="L26" t="s">
        <v>2489</v>
      </c>
      <c r="M26" t="s">
        <v>2490</v>
      </c>
      <c r="N26" t="s">
        <v>2482</v>
      </c>
    </row>
    <row r="27" spans="1:14" x14ac:dyDescent="0.2">
      <c r="A27" t="s">
        <v>278</v>
      </c>
      <c r="B27" t="s">
        <v>490</v>
      </c>
      <c r="C27">
        <v>4</v>
      </c>
      <c r="D27">
        <v>4</v>
      </c>
      <c r="E27" t="s">
        <v>488</v>
      </c>
      <c r="G27" t="s">
        <v>562</v>
      </c>
      <c r="H27" t="s">
        <v>525</v>
      </c>
      <c r="I27">
        <v>18</v>
      </c>
      <c r="J27" t="s">
        <v>543</v>
      </c>
      <c r="L27" t="s">
        <v>888</v>
      </c>
      <c r="M27" t="s">
        <v>2485</v>
      </c>
      <c r="N27" t="s">
        <v>2491</v>
      </c>
    </row>
    <row r="28" spans="1:14" x14ac:dyDescent="0.2">
      <c r="A28" t="s">
        <v>285</v>
      </c>
      <c r="B28" t="s">
        <v>111</v>
      </c>
      <c r="C28">
        <v>4</v>
      </c>
      <c r="D28">
        <v>4</v>
      </c>
      <c r="E28" t="s">
        <v>486</v>
      </c>
      <c r="G28" t="s">
        <v>561</v>
      </c>
      <c r="H28" t="s">
        <v>273</v>
      </c>
      <c r="I28">
        <v>18</v>
      </c>
      <c r="J28" t="s">
        <v>522</v>
      </c>
      <c r="L28" t="s">
        <v>102</v>
      </c>
      <c r="M28" t="s">
        <v>2485</v>
      </c>
      <c r="N28" t="s">
        <v>2491</v>
      </c>
    </row>
    <row r="29" spans="1:14" x14ac:dyDescent="0.2">
      <c r="A29" t="s">
        <v>278</v>
      </c>
      <c r="B29" t="s">
        <v>489</v>
      </c>
      <c r="C29">
        <v>4</v>
      </c>
      <c r="D29">
        <v>4</v>
      </c>
      <c r="E29" t="s">
        <v>479</v>
      </c>
      <c r="G29" t="s">
        <v>560</v>
      </c>
      <c r="H29" t="s">
        <v>280</v>
      </c>
      <c r="I29">
        <v>18</v>
      </c>
      <c r="J29" t="s">
        <v>532</v>
      </c>
      <c r="L29" t="s">
        <v>878</v>
      </c>
      <c r="M29" t="s">
        <v>2485</v>
      </c>
      <c r="N29" t="s">
        <v>2491</v>
      </c>
    </row>
    <row r="30" spans="1:14" x14ac:dyDescent="0.2">
      <c r="A30" t="s">
        <v>273</v>
      </c>
      <c r="B30" t="s">
        <v>89</v>
      </c>
      <c r="C30">
        <v>4</v>
      </c>
      <c r="D30">
        <v>4</v>
      </c>
      <c r="E30" t="s">
        <v>488</v>
      </c>
      <c r="G30" t="s">
        <v>101</v>
      </c>
      <c r="H30" t="s">
        <v>280</v>
      </c>
      <c r="I30">
        <v>18</v>
      </c>
      <c r="J30" t="s">
        <v>491</v>
      </c>
      <c r="L30" t="s">
        <v>883</v>
      </c>
      <c r="M30" t="s">
        <v>2485</v>
      </c>
      <c r="N30" t="s">
        <v>2491</v>
      </c>
    </row>
    <row r="31" spans="1:14" x14ac:dyDescent="0.2">
      <c r="A31" t="s">
        <v>269</v>
      </c>
      <c r="B31" t="s">
        <v>530</v>
      </c>
      <c r="C31">
        <v>4</v>
      </c>
      <c r="D31">
        <v>4</v>
      </c>
      <c r="E31" t="s">
        <v>494</v>
      </c>
      <c r="G31" t="s">
        <v>1778</v>
      </c>
      <c r="H31" t="s">
        <v>274</v>
      </c>
      <c r="I31">
        <v>18</v>
      </c>
      <c r="J31" t="s">
        <v>494</v>
      </c>
      <c r="L31" t="s">
        <v>891</v>
      </c>
      <c r="M31" t="s">
        <v>2474</v>
      </c>
      <c r="N31" t="s">
        <v>2491</v>
      </c>
    </row>
    <row r="32" spans="1:14" x14ac:dyDescent="0.2">
      <c r="A32" t="s">
        <v>280</v>
      </c>
      <c r="B32" t="s">
        <v>487</v>
      </c>
      <c r="C32">
        <v>4</v>
      </c>
      <c r="D32">
        <v>4</v>
      </c>
      <c r="E32" t="s">
        <v>486</v>
      </c>
      <c r="G32" t="s">
        <v>559</v>
      </c>
      <c r="H32" t="s">
        <v>276</v>
      </c>
      <c r="I32">
        <v>18</v>
      </c>
      <c r="J32" t="s">
        <v>534</v>
      </c>
      <c r="L32" t="s">
        <v>881</v>
      </c>
      <c r="M32" t="s">
        <v>2474</v>
      </c>
      <c r="N32" t="s">
        <v>2491</v>
      </c>
    </row>
    <row r="33" spans="1:14" x14ac:dyDescent="0.2">
      <c r="A33" t="s">
        <v>274</v>
      </c>
      <c r="B33" t="s">
        <v>299</v>
      </c>
      <c r="C33">
        <v>4</v>
      </c>
      <c r="D33">
        <v>4</v>
      </c>
      <c r="E33" t="s">
        <v>485</v>
      </c>
      <c r="G33" t="s">
        <v>804</v>
      </c>
      <c r="H33" t="s">
        <v>269</v>
      </c>
      <c r="I33">
        <v>18</v>
      </c>
      <c r="J33" t="s">
        <v>1772</v>
      </c>
      <c r="L33" t="s">
        <v>892</v>
      </c>
      <c r="M33" t="s">
        <v>2490</v>
      </c>
      <c r="N33" t="s">
        <v>2491</v>
      </c>
    </row>
    <row r="34" spans="1:14" x14ac:dyDescent="0.2">
      <c r="A34" t="s">
        <v>274</v>
      </c>
      <c r="B34" t="s">
        <v>484</v>
      </c>
      <c r="C34">
        <v>4</v>
      </c>
      <c r="D34">
        <v>4</v>
      </c>
      <c r="E34" t="s">
        <v>479</v>
      </c>
      <c r="G34" t="s">
        <v>306</v>
      </c>
      <c r="H34" t="s">
        <v>274</v>
      </c>
      <c r="I34">
        <v>18</v>
      </c>
      <c r="J34" t="s">
        <v>550</v>
      </c>
      <c r="L34" t="s">
        <v>877</v>
      </c>
      <c r="M34" t="s">
        <v>2492</v>
      </c>
      <c r="N34" t="s">
        <v>2491</v>
      </c>
    </row>
    <row r="35" spans="1:14" x14ac:dyDescent="0.2">
      <c r="A35" t="s">
        <v>270</v>
      </c>
      <c r="B35" t="s">
        <v>1382</v>
      </c>
      <c r="C35">
        <v>4</v>
      </c>
      <c r="D35">
        <v>4</v>
      </c>
      <c r="E35" t="s">
        <v>1383</v>
      </c>
      <c r="G35" t="s">
        <v>558</v>
      </c>
      <c r="H35" t="s">
        <v>525</v>
      </c>
      <c r="I35">
        <v>18</v>
      </c>
      <c r="J35" t="s">
        <v>545</v>
      </c>
      <c r="L35" t="s">
        <v>496</v>
      </c>
      <c r="M35" t="s">
        <v>2493</v>
      </c>
      <c r="N35" t="s">
        <v>2494</v>
      </c>
    </row>
    <row r="36" spans="1:14" x14ac:dyDescent="0.2">
      <c r="A36" t="s">
        <v>352</v>
      </c>
      <c r="B36" t="s">
        <v>1384</v>
      </c>
      <c r="C36">
        <v>4</v>
      </c>
      <c r="D36">
        <v>4</v>
      </c>
      <c r="E36" t="s">
        <v>494</v>
      </c>
      <c r="G36" t="s">
        <v>454</v>
      </c>
      <c r="H36" t="s">
        <v>525</v>
      </c>
      <c r="I36">
        <v>18</v>
      </c>
      <c r="J36" t="s">
        <v>527</v>
      </c>
      <c r="L36" t="s">
        <v>861</v>
      </c>
      <c r="M36" t="s">
        <v>2495</v>
      </c>
      <c r="N36" t="s">
        <v>2494</v>
      </c>
    </row>
    <row r="37" spans="1:14" x14ac:dyDescent="0.2">
      <c r="A37" t="s">
        <v>273</v>
      </c>
      <c r="B37" t="s">
        <v>88</v>
      </c>
      <c r="C37">
        <v>4</v>
      </c>
      <c r="D37">
        <v>4</v>
      </c>
      <c r="E37" t="s">
        <v>494</v>
      </c>
      <c r="G37" t="s">
        <v>557</v>
      </c>
      <c r="H37" t="s">
        <v>280</v>
      </c>
      <c r="I37">
        <v>18</v>
      </c>
      <c r="J37" t="s">
        <v>532</v>
      </c>
      <c r="L37" t="s">
        <v>490</v>
      </c>
      <c r="M37" t="s">
        <v>2496</v>
      </c>
      <c r="N37" t="s">
        <v>2494</v>
      </c>
    </row>
    <row r="38" spans="1:14" x14ac:dyDescent="0.2">
      <c r="A38" t="s">
        <v>363</v>
      </c>
      <c r="B38" t="s">
        <v>1385</v>
      </c>
      <c r="C38">
        <v>4</v>
      </c>
      <c r="D38">
        <v>4</v>
      </c>
      <c r="E38" t="s">
        <v>494</v>
      </c>
      <c r="G38" t="s">
        <v>556</v>
      </c>
      <c r="H38" t="s">
        <v>276</v>
      </c>
      <c r="I38">
        <v>18</v>
      </c>
      <c r="J38" t="s">
        <v>534</v>
      </c>
      <c r="L38" t="s">
        <v>489</v>
      </c>
      <c r="M38" t="s">
        <v>2496</v>
      </c>
      <c r="N38" t="s">
        <v>2494</v>
      </c>
    </row>
    <row r="39" spans="1:14" x14ac:dyDescent="0.2">
      <c r="A39" t="s">
        <v>273</v>
      </c>
      <c r="B39" t="s">
        <v>85</v>
      </c>
      <c r="C39">
        <v>4</v>
      </c>
      <c r="D39">
        <v>4</v>
      </c>
      <c r="E39" t="s">
        <v>494</v>
      </c>
      <c r="G39" t="s">
        <v>799</v>
      </c>
      <c r="H39" t="s">
        <v>269</v>
      </c>
      <c r="I39">
        <v>18</v>
      </c>
      <c r="J39" t="s">
        <v>1772</v>
      </c>
      <c r="L39" t="s">
        <v>856</v>
      </c>
      <c r="M39" t="s">
        <v>2497</v>
      </c>
      <c r="N39" t="s">
        <v>2494</v>
      </c>
    </row>
    <row r="40" spans="1:14" x14ac:dyDescent="0.2">
      <c r="A40" t="s">
        <v>276</v>
      </c>
      <c r="B40" t="s">
        <v>310</v>
      </c>
      <c r="C40">
        <v>4</v>
      </c>
      <c r="D40">
        <v>4</v>
      </c>
      <c r="E40" t="s">
        <v>473</v>
      </c>
      <c r="G40" t="s">
        <v>555</v>
      </c>
      <c r="H40" t="s">
        <v>269</v>
      </c>
      <c r="I40">
        <v>17</v>
      </c>
      <c r="J40" t="s">
        <v>536</v>
      </c>
      <c r="L40" t="s">
        <v>2498</v>
      </c>
      <c r="M40" t="s">
        <v>2497</v>
      </c>
      <c r="N40" t="s">
        <v>2494</v>
      </c>
    </row>
    <row r="41" spans="1:14" x14ac:dyDescent="0.2">
      <c r="A41" t="s">
        <v>282</v>
      </c>
      <c r="B41" t="s">
        <v>1161</v>
      </c>
      <c r="C41">
        <v>4</v>
      </c>
      <c r="D41">
        <v>4</v>
      </c>
      <c r="E41" t="s">
        <v>494</v>
      </c>
      <c r="G41" t="s">
        <v>862</v>
      </c>
      <c r="H41" t="s">
        <v>278</v>
      </c>
      <c r="I41">
        <v>17</v>
      </c>
      <c r="J41" t="s">
        <v>494</v>
      </c>
      <c r="L41" t="s">
        <v>2499</v>
      </c>
      <c r="M41" t="s">
        <v>2500</v>
      </c>
      <c r="N41" t="s">
        <v>2494</v>
      </c>
    </row>
    <row r="42" spans="1:14" x14ac:dyDescent="0.2">
      <c r="A42" t="s">
        <v>278</v>
      </c>
      <c r="B42" t="s">
        <v>483</v>
      </c>
      <c r="C42">
        <v>4</v>
      </c>
      <c r="D42">
        <v>4</v>
      </c>
      <c r="E42" t="s">
        <v>479</v>
      </c>
      <c r="G42" t="s">
        <v>554</v>
      </c>
      <c r="H42" t="s">
        <v>276</v>
      </c>
      <c r="I42">
        <v>17</v>
      </c>
      <c r="J42" t="s">
        <v>536</v>
      </c>
      <c r="L42" t="s">
        <v>864</v>
      </c>
      <c r="M42" t="s">
        <v>2501</v>
      </c>
      <c r="N42" t="s">
        <v>2494</v>
      </c>
    </row>
    <row r="43" spans="1:14" x14ac:dyDescent="0.2">
      <c r="A43" t="s">
        <v>280</v>
      </c>
      <c r="B43" t="s">
        <v>482</v>
      </c>
      <c r="C43">
        <v>4</v>
      </c>
      <c r="D43">
        <v>4</v>
      </c>
      <c r="E43" t="s">
        <v>480</v>
      </c>
      <c r="G43" t="s">
        <v>496</v>
      </c>
      <c r="H43" t="s">
        <v>278</v>
      </c>
      <c r="I43">
        <v>17</v>
      </c>
      <c r="J43" t="s">
        <v>488</v>
      </c>
      <c r="L43" t="s">
        <v>862</v>
      </c>
      <c r="M43" t="s">
        <v>2502</v>
      </c>
      <c r="N43" t="s">
        <v>2494</v>
      </c>
    </row>
    <row r="44" spans="1:14" x14ac:dyDescent="0.2">
      <c r="A44" t="s">
        <v>279</v>
      </c>
      <c r="B44" t="s">
        <v>481</v>
      </c>
      <c r="C44">
        <v>4</v>
      </c>
      <c r="D44">
        <v>4</v>
      </c>
      <c r="E44" t="s">
        <v>480</v>
      </c>
      <c r="G44" t="s">
        <v>54</v>
      </c>
      <c r="H44" t="s">
        <v>279</v>
      </c>
      <c r="I44">
        <v>17</v>
      </c>
      <c r="J44" t="s">
        <v>494</v>
      </c>
      <c r="L44" t="s">
        <v>91</v>
      </c>
      <c r="M44" t="s">
        <v>2503</v>
      </c>
      <c r="N44" t="s">
        <v>2494</v>
      </c>
    </row>
    <row r="45" spans="1:14" x14ac:dyDescent="0.2">
      <c r="A45" t="s">
        <v>276</v>
      </c>
      <c r="B45" t="s">
        <v>478</v>
      </c>
      <c r="C45">
        <v>4</v>
      </c>
      <c r="D45">
        <v>4</v>
      </c>
      <c r="E45" t="s">
        <v>477</v>
      </c>
      <c r="G45" t="s">
        <v>105</v>
      </c>
      <c r="H45" t="s">
        <v>269</v>
      </c>
      <c r="I45">
        <v>17</v>
      </c>
      <c r="J45" t="s">
        <v>491</v>
      </c>
      <c r="L45" t="s">
        <v>107</v>
      </c>
      <c r="M45" t="s">
        <v>2504</v>
      </c>
      <c r="N45" t="s">
        <v>2494</v>
      </c>
    </row>
    <row r="46" spans="1:14" x14ac:dyDescent="0.2">
      <c r="A46" t="s">
        <v>525</v>
      </c>
      <c r="B46" t="s">
        <v>476</v>
      </c>
      <c r="C46">
        <v>4</v>
      </c>
      <c r="D46">
        <v>4</v>
      </c>
      <c r="E46" t="s">
        <v>473</v>
      </c>
      <c r="G46" t="s">
        <v>553</v>
      </c>
      <c r="H46" t="s">
        <v>273</v>
      </c>
      <c r="I46">
        <v>17</v>
      </c>
      <c r="J46" t="s">
        <v>534</v>
      </c>
      <c r="L46" t="s">
        <v>860</v>
      </c>
      <c r="M46" t="s">
        <v>2504</v>
      </c>
      <c r="N46" t="s">
        <v>2494</v>
      </c>
    </row>
    <row r="47" spans="1:14" x14ac:dyDescent="0.2">
      <c r="A47" t="s">
        <v>271</v>
      </c>
      <c r="B47" t="s">
        <v>475</v>
      </c>
      <c r="C47">
        <v>4</v>
      </c>
      <c r="D47">
        <v>4</v>
      </c>
      <c r="E47" t="s">
        <v>466</v>
      </c>
      <c r="G47" t="s">
        <v>552</v>
      </c>
      <c r="H47" t="s">
        <v>276</v>
      </c>
      <c r="I47">
        <v>17</v>
      </c>
      <c r="J47" t="s">
        <v>538</v>
      </c>
      <c r="L47" t="s">
        <v>2505</v>
      </c>
      <c r="M47" t="s">
        <v>2506</v>
      </c>
      <c r="N47" t="s">
        <v>2494</v>
      </c>
    </row>
    <row r="48" spans="1:14" x14ac:dyDescent="0.2">
      <c r="A48" t="s">
        <v>525</v>
      </c>
      <c r="B48" t="s">
        <v>474</v>
      </c>
      <c r="C48">
        <v>4</v>
      </c>
      <c r="D48">
        <v>4</v>
      </c>
      <c r="E48" t="s">
        <v>473</v>
      </c>
      <c r="G48" t="s">
        <v>55</v>
      </c>
      <c r="H48" t="s">
        <v>270</v>
      </c>
      <c r="I48">
        <v>17</v>
      </c>
      <c r="J48" t="s">
        <v>1772</v>
      </c>
      <c r="L48" t="s">
        <v>483</v>
      </c>
      <c r="M48" t="s">
        <v>2507</v>
      </c>
      <c r="N48" t="s">
        <v>2494</v>
      </c>
    </row>
    <row r="49" spans="1:14" x14ac:dyDescent="0.2">
      <c r="A49" t="s">
        <v>504</v>
      </c>
      <c r="B49" t="s">
        <v>79</v>
      </c>
      <c r="C49">
        <v>4</v>
      </c>
      <c r="D49">
        <v>4</v>
      </c>
      <c r="E49" t="s">
        <v>494</v>
      </c>
      <c r="G49" t="s">
        <v>483</v>
      </c>
      <c r="H49" t="s">
        <v>278</v>
      </c>
      <c r="I49">
        <v>17</v>
      </c>
      <c r="J49" t="s">
        <v>479</v>
      </c>
      <c r="L49" t="s">
        <v>2508</v>
      </c>
      <c r="M49" t="s">
        <v>2509</v>
      </c>
      <c r="N49" t="s">
        <v>2494</v>
      </c>
    </row>
    <row r="50" spans="1:14" x14ac:dyDescent="0.2">
      <c r="A50" t="s">
        <v>428</v>
      </c>
      <c r="B50" t="s">
        <v>472</v>
      </c>
      <c r="C50">
        <v>4</v>
      </c>
      <c r="D50">
        <v>4</v>
      </c>
      <c r="E50" t="s">
        <v>471</v>
      </c>
      <c r="G50" t="s">
        <v>476</v>
      </c>
      <c r="H50" t="s">
        <v>525</v>
      </c>
      <c r="I50">
        <v>17</v>
      </c>
      <c r="J50" t="s">
        <v>473</v>
      </c>
      <c r="L50" t="s">
        <v>85</v>
      </c>
      <c r="M50" t="s">
        <v>2510</v>
      </c>
      <c r="N50" t="s">
        <v>2511</v>
      </c>
    </row>
    <row r="51" spans="1:14" x14ac:dyDescent="0.2">
      <c r="A51" t="s">
        <v>279</v>
      </c>
      <c r="B51" t="s">
        <v>96</v>
      </c>
      <c r="C51">
        <v>4</v>
      </c>
      <c r="D51">
        <v>4</v>
      </c>
      <c r="E51" t="s">
        <v>494</v>
      </c>
      <c r="G51" t="s">
        <v>475</v>
      </c>
      <c r="H51" t="s">
        <v>271</v>
      </c>
      <c r="I51">
        <v>17</v>
      </c>
      <c r="J51" t="s">
        <v>466</v>
      </c>
      <c r="L51" t="s">
        <v>569</v>
      </c>
      <c r="M51" t="s">
        <v>2506</v>
      </c>
      <c r="N51" t="s">
        <v>2511</v>
      </c>
    </row>
    <row r="52" spans="1:14" x14ac:dyDescent="0.2">
      <c r="A52" t="s">
        <v>271</v>
      </c>
      <c r="B52" t="s">
        <v>470</v>
      </c>
      <c r="C52">
        <v>4</v>
      </c>
      <c r="D52">
        <v>4</v>
      </c>
      <c r="E52" t="s">
        <v>466</v>
      </c>
      <c r="G52" t="s">
        <v>551</v>
      </c>
      <c r="H52" t="s">
        <v>272</v>
      </c>
      <c r="I52">
        <v>17</v>
      </c>
      <c r="J52" t="s">
        <v>545</v>
      </c>
      <c r="L52" t="s">
        <v>567</v>
      </c>
      <c r="M52" t="s">
        <v>2506</v>
      </c>
      <c r="N52" t="s">
        <v>2511</v>
      </c>
    </row>
    <row r="53" spans="1:14" x14ac:dyDescent="0.2">
      <c r="A53" t="s">
        <v>301</v>
      </c>
      <c r="B53" t="s">
        <v>469</v>
      </c>
      <c r="C53">
        <v>4</v>
      </c>
      <c r="D53">
        <v>4</v>
      </c>
      <c r="E53" t="s">
        <v>468</v>
      </c>
      <c r="G53" t="s">
        <v>90</v>
      </c>
      <c r="H53" t="s">
        <v>275</v>
      </c>
      <c r="I53">
        <v>17</v>
      </c>
      <c r="J53" t="s">
        <v>136</v>
      </c>
      <c r="L53" t="s">
        <v>88</v>
      </c>
      <c r="M53" t="s">
        <v>2510</v>
      </c>
      <c r="N53" t="s">
        <v>2511</v>
      </c>
    </row>
    <row r="54" spans="1:14" x14ac:dyDescent="0.2">
      <c r="A54" t="s">
        <v>278</v>
      </c>
      <c r="B54" t="s">
        <v>467</v>
      </c>
      <c r="C54">
        <v>4</v>
      </c>
      <c r="D54">
        <v>4</v>
      </c>
      <c r="E54" t="s">
        <v>466</v>
      </c>
      <c r="G54" t="s">
        <v>84</v>
      </c>
      <c r="H54" t="s">
        <v>275</v>
      </c>
      <c r="I54">
        <v>17</v>
      </c>
      <c r="J54" t="s">
        <v>136</v>
      </c>
      <c r="L54" t="s">
        <v>2512</v>
      </c>
      <c r="M54" t="s">
        <v>2510</v>
      </c>
      <c r="N54" t="s">
        <v>2511</v>
      </c>
    </row>
    <row r="55" spans="1:14" x14ac:dyDescent="0.2">
      <c r="A55" t="s">
        <v>1375</v>
      </c>
      <c r="B55" t="s">
        <v>465</v>
      </c>
      <c r="C55">
        <v>4</v>
      </c>
      <c r="D55">
        <v>3</v>
      </c>
      <c r="E55" t="s">
        <v>464</v>
      </c>
      <c r="G55" t="s">
        <v>443</v>
      </c>
      <c r="H55" t="s">
        <v>280</v>
      </c>
      <c r="I55">
        <v>17</v>
      </c>
      <c r="J55" t="s">
        <v>550</v>
      </c>
      <c r="L55" t="s">
        <v>840</v>
      </c>
      <c r="M55" t="s">
        <v>2513</v>
      </c>
      <c r="N55" t="s">
        <v>2511</v>
      </c>
    </row>
    <row r="56" spans="1:14" x14ac:dyDescent="0.2">
      <c r="A56" t="s">
        <v>272</v>
      </c>
      <c r="B56" t="s">
        <v>315</v>
      </c>
      <c r="C56">
        <v>4</v>
      </c>
      <c r="D56">
        <v>3</v>
      </c>
      <c r="E56" t="s">
        <v>463</v>
      </c>
      <c r="G56" t="s">
        <v>549</v>
      </c>
      <c r="H56" t="s">
        <v>280</v>
      </c>
      <c r="I56">
        <v>16</v>
      </c>
      <c r="J56" t="s">
        <v>534</v>
      </c>
      <c r="L56" t="s">
        <v>836</v>
      </c>
      <c r="M56" t="s">
        <v>2514</v>
      </c>
      <c r="N56" t="s">
        <v>2511</v>
      </c>
    </row>
    <row r="57" spans="1:14" x14ac:dyDescent="0.2">
      <c r="A57" t="s">
        <v>278</v>
      </c>
      <c r="B57" t="s">
        <v>462</v>
      </c>
      <c r="C57">
        <v>4</v>
      </c>
      <c r="D57">
        <v>3</v>
      </c>
      <c r="E57" t="s">
        <v>448</v>
      </c>
      <c r="G57" t="s">
        <v>502</v>
      </c>
      <c r="H57" t="s">
        <v>280</v>
      </c>
      <c r="I57">
        <v>16</v>
      </c>
      <c r="J57" t="s">
        <v>501</v>
      </c>
      <c r="L57" t="s">
        <v>2515</v>
      </c>
      <c r="M57" t="s">
        <v>2507</v>
      </c>
      <c r="N57" t="s">
        <v>2516</v>
      </c>
    </row>
    <row r="58" spans="1:14" x14ac:dyDescent="0.2">
      <c r="A58" t="s">
        <v>285</v>
      </c>
      <c r="B58" t="s">
        <v>461</v>
      </c>
      <c r="C58">
        <v>4</v>
      </c>
      <c r="D58">
        <v>3</v>
      </c>
      <c r="E58" t="s">
        <v>460</v>
      </c>
      <c r="G58" t="s">
        <v>548</v>
      </c>
      <c r="H58" t="s">
        <v>301</v>
      </c>
      <c r="I58">
        <v>16</v>
      </c>
      <c r="J58" t="s">
        <v>532</v>
      </c>
      <c r="L58" t="s">
        <v>797</v>
      </c>
      <c r="M58" t="s">
        <v>2517</v>
      </c>
      <c r="N58" t="s">
        <v>2516</v>
      </c>
    </row>
    <row r="59" spans="1:14" x14ac:dyDescent="0.2">
      <c r="A59" t="s">
        <v>363</v>
      </c>
      <c r="B59" t="s">
        <v>1386</v>
      </c>
      <c r="C59">
        <v>4</v>
      </c>
      <c r="D59">
        <v>3</v>
      </c>
      <c r="E59" t="s">
        <v>1387</v>
      </c>
      <c r="G59" t="s">
        <v>547</v>
      </c>
      <c r="H59" t="s">
        <v>273</v>
      </c>
      <c r="I59">
        <v>16</v>
      </c>
      <c r="J59" t="s">
        <v>522</v>
      </c>
      <c r="L59" t="s">
        <v>815</v>
      </c>
      <c r="M59" t="s">
        <v>2517</v>
      </c>
      <c r="N59" t="s">
        <v>2516</v>
      </c>
    </row>
    <row r="60" spans="1:14" x14ac:dyDescent="0.2">
      <c r="A60" t="s">
        <v>285</v>
      </c>
      <c r="B60" t="s">
        <v>459</v>
      </c>
      <c r="C60">
        <v>4</v>
      </c>
      <c r="D60">
        <v>3</v>
      </c>
      <c r="E60" t="s">
        <v>458</v>
      </c>
      <c r="G60" t="s">
        <v>546</v>
      </c>
      <c r="H60" t="s">
        <v>271</v>
      </c>
      <c r="I60">
        <v>16</v>
      </c>
      <c r="J60" t="s">
        <v>545</v>
      </c>
      <c r="L60" t="s">
        <v>806</v>
      </c>
      <c r="M60" t="s">
        <v>2517</v>
      </c>
      <c r="N60" t="s">
        <v>2516</v>
      </c>
    </row>
    <row r="61" spans="1:14" x14ac:dyDescent="0.2">
      <c r="A61" t="s">
        <v>457</v>
      </c>
      <c r="B61" t="s">
        <v>456</v>
      </c>
      <c r="C61">
        <v>4</v>
      </c>
      <c r="D61">
        <v>3</v>
      </c>
      <c r="E61" t="s">
        <v>455</v>
      </c>
      <c r="G61" t="s">
        <v>1779</v>
      </c>
      <c r="H61" t="s">
        <v>279</v>
      </c>
      <c r="I61">
        <v>16</v>
      </c>
      <c r="J61" t="s">
        <v>494</v>
      </c>
      <c r="L61" t="s">
        <v>2518</v>
      </c>
      <c r="M61" t="s">
        <v>2519</v>
      </c>
      <c r="N61" t="s">
        <v>2516</v>
      </c>
    </row>
    <row r="62" spans="1:14" x14ac:dyDescent="0.2">
      <c r="A62" t="s">
        <v>273</v>
      </c>
      <c r="B62" t="s">
        <v>454</v>
      </c>
      <c r="C62">
        <v>4</v>
      </c>
      <c r="D62">
        <v>3</v>
      </c>
      <c r="E62" t="s">
        <v>453</v>
      </c>
      <c r="G62" t="s">
        <v>111</v>
      </c>
      <c r="H62" t="s">
        <v>285</v>
      </c>
      <c r="I62">
        <v>16</v>
      </c>
      <c r="J62" t="s">
        <v>486</v>
      </c>
      <c r="L62" t="s">
        <v>804</v>
      </c>
      <c r="M62" t="s">
        <v>2519</v>
      </c>
      <c r="N62" t="s">
        <v>2516</v>
      </c>
    </row>
    <row r="63" spans="1:14" x14ac:dyDescent="0.2">
      <c r="A63" t="s">
        <v>279</v>
      </c>
      <c r="B63" t="s">
        <v>542</v>
      </c>
      <c r="C63">
        <v>4</v>
      </c>
      <c r="D63">
        <v>3</v>
      </c>
      <c r="E63" t="s">
        <v>1387</v>
      </c>
      <c r="G63" t="s">
        <v>544</v>
      </c>
      <c r="H63" t="s">
        <v>276</v>
      </c>
      <c r="I63">
        <v>16</v>
      </c>
      <c r="J63" t="s">
        <v>543</v>
      </c>
      <c r="L63" t="s">
        <v>87</v>
      </c>
      <c r="M63" t="s">
        <v>2502</v>
      </c>
      <c r="N63" t="s">
        <v>2520</v>
      </c>
    </row>
    <row r="64" spans="1:14" x14ac:dyDescent="0.2">
      <c r="A64" t="s">
        <v>436</v>
      </c>
      <c r="B64" t="s">
        <v>452</v>
      </c>
      <c r="C64">
        <v>4</v>
      </c>
      <c r="D64">
        <v>3</v>
      </c>
      <c r="E64" t="s">
        <v>451</v>
      </c>
      <c r="G64" t="s">
        <v>1780</v>
      </c>
      <c r="H64" t="s">
        <v>270</v>
      </c>
      <c r="I64">
        <v>16</v>
      </c>
      <c r="J64" t="s">
        <v>1772</v>
      </c>
      <c r="L64" t="s">
        <v>2521</v>
      </c>
      <c r="M64" t="s">
        <v>2514</v>
      </c>
      <c r="N64" t="s">
        <v>2520</v>
      </c>
    </row>
    <row r="65" spans="1:10" x14ac:dyDescent="0.2">
      <c r="A65" t="s">
        <v>276</v>
      </c>
      <c r="B65" t="s">
        <v>103</v>
      </c>
      <c r="C65">
        <v>4</v>
      </c>
      <c r="D65">
        <v>3</v>
      </c>
      <c r="E65" t="s">
        <v>451</v>
      </c>
      <c r="G65" t="s">
        <v>542</v>
      </c>
      <c r="H65" t="s">
        <v>279</v>
      </c>
      <c r="I65">
        <v>16</v>
      </c>
      <c r="J65" t="s">
        <v>529</v>
      </c>
    </row>
    <row r="66" spans="1:10" x14ac:dyDescent="0.2">
      <c r="A66" t="s">
        <v>276</v>
      </c>
      <c r="B66" t="s">
        <v>450</v>
      </c>
      <c r="C66">
        <v>4</v>
      </c>
      <c r="D66">
        <v>3</v>
      </c>
      <c r="E66" t="s">
        <v>449</v>
      </c>
      <c r="G66" t="s">
        <v>541</v>
      </c>
      <c r="H66" t="s">
        <v>273</v>
      </c>
      <c r="I66">
        <v>16</v>
      </c>
      <c r="J66" t="s">
        <v>529</v>
      </c>
    </row>
    <row r="67" spans="1:10" x14ac:dyDescent="0.2">
      <c r="A67" t="s">
        <v>276</v>
      </c>
      <c r="B67" t="s">
        <v>1388</v>
      </c>
      <c r="C67">
        <v>4</v>
      </c>
      <c r="D67">
        <v>3</v>
      </c>
      <c r="E67" t="s">
        <v>1389</v>
      </c>
      <c r="G67" t="s">
        <v>540</v>
      </c>
      <c r="H67" t="s">
        <v>274</v>
      </c>
      <c r="I67">
        <v>16</v>
      </c>
      <c r="J67" t="s">
        <v>522</v>
      </c>
    </row>
    <row r="68" spans="1:10" x14ac:dyDescent="0.2">
      <c r="A68" t="s">
        <v>1390</v>
      </c>
      <c r="B68" t="s">
        <v>114</v>
      </c>
      <c r="C68">
        <v>4</v>
      </c>
      <c r="D68">
        <v>3</v>
      </c>
      <c r="E68" t="s">
        <v>448</v>
      </c>
      <c r="G68" t="s">
        <v>539</v>
      </c>
      <c r="H68" t="s">
        <v>276</v>
      </c>
      <c r="I68">
        <v>16</v>
      </c>
      <c r="J68" t="s">
        <v>538</v>
      </c>
    </row>
    <row r="69" spans="1:10" x14ac:dyDescent="0.2">
      <c r="A69" t="s">
        <v>313</v>
      </c>
      <c r="B69" t="s">
        <v>447</v>
      </c>
      <c r="C69">
        <v>4</v>
      </c>
      <c r="D69">
        <v>3</v>
      </c>
      <c r="E69" t="s">
        <v>446</v>
      </c>
      <c r="G69" t="s">
        <v>96</v>
      </c>
      <c r="H69" t="s">
        <v>279</v>
      </c>
      <c r="I69">
        <v>16</v>
      </c>
      <c r="J69" t="s">
        <v>494</v>
      </c>
    </row>
    <row r="70" spans="1:10" x14ac:dyDescent="0.2">
      <c r="A70" t="s">
        <v>291</v>
      </c>
      <c r="B70" t="s">
        <v>445</v>
      </c>
      <c r="C70">
        <v>4</v>
      </c>
      <c r="D70">
        <v>3</v>
      </c>
      <c r="E70" t="s">
        <v>444</v>
      </c>
      <c r="G70" t="s">
        <v>537</v>
      </c>
      <c r="H70" t="s">
        <v>269</v>
      </c>
      <c r="I70">
        <v>16</v>
      </c>
      <c r="J70" t="s">
        <v>536</v>
      </c>
    </row>
    <row r="71" spans="1:10" x14ac:dyDescent="0.2">
      <c r="A71" t="s">
        <v>280</v>
      </c>
      <c r="B71" t="s">
        <v>443</v>
      </c>
      <c r="C71">
        <v>4</v>
      </c>
      <c r="D71">
        <v>3</v>
      </c>
      <c r="E71" t="s">
        <v>442</v>
      </c>
      <c r="G71" t="s">
        <v>467</v>
      </c>
      <c r="H71" t="s">
        <v>278</v>
      </c>
      <c r="I71">
        <v>16</v>
      </c>
      <c r="J71" t="s">
        <v>466</v>
      </c>
    </row>
    <row r="72" spans="1:10" x14ac:dyDescent="0.2">
      <c r="A72" t="s">
        <v>280</v>
      </c>
      <c r="B72" t="s">
        <v>441</v>
      </c>
      <c r="C72">
        <v>4</v>
      </c>
      <c r="D72">
        <v>2</v>
      </c>
      <c r="E72" t="s">
        <v>440</v>
      </c>
      <c r="G72" t="s">
        <v>535</v>
      </c>
      <c r="H72" t="s">
        <v>276</v>
      </c>
      <c r="I72">
        <v>15</v>
      </c>
      <c r="J72" t="s">
        <v>534</v>
      </c>
    </row>
    <row r="73" spans="1:10" x14ac:dyDescent="0.2">
      <c r="A73" t="s">
        <v>273</v>
      </c>
      <c r="B73" t="s">
        <v>109</v>
      </c>
      <c r="C73">
        <v>4</v>
      </c>
      <c r="D73">
        <v>2</v>
      </c>
      <c r="E73" t="s">
        <v>439</v>
      </c>
      <c r="G73" t="s">
        <v>533</v>
      </c>
      <c r="H73" t="s">
        <v>269</v>
      </c>
      <c r="I73">
        <v>15</v>
      </c>
      <c r="J73" t="s">
        <v>532</v>
      </c>
    </row>
    <row r="74" spans="1:10" x14ac:dyDescent="0.2">
      <c r="A74" t="s">
        <v>363</v>
      </c>
      <c r="B74" t="s">
        <v>438</v>
      </c>
      <c r="C74">
        <v>4</v>
      </c>
      <c r="D74">
        <v>2</v>
      </c>
      <c r="E74" t="s">
        <v>437</v>
      </c>
      <c r="G74" t="s">
        <v>59</v>
      </c>
      <c r="H74" t="s">
        <v>271</v>
      </c>
      <c r="I74">
        <v>15</v>
      </c>
      <c r="J74" t="s">
        <v>1772</v>
      </c>
    </row>
    <row r="75" spans="1:10" x14ac:dyDescent="0.2">
      <c r="A75" t="s">
        <v>436</v>
      </c>
      <c r="B75" t="s">
        <v>435</v>
      </c>
      <c r="C75">
        <v>4</v>
      </c>
      <c r="D75">
        <v>2</v>
      </c>
      <c r="E75" t="s">
        <v>434</v>
      </c>
      <c r="G75" t="s">
        <v>323</v>
      </c>
      <c r="H75" t="s">
        <v>276</v>
      </c>
      <c r="I75">
        <v>15</v>
      </c>
      <c r="J75" t="s">
        <v>524</v>
      </c>
    </row>
    <row r="76" spans="1:10" x14ac:dyDescent="0.2">
      <c r="A76" t="s">
        <v>276</v>
      </c>
      <c r="B76" t="s">
        <v>433</v>
      </c>
      <c r="C76">
        <v>4</v>
      </c>
      <c r="D76">
        <v>2</v>
      </c>
      <c r="E76" t="s">
        <v>432</v>
      </c>
      <c r="G76" t="s">
        <v>1781</v>
      </c>
      <c r="H76" t="s">
        <v>270</v>
      </c>
      <c r="I76">
        <v>15</v>
      </c>
      <c r="J76" t="s">
        <v>1772</v>
      </c>
    </row>
    <row r="77" spans="1:10" x14ac:dyDescent="0.2">
      <c r="A77" t="s">
        <v>431</v>
      </c>
      <c r="B77" t="s">
        <v>430</v>
      </c>
      <c r="C77">
        <v>4</v>
      </c>
      <c r="D77">
        <v>2</v>
      </c>
      <c r="E77" t="s">
        <v>429</v>
      </c>
      <c r="G77" t="s">
        <v>531</v>
      </c>
      <c r="H77" t="s">
        <v>275</v>
      </c>
      <c r="I77">
        <v>15</v>
      </c>
      <c r="J77" t="s">
        <v>136</v>
      </c>
    </row>
    <row r="78" spans="1:10" x14ac:dyDescent="0.2">
      <c r="A78" t="s">
        <v>428</v>
      </c>
      <c r="B78" t="s">
        <v>427</v>
      </c>
      <c r="C78">
        <v>4</v>
      </c>
      <c r="D78">
        <v>2</v>
      </c>
      <c r="E78" t="s">
        <v>426</v>
      </c>
      <c r="G78" t="s">
        <v>1385</v>
      </c>
      <c r="H78" t="s">
        <v>363</v>
      </c>
      <c r="I78">
        <v>15</v>
      </c>
      <c r="J78" t="s">
        <v>494</v>
      </c>
    </row>
    <row r="79" spans="1:10" x14ac:dyDescent="0.2">
      <c r="A79" t="s">
        <v>276</v>
      </c>
      <c r="B79" t="s">
        <v>425</v>
      </c>
      <c r="C79">
        <v>4</v>
      </c>
      <c r="D79">
        <v>1</v>
      </c>
      <c r="E79" t="s">
        <v>424</v>
      </c>
      <c r="G79" t="s">
        <v>450</v>
      </c>
      <c r="H79" t="s">
        <v>276</v>
      </c>
      <c r="I79">
        <v>15</v>
      </c>
      <c r="J79" t="s">
        <v>524</v>
      </c>
    </row>
    <row r="80" spans="1:10" x14ac:dyDescent="0.2">
      <c r="A80" t="s">
        <v>363</v>
      </c>
      <c r="B80" t="s">
        <v>423</v>
      </c>
      <c r="C80">
        <v>4</v>
      </c>
      <c r="D80">
        <v>1</v>
      </c>
      <c r="E80" t="s">
        <v>422</v>
      </c>
      <c r="G80" t="s">
        <v>106</v>
      </c>
      <c r="H80" t="s">
        <v>273</v>
      </c>
      <c r="I80">
        <v>15</v>
      </c>
      <c r="J80" t="s">
        <v>136</v>
      </c>
    </row>
    <row r="81" spans="1:10" x14ac:dyDescent="0.2">
      <c r="A81" t="s">
        <v>278</v>
      </c>
      <c r="B81" t="s">
        <v>421</v>
      </c>
      <c r="C81">
        <v>4</v>
      </c>
      <c r="D81">
        <v>1</v>
      </c>
      <c r="E81" t="s">
        <v>420</v>
      </c>
      <c r="G81" t="s">
        <v>528</v>
      </c>
      <c r="H81" t="s">
        <v>276</v>
      </c>
      <c r="I81">
        <v>15</v>
      </c>
      <c r="J81" t="s">
        <v>527</v>
      </c>
    </row>
    <row r="82" spans="1:10" x14ac:dyDescent="0.2">
      <c r="G82" t="s">
        <v>80</v>
      </c>
      <c r="H82" t="s">
        <v>275</v>
      </c>
      <c r="I82">
        <v>15</v>
      </c>
      <c r="J82" t="s">
        <v>136</v>
      </c>
    </row>
    <row r="83" spans="1:10" x14ac:dyDescent="0.2">
      <c r="G83" t="s">
        <v>526</v>
      </c>
      <c r="H83" t="s">
        <v>525</v>
      </c>
      <c r="I83">
        <v>15</v>
      </c>
      <c r="J83" t="s">
        <v>524</v>
      </c>
    </row>
    <row r="84" spans="1:10" x14ac:dyDescent="0.2">
      <c r="G84" t="s">
        <v>1388</v>
      </c>
      <c r="H84" t="s">
        <v>276</v>
      </c>
      <c r="I84">
        <v>15</v>
      </c>
      <c r="J84" t="s">
        <v>1772</v>
      </c>
    </row>
    <row r="85" spans="1:10" x14ac:dyDescent="0.2">
      <c r="G85" t="s">
        <v>523</v>
      </c>
      <c r="H85" t="s">
        <v>273</v>
      </c>
      <c r="I85">
        <v>15</v>
      </c>
      <c r="J85" t="s">
        <v>522</v>
      </c>
    </row>
    <row r="86" spans="1:10" x14ac:dyDescent="0.2">
      <c r="G86" t="s">
        <v>490</v>
      </c>
      <c r="H86" t="s">
        <v>278</v>
      </c>
      <c r="I86">
        <v>15</v>
      </c>
      <c r="J86" t="s">
        <v>488</v>
      </c>
    </row>
  </sheetData>
  <mergeCells count="3">
    <mergeCell ref="G1:J1"/>
    <mergeCell ref="A1:D1"/>
    <mergeCell ref="L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9157-7309-6C44-B09E-49419CF035F2}">
  <dimension ref="A1:O248"/>
  <sheetViews>
    <sheetView topLeftCell="A2" zoomScale="75" workbookViewId="0">
      <selection activeCell="I2" sqref="I2"/>
    </sheetView>
  </sheetViews>
  <sheetFormatPr baseColWidth="10" defaultRowHeight="16" x14ac:dyDescent="0.2"/>
  <cols>
    <col min="1" max="1" width="24.5" bestFit="1" customWidth="1"/>
    <col min="2" max="2" width="15.83203125" bestFit="1" customWidth="1"/>
    <col min="3" max="3" width="32.1640625" bestFit="1" customWidth="1"/>
    <col min="4" max="6" width="6" bestFit="1" customWidth="1"/>
    <col min="7" max="7" width="11" bestFit="1" customWidth="1"/>
    <col min="8" max="8" width="12.33203125" customWidth="1"/>
    <col min="9" max="9" width="24.5" bestFit="1" customWidth="1"/>
    <col min="10" max="10" width="15.83203125" bestFit="1" customWidth="1"/>
    <col min="11" max="11" width="32.1640625" bestFit="1" customWidth="1"/>
    <col min="12" max="14" width="6" bestFit="1" customWidth="1"/>
    <col min="15" max="15" width="11" bestFit="1" customWidth="1"/>
    <col min="19" max="19" width="24.5" bestFit="1" customWidth="1"/>
    <col min="20" max="20" width="19.1640625" bestFit="1" customWidth="1"/>
    <col min="21" max="21" width="33.83203125" bestFit="1" customWidth="1"/>
  </cols>
  <sheetData>
    <row r="1" spans="1:15" x14ac:dyDescent="0.2">
      <c r="A1" s="112" t="s">
        <v>4619</v>
      </c>
      <c r="B1" s="108"/>
      <c r="C1" s="108"/>
      <c r="D1" s="108"/>
      <c r="E1" s="108"/>
      <c r="F1" s="108"/>
      <c r="G1" s="108"/>
      <c r="I1" s="112" t="s">
        <v>4620</v>
      </c>
      <c r="J1" s="108"/>
      <c r="K1" s="108"/>
      <c r="L1" s="108"/>
      <c r="M1" s="108"/>
      <c r="N1" s="108"/>
      <c r="O1" s="108"/>
    </row>
    <row r="2" spans="1:15" s="5" customFormat="1" x14ac:dyDescent="0.2">
      <c r="A2" s="5" t="s">
        <v>123</v>
      </c>
      <c r="B2" s="5" t="s">
        <v>406</v>
      </c>
      <c r="C2" s="5" t="s">
        <v>2842</v>
      </c>
      <c r="D2" s="112" t="s">
        <v>3781</v>
      </c>
      <c r="E2" s="112"/>
      <c r="F2" s="112"/>
      <c r="G2" s="5" t="s">
        <v>3780</v>
      </c>
      <c r="I2" s="5" t="s">
        <v>123</v>
      </c>
      <c r="J2" s="5" t="s">
        <v>406</v>
      </c>
      <c r="K2" s="5" t="s">
        <v>2842</v>
      </c>
      <c r="L2" s="112" t="s">
        <v>3781</v>
      </c>
      <c r="M2" s="112"/>
      <c r="N2" s="112"/>
      <c r="O2" s="5" t="s">
        <v>3780</v>
      </c>
    </row>
    <row r="3" spans="1:15" x14ac:dyDescent="0.2">
      <c r="A3" t="s">
        <v>2793</v>
      </c>
      <c r="B3" t="s">
        <v>275</v>
      </c>
      <c r="C3" t="s">
        <v>2807</v>
      </c>
      <c r="D3">
        <v>1934</v>
      </c>
      <c r="G3">
        <f t="shared" ref="G3:G16" si="0">COUNTA(D3:F3)</f>
        <v>1</v>
      </c>
      <c r="I3" t="s">
        <v>2757</v>
      </c>
      <c r="J3" t="s">
        <v>290</v>
      </c>
      <c r="K3" t="s">
        <v>2527</v>
      </c>
      <c r="L3">
        <v>1970</v>
      </c>
      <c r="O3">
        <f>COUNTA(L3:N3)</f>
        <v>1</v>
      </c>
    </row>
    <row r="4" spans="1:15" x14ac:dyDescent="0.2">
      <c r="A4" t="s">
        <v>2794</v>
      </c>
      <c r="B4" t="s">
        <v>275</v>
      </c>
      <c r="C4" t="s">
        <v>2808</v>
      </c>
      <c r="D4">
        <v>1934</v>
      </c>
      <c r="G4">
        <f t="shared" si="0"/>
        <v>1</v>
      </c>
      <c r="I4" t="s">
        <v>2752</v>
      </c>
      <c r="J4" t="s">
        <v>290</v>
      </c>
      <c r="K4" t="s">
        <v>2538</v>
      </c>
      <c r="L4">
        <v>1974</v>
      </c>
      <c r="O4">
        <f>COUNTA(L4:N4)</f>
        <v>1</v>
      </c>
    </row>
    <row r="5" spans="1:15" x14ac:dyDescent="0.2">
      <c r="A5" t="s">
        <v>2795</v>
      </c>
      <c r="B5" t="s">
        <v>275</v>
      </c>
      <c r="C5" t="s">
        <v>2809</v>
      </c>
      <c r="D5">
        <v>1934</v>
      </c>
      <c r="G5">
        <f t="shared" si="0"/>
        <v>1</v>
      </c>
      <c r="I5" t="s">
        <v>2753</v>
      </c>
      <c r="J5" t="s">
        <v>290</v>
      </c>
      <c r="K5" t="s">
        <v>2538</v>
      </c>
      <c r="L5">
        <v>1974</v>
      </c>
      <c r="O5">
        <f>COUNTA(L5:N5)</f>
        <v>1</v>
      </c>
    </row>
    <row r="6" spans="1:15" x14ac:dyDescent="0.2">
      <c r="A6" t="s">
        <v>2796</v>
      </c>
      <c r="B6" t="s">
        <v>275</v>
      </c>
      <c r="C6" t="s">
        <v>2810</v>
      </c>
      <c r="D6">
        <v>1934</v>
      </c>
      <c r="G6">
        <f t="shared" si="0"/>
        <v>1</v>
      </c>
      <c r="I6" t="s">
        <v>2724</v>
      </c>
      <c r="J6" t="s">
        <v>326</v>
      </c>
      <c r="K6" t="s">
        <v>2527</v>
      </c>
      <c r="L6">
        <v>1978</v>
      </c>
      <c r="O6">
        <f t="shared" ref="O6" si="1">COUNTA(L6:N6)</f>
        <v>1</v>
      </c>
    </row>
    <row r="7" spans="1:15" x14ac:dyDescent="0.2">
      <c r="A7" t="s">
        <v>2797</v>
      </c>
      <c r="B7" t="s">
        <v>275</v>
      </c>
      <c r="C7" t="s">
        <v>2790</v>
      </c>
      <c r="D7">
        <v>1934</v>
      </c>
      <c r="G7">
        <f t="shared" si="0"/>
        <v>1</v>
      </c>
      <c r="I7" t="s">
        <v>2097</v>
      </c>
      <c r="J7" t="s">
        <v>271</v>
      </c>
      <c r="K7" t="s">
        <v>2538</v>
      </c>
      <c r="L7">
        <v>1986</v>
      </c>
      <c r="M7">
        <v>1990</v>
      </c>
      <c r="O7">
        <f t="shared" ref="O7:O38" si="2">COUNTA(L7:N7)</f>
        <v>2</v>
      </c>
    </row>
    <row r="8" spans="1:15" x14ac:dyDescent="0.2">
      <c r="A8" t="s">
        <v>2798</v>
      </c>
      <c r="B8" t="s">
        <v>275</v>
      </c>
      <c r="C8" t="s">
        <v>2781</v>
      </c>
      <c r="D8">
        <v>1934</v>
      </c>
      <c r="G8">
        <f t="shared" si="0"/>
        <v>1</v>
      </c>
      <c r="I8" t="s">
        <v>2719</v>
      </c>
      <c r="J8" t="s">
        <v>364</v>
      </c>
      <c r="K8" t="s">
        <v>2538</v>
      </c>
      <c r="L8">
        <v>1986</v>
      </c>
      <c r="O8">
        <f t="shared" si="2"/>
        <v>1</v>
      </c>
    </row>
    <row r="9" spans="1:15" x14ac:dyDescent="0.2">
      <c r="A9" t="s">
        <v>2799</v>
      </c>
      <c r="B9" t="s">
        <v>275</v>
      </c>
      <c r="C9" t="s">
        <v>2811</v>
      </c>
      <c r="D9">
        <v>1934</v>
      </c>
      <c r="G9">
        <f t="shared" si="0"/>
        <v>1</v>
      </c>
      <c r="I9" t="s">
        <v>2720</v>
      </c>
      <c r="J9" t="s">
        <v>1597</v>
      </c>
      <c r="K9" t="s">
        <v>2721</v>
      </c>
      <c r="L9">
        <v>1986</v>
      </c>
      <c r="O9">
        <f t="shared" si="2"/>
        <v>1</v>
      </c>
    </row>
    <row r="10" spans="1:15" x14ac:dyDescent="0.2">
      <c r="A10" t="s">
        <v>2800</v>
      </c>
      <c r="B10" t="s">
        <v>275</v>
      </c>
      <c r="C10" t="s">
        <v>2812</v>
      </c>
      <c r="D10">
        <v>1934</v>
      </c>
      <c r="G10">
        <f t="shared" si="0"/>
        <v>1</v>
      </c>
      <c r="I10" t="s">
        <v>2722</v>
      </c>
      <c r="J10" t="s">
        <v>1597</v>
      </c>
      <c r="K10" t="s">
        <v>2527</v>
      </c>
      <c r="L10">
        <v>1986</v>
      </c>
      <c r="O10">
        <f t="shared" si="2"/>
        <v>1</v>
      </c>
    </row>
    <row r="11" spans="1:15" x14ac:dyDescent="0.2">
      <c r="A11" t="s">
        <v>2801</v>
      </c>
      <c r="B11" t="s">
        <v>275</v>
      </c>
      <c r="C11" t="s">
        <v>2813</v>
      </c>
      <c r="D11">
        <v>1934</v>
      </c>
      <c r="G11">
        <f t="shared" si="0"/>
        <v>1</v>
      </c>
      <c r="I11" t="s">
        <v>2080</v>
      </c>
      <c r="J11" t="s">
        <v>1597</v>
      </c>
      <c r="K11" t="s">
        <v>2538</v>
      </c>
      <c r="L11">
        <v>1986</v>
      </c>
      <c r="O11">
        <f t="shared" si="2"/>
        <v>1</v>
      </c>
    </row>
    <row r="12" spans="1:15" x14ac:dyDescent="0.2">
      <c r="A12" t="s">
        <v>2802</v>
      </c>
      <c r="B12" t="s">
        <v>275</v>
      </c>
      <c r="C12" t="s">
        <v>2814</v>
      </c>
      <c r="D12">
        <v>1934</v>
      </c>
      <c r="G12">
        <f t="shared" si="0"/>
        <v>1</v>
      </c>
      <c r="I12" t="s">
        <v>2723</v>
      </c>
      <c r="J12" t="s">
        <v>1597</v>
      </c>
      <c r="K12" t="s">
        <v>2527</v>
      </c>
      <c r="L12">
        <v>1986</v>
      </c>
      <c r="O12">
        <f t="shared" si="2"/>
        <v>1</v>
      </c>
    </row>
    <row r="13" spans="1:15" x14ac:dyDescent="0.2">
      <c r="A13" t="s">
        <v>2803</v>
      </c>
      <c r="B13" t="s">
        <v>275</v>
      </c>
      <c r="C13" t="s">
        <v>2529</v>
      </c>
      <c r="D13">
        <v>1934</v>
      </c>
      <c r="G13">
        <f t="shared" si="0"/>
        <v>1</v>
      </c>
      <c r="I13" t="s">
        <v>958</v>
      </c>
      <c r="J13" t="s">
        <v>276</v>
      </c>
      <c r="K13" t="s">
        <v>2538</v>
      </c>
      <c r="L13">
        <v>1990</v>
      </c>
      <c r="O13">
        <f t="shared" si="2"/>
        <v>1</v>
      </c>
    </row>
    <row r="14" spans="1:15" x14ac:dyDescent="0.2">
      <c r="A14" t="s">
        <v>2804</v>
      </c>
      <c r="B14" t="s">
        <v>275</v>
      </c>
      <c r="C14" t="s">
        <v>2816</v>
      </c>
      <c r="D14">
        <v>1934</v>
      </c>
      <c r="G14">
        <f t="shared" si="0"/>
        <v>1</v>
      </c>
      <c r="I14" t="s">
        <v>2698</v>
      </c>
      <c r="J14" t="s">
        <v>316</v>
      </c>
      <c r="K14" t="s">
        <v>2538</v>
      </c>
      <c r="L14">
        <v>1990</v>
      </c>
      <c r="O14">
        <f t="shared" si="2"/>
        <v>1</v>
      </c>
    </row>
    <row r="15" spans="1:15" x14ac:dyDescent="0.2">
      <c r="A15" t="s">
        <v>2805</v>
      </c>
      <c r="B15" t="s">
        <v>275</v>
      </c>
      <c r="C15" t="s">
        <v>2538</v>
      </c>
      <c r="D15">
        <v>1934</v>
      </c>
      <c r="G15">
        <f t="shared" si="0"/>
        <v>1</v>
      </c>
      <c r="I15" t="s">
        <v>2699</v>
      </c>
      <c r="J15" t="s">
        <v>316</v>
      </c>
      <c r="K15" t="s">
        <v>2527</v>
      </c>
      <c r="L15">
        <v>1990</v>
      </c>
      <c r="O15">
        <f t="shared" si="2"/>
        <v>1</v>
      </c>
    </row>
    <row r="16" spans="1:15" x14ac:dyDescent="0.2">
      <c r="A16" t="s">
        <v>2806</v>
      </c>
      <c r="B16" t="s">
        <v>275</v>
      </c>
      <c r="C16" t="s">
        <v>2815</v>
      </c>
      <c r="D16">
        <v>1934</v>
      </c>
      <c r="G16">
        <f t="shared" si="0"/>
        <v>1</v>
      </c>
      <c r="I16" t="s">
        <v>2700</v>
      </c>
      <c r="J16" t="s">
        <v>436</v>
      </c>
      <c r="K16" t="s">
        <v>2701</v>
      </c>
      <c r="L16">
        <v>1990</v>
      </c>
      <c r="O16">
        <f t="shared" si="2"/>
        <v>1</v>
      </c>
    </row>
    <row r="17" spans="1:15" x14ac:dyDescent="0.2">
      <c r="A17" t="s">
        <v>2768</v>
      </c>
      <c r="B17" t="s">
        <v>275</v>
      </c>
      <c r="C17" t="s">
        <v>2788</v>
      </c>
      <c r="D17">
        <v>1934</v>
      </c>
      <c r="E17">
        <v>1938</v>
      </c>
      <c r="G17">
        <f t="shared" ref="G17:G24" si="3">COUNTA(D17:E17)</f>
        <v>2</v>
      </c>
      <c r="I17" t="s">
        <v>2702</v>
      </c>
      <c r="J17" t="s">
        <v>290</v>
      </c>
      <c r="K17" t="s">
        <v>2529</v>
      </c>
      <c r="L17">
        <v>1990</v>
      </c>
      <c r="O17">
        <f t="shared" si="2"/>
        <v>1</v>
      </c>
    </row>
    <row r="18" spans="1:15" x14ac:dyDescent="0.2">
      <c r="A18" t="s">
        <v>2772</v>
      </c>
      <c r="B18" t="s">
        <v>275</v>
      </c>
      <c r="C18" t="s">
        <v>2783</v>
      </c>
      <c r="D18">
        <v>1934</v>
      </c>
      <c r="E18">
        <v>1938</v>
      </c>
      <c r="G18">
        <f t="shared" si="3"/>
        <v>2</v>
      </c>
      <c r="I18" t="s">
        <v>2703</v>
      </c>
      <c r="J18" t="s">
        <v>290</v>
      </c>
      <c r="K18" t="s">
        <v>2529</v>
      </c>
      <c r="L18">
        <v>1990</v>
      </c>
      <c r="O18">
        <f t="shared" si="2"/>
        <v>1</v>
      </c>
    </row>
    <row r="19" spans="1:15" x14ac:dyDescent="0.2">
      <c r="A19" t="s">
        <v>2758</v>
      </c>
      <c r="B19" t="s">
        <v>275</v>
      </c>
      <c r="C19" t="s">
        <v>2529</v>
      </c>
      <c r="D19">
        <v>1934</v>
      </c>
      <c r="E19">
        <v>1938</v>
      </c>
      <c r="G19">
        <f t="shared" si="3"/>
        <v>2</v>
      </c>
      <c r="I19" t="s">
        <v>2685</v>
      </c>
      <c r="J19" t="s">
        <v>387</v>
      </c>
      <c r="K19" t="s">
        <v>2686</v>
      </c>
      <c r="L19">
        <v>1994</v>
      </c>
      <c r="O19">
        <f t="shared" si="2"/>
        <v>1</v>
      </c>
    </row>
    <row r="20" spans="1:15" x14ac:dyDescent="0.2">
      <c r="A20" t="s">
        <v>2774</v>
      </c>
      <c r="B20" t="s">
        <v>275</v>
      </c>
      <c r="C20" t="s">
        <v>2788</v>
      </c>
      <c r="D20">
        <v>1934</v>
      </c>
      <c r="E20">
        <v>1938</v>
      </c>
      <c r="G20">
        <f t="shared" si="3"/>
        <v>2</v>
      </c>
      <c r="I20" t="s">
        <v>2687</v>
      </c>
      <c r="J20" t="s">
        <v>387</v>
      </c>
      <c r="K20" t="s">
        <v>2581</v>
      </c>
      <c r="L20">
        <v>1994</v>
      </c>
      <c r="O20">
        <f t="shared" si="2"/>
        <v>1</v>
      </c>
    </row>
    <row r="21" spans="1:15" x14ac:dyDescent="0.2">
      <c r="A21" t="s">
        <v>2775</v>
      </c>
      <c r="B21" t="s">
        <v>275</v>
      </c>
      <c r="C21" t="s">
        <v>2788</v>
      </c>
      <c r="D21">
        <v>1934</v>
      </c>
      <c r="E21">
        <v>1938</v>
      </c>
      <c r="G21">
        <f t="shared" si="3"/>
        <v>2</v>
      </c>
      <c r="I21" t="s">
        <v>2688</v>
      </c>
      <c r="J21" t="s">
        <v>387</v>
      </c>
      <c r="K21" t="s">
        <v>2529</v>
      </c>
      <c r="L21">
        <v>1994</v>
      </c>
      <c r="O21">
        <f t="shared" si="2"/>
        <v>1</v>
      </c>
    </row>
    <row r="22" spans="1:15" x14ac:dyDescent="0.2">
      <c r="A22" t="s">
        <v>2777</v>
      </c>
      <c r="B22" t="s">
        <v>275</v>
      </c>
      <c r="C22" t="s">
        <v>4614</v>
      </c>
      <c r="D22">
        <v>1934</v>
      </c>
      <c r="E22">
        <v>1938</v>
      </c>
      <c r="G22">
        <f t="shared" si="3"/>
        <v>2</v>
      </c>
      <c r="I22" t="s">
        <v>2683</v>
      </c>
      <c r="J22" t="s">
        <v>1983</v>
      </c>
      <c r="K22" t="s">
        <v>2538</v>
      </c>
      <c r="L22">
        <v>1994</v>
      </c>
      <c r="O22">
        <f t="shared" si="2"/>
        <v>1</v>
      </c>
    </row>
    <row r="23" spans="1:15" x14ac:dyDescent="0.2">
      <c r="A23" t="s">
        <v>2778</v>
      </c>
      <c r="B23" t="s">
        <v>275</v>
      </c>
      <c r="C23" t="s">
        <v>2561</v>
      </c>
      <c r="D23">
        <v>1934</v>
      </c>
      <c r="E23">
        <v>1938</v>
      </c>
      <c r="G23">
        <f t="shared" si="3"/>
        <v>2</v>
      </c>
      <c r="I23" t="s">
        <v>2646</v>
      </c>
      <c r="J23" t="s">
        <v>436</v>
      </c>
      <c r="K23" t="s">
        <v>4617</v>
      </c>
      <c r="L23">
        <v>1994</v>
      </c>
      <c r="M23">
        <v>1998</v>
      </c>
      <c r="N23">
        <v>2002</v>
      </c>
      <c r="O23">
        <f t="shared" si="2"/>
        <v>3</v>
      </c>
    </row>
    <row r="24" spans="1:15" x14ac:dyDescent="0.2">
      <c r="A24" t="s">
        <v>2779</v>
      </c>
      <c r="B24" t="s">
        <v>275</v>
      </c>
      <c r="C24" t="s">
        <v>2792</v>
      </c>
      <c r="D24">
        <v>1934</v>
      </c>
      <c r="E24">
        <v>1938</v>
      </c>
      <c r="G24">
        <f t="shared" si="3"/>
        <v>2</v>
      </c>
      <c r="I24" t="s">
        <v>120</v>
      </c>
      <c r="J24" t="s">
        <v>290</v>
      </c>
      <c r="K24" t="s">
        <v>2527</v>
      </c>
      <c r="L24">
        <v>1994</v>
      </c>
      <c r="O24">
        <f t="shared" si="2"/>
        <v>1</v>
      </c>
    </row>
    <row r="25" spans="1:15" x14ac:dyDescent="0.2">
      <c r="A25" t="s">
        <v>2759</v>
      </c>
      <c r="B25" t="s">
        <v>275</v>
      </c>
      <c r="C25" t="s">
        <v>2529</v>
      </c>
      <c r="D25">
        <v>1938</v>
      </c>
      <c r="G25">
        <f t="shared" ref="G25:G39" si="4">COUNTA(D25:F25)</f>
        <v>1</v>
      </c>
      <c r="I25" t="s">
        <v>2684</v>
      </c>
      <c r="J25" t="s">
        <v>290</v>
      </c>
      <c r="K25" t="s">
        <v>2538</v>
      </c>
      <c r="L25">
        <v>1994</v>
      </c>
      <c r="O25">
        <f t="shared" si="2"/>
        <v>1</v>
      </c>
    </row>
    <row r="26" spans="1:15" x14ac:dyDescent="0.2">
      <c r="A26" t="s">
        <v>2760</v>
      </c>
      <c r="B26" t="s">
        <v>275</v>
      </c>
      <c r="C26" t="s">
        <v>2780</v>
      </c>
      <c r="D26">
        <v>1938</v>
      </c>
      <c r="G26">
        <f t="shared" si="4"/>
        <v>1</v>
      </c>
      <c r="I26" t="s">
        <v>2673</v>
      </c>
      <c r="J26" t="s">
        <v>271</v>
      </c>
      <c r="K26" t="s">
        <v>2538</v>
      </c>
      <c r="L26">
        <v>1998</v>
      </c>
      <c r="O26">
        <f t="shared" si="2"/>
        <v>1</v>
      </c>
    </row>
    <row r="27" spans="1:15" x14ac:dyDescent="0.2">
      <c r="A27" t="s">
        <v>2761</v>
      </c>
      <c r="B27" t="s">
        <v>275</v>
      </c>
      <c r="C27" t="s">
        <v>2781</v>
      </c>
      <c r="D27">
        <v>1938</v>
      </c>
      <c r="G27">
        <f t="shared" si="4"/>
        <v>1</v>
      </c>
      <c r="I27" t="s">
        <v>2668</v>
      </c>
      <c r="J27" t="s">
        <v>1597</v>
      </c>
      <c r="K27" t="s">
        <v>2529</v>
      </c>
      <c r="L27">
        <v>1998</v>
      </c>
      <c r="O27">
        <f t="shared" si="2"/>
        <v>1</v>
      </c>
    </row>
    <row r="28" spans="1:15" x14ac:dyDescent="0.2">
      <c r="A28" t="s">
        <v>2762</v>
      </c>
      <c r="B28" t="s">
        <v>275</v>
      </c>
      <c r="C28" t="s">
        <v>2782</v>
      </c>
      <c r="D28">
        <v>1938</v>
      </c>
      <c r="G28">
        <f t="shared" si="4"/>
        <v>1</v>
      </c>
      <c r="I28" t="s">
        <v>2669</v>
      </c>
      <c r="J28" t="s">
        <v>1597</v>
      </c>
      <c r="K28" t="s">
        <v>2538</v>
      </c>
      <c r="L28">
        <v>1998</v>
      </c>
      <c r="O28">
        <f t="shared" si="2"/>
        <v>1</v>
      </c>
    </row>
    <row r="29" spans="1:15" x14ac:dyDescent="0.2">
      <c r="A29" t="s">
        <v>2763</v>
      </c>
      <c r="B29" t="s">
        <v>275</v>
      </c>
      <c r="C29" t="s">
        <v>2783</v>
      </c>
      <c r="D29">
        <v>1938</v>
      </c>
      <c r="G29">
        <f t="shared" si="4"/>
        <v>1</v>
      </c>
      <c r="I29" t="s">
        <v>2666</v>
      </c>
      <c r="J29" t="s">
        <v>1745</v>
      </c>
      <c r="K29" t="s">
        <v>2532</v>
      </c>
      <c r="L29">
        <v>1998</v>
      </c>
      <c r="O29">
        <f t="shared" si="2"/>
        <v>1</v>
      </c>
    </row>
    <row r="30" spans="1:15" x14ac:dyDescent="0.2">
      <c r="A30" t="s">
        <v>2764</v>
      </c>
      <c r="B30" t="s">
        <v>275</v>
      </c>
      <c r="C30" t="s">
        <v>2784</v>
      </c>
      <c r="D30">
        <v>1938</v>
      </c>
      <c r="G30">
        <f t="shared" si="4"/>
        <v>1</v>
      </c>
      <c r="I30" t="s">
        <v>2671</v>
      </c>
      <c r="J30" t="s">
        <v>387</v>
      </c>
      <c r="K30" t="s">
        <v>2529</v>
      </c>
      <c r="L30">
        <v>1998</v>
      </c>
      <c r="O30">
        <f t="shared" si="2"/>
        <v>1</v>
      </c>
    </row>
    <row r="31" spans="1:15" x14ac:dyDescent="0.2">
      <c r="A31" t="s">
        <v>2765</v>
      </c>
      <c r="B31" t="s">
        <v>275</v>
      </c>
      <c r="C31" t="s">
        <v>2785</v>
      </c>
      <c r="D31">
        <v>1938</v>
      </c>
      <c r="G31">
        <f t="shared" si="4"/>
        <v>1</v>
      </c>
      <c r="I31" t="s">
        <v>2672</v>
      </c>
      <c r="J31" t="s">
        <v>387</v>
      </c>
      <c r="K31" t="s">
        <v>2529</v>
      </c>
      <c r="L31">
        <v>1998</v>
      </c>
      <c r="O31">
        <f t="shared" si="2"/>
        <v>1</v>
      </c>
    </row>
    <row r="32" spans="1:15" x14ac:dyDescent="0.2">
      <c r="A32" t="s">
        <v>2766</v>
      </c>
      <c r="B32" t="s">
        <v>275</v>
      </c>
      <c r="C32" t="s">
        <v>2786</v>
      </c>
      <c r="D32">
        <v>1938</v>
      </c>
      <c r="G32">
        <f t="shared" si="4"/>
        <v>1</v>
      </c>
      <c r="I32" t="s">
        <v>2649</v>
      </c>
      <c r="J32" t="s">
        <v>387</v>
      </c>
      <c r="K32" t="s">
        <v>2650</v>
      </c>
      <c r="L32">
        <v>1998</v>
      </c>
      <c r="M32">
        <v>2002</v>
      </c>
      <c r="O32">
        <f t="shared" si="2"/>
        <v>2</v>
      </c>
    </row>
    <row r="33" spans="1:15" x14ac:dyDescent="0.2">
      <c r="A33" t="s">
        <v>2767</v>
      </c>
      <c r="B33" t="s">
        <v>275</v>
      </c>
      <c r="C33" t="s">
        <v>2787</v>
      </c>
      <c r="D33">
        <v>1938</v>
      </c>
      <c r="G33">
        <f t="shared" si="4"/>
        <v>1</v>
      </c>
      <c r="I33" t="s">
        <v>2682</v>
      </c>
      <c r="J33" t="s">
        <v>1983</v>
      </c>
      <c r="K33" t="s">
        <v>2538</v>
      </c>
      <c r="L33">
        <v>1998</v>
      </c>
      <c r="O33">
        <f t="shared" si="2"/>
        <v>1</v>
      </c>
    </row>
    <row r="34" spans="1:15" x14ac:dyDescent="0.2">
      <c r="A34" t="s">
        <v>2769</v>
      </c>
      <c r="B34" t="s">
        <v>275</v>
      </c>
      <c r="C34" t="s">
        <v>2789</v>
      </c>
      <c r="D34">
        <v>1938</v>
      </c>
      <c r="G34">
        <f t="shared" si="4"/>
        <v>1</v>
      </c>
      <c r="I34" t="s">
        <v>2667</v>
      </c>
      <c r="J34" t="s">
        <v>457</v>
      </c>
      <c r="K34" t="s">
        <v>2576</v>
      </c>
      <c r="L34">
        <v>1998</v>
      </c>
      <c r="O34">
        <f t="shared" si="2"/>
        <v>1</v>
      </c>
    </row>
    <row r="35" spans="1:15" x14ac:dyDescent="0.2">
      <c r="A35" t="s">
        <v>2770</v>
      </c>
      <c r="B35" t="s">
        <v>275</v>
      </c>
      <c r="C35" t="s">
        <v>2785</v>
      </c>
      <c r="D35">
        <v>1938</v>
      </c>
      <c r="G35">
        <f t="shared" si="4"/>
        <v>1</v>
      </c>
      <c r="I35" t="s">
        <v>2670</v>
      </c>
      <c r="J35" t="s">
        <v>1945</v>
      </c>
      <c r="K35" t="s">
        <v>2529</v>
      </c>
      <c r="L35">
        <v>1998</v>
      </c>
      <c r="O35">
        <f t="shared" si="2"/>
        <v>1</v>
      </c>
    </row>
    <row r="36" spans="1:15" x14ac:dyDescent="0.2">
      <c r="A36" t="s">
        <v>2771</v>
      </c>
      <c r="B36" t="s">
        <v>275</v>
      </c>
      <c r="C36" t="s">
        <v>2790</v>
      </c>
      <c r="D36">
        <v>1938</v>
      </c>
      <c r="G36">
        <f t="shared" si="4"/>
        <v>1</v>
      </c>
      <c r="I36" t="s">
        <v>2642</v>
      </c>
      <c r="J36" t="s">
        <v>1945</v>
      </c>
      <c r="K36" t="s">
        <v>2532</v>
      </c>
      <c r="L36">
        <v>1998</v>
      </c>
      <c r="M36">
        <v>2002</v>
      </c>
      <c r="O36">
        <f t="shared" si="2"/>
        <v>2</v>
      </c>
    </row>
    <row r="37" spans="1:15" x14ac:dyDescent="0.2">
      <c r="A37" t="s">
        <v>2773</v>
      </c>
      <c r="B37" t="s">
        <v>275</v>
      </c>
      <c r="C37" t="s">
        <v>2574</v>
      </c>
      <c r="D37">
        <v>1938</v>
      </c>
      <c r="G37">
        <f t="shared" si="4"/>
        <v>1</v>
      </c>
      <c r="I37" t="s">
        <v>2681</v>
      </c>
      <c r="J37" t="s">
        <v>285</v>
      </c>
      <c r="K37" t="s">
        <v>2647</v>
      </c>
      <c r="L37">
        <v>1998</v>
      </c>
      <c r="O37">
        <f t="shared" si="2"/>
        <v>1</v>
      </c>
    </row>
    <row r="38" spans="1:15" x14ac:dyDescent="0.2">
      <c r="A38" t="s">
        <v>2776</v>
      </c>
      <c r="B38" t="s">
        <v>275</v>
      </c>
      <c r="C38" t="s">
        <v>2791</v>
      </c>
      <c r="D38">
        <v>1938</v>
      </c>
      <c r="G38">
        <f t="shared" si="4"/>
        <v>1</v>
      </c>
      <c r="I38" t="s">
        <v>2654</v>
      </c>
      <c r="J38" t="s">
        <v>271</v>
      </c>
      <c r="K38" t="s">
        <v>2655</v>
      </c>
      <c r="L38">
        <v>2002</v>
      </c>
      <c r="O38">
        <f t="shared" si="2"/>
        <v>1</v>
      </c>
    </row>
    <row r="39" spans="1:15" x14ac:dyDescent="0.2">
      <c r="A39" t="s">
        <v>2757</v>
      </c>
      <c r="B39" t="s">
        <v>290</v>
      </c>
      <c r="C39" t="s">
        <v>2527</v>
      </c>
      <c r="D39">
        <v>1970</v>
      </c>
      <c r="G39">
        <f t="shared" si="4"/>
        <v>1</v>
      </c>
      <c r="I39" t="s">
        <v>2603</v>
      </c>
      <c r="J39" t="s">
        <v>1597</v>
      </c>
      <c r="K39" t="s">
        <v>3778</v>
      </c>
      <c r="L39">
        <v>2002</v>
      </c>
      <c r="M39">
        <v>2010</v>
      </c>
      <c r="O39">
        <f t="shared" ref="O39:O70" si="5">COUNTA(L39:N39)</f>
        <v>2</v>
      </c>
    </row>
    <row r="40" spans="1:15" x14ac:dyDescent="0.2">
      <c r="A40" t="s">
        <v>2725</v>
      </c>
      <c r="B40" t="s">
        <v>275</v>
      </c>
      <c r="C40" t="s">
        <v>4615</v>
      </c>
      <c r="D40">
        <v>1974</v>
      </c>
      <c r="E40">
        <v>1978</v>
      </c>
      <c r="G40">
        <f t="shared" ref="G40:G46" si="6">COUNTA(D40:E40)</f>
        <v>2</v>
      </c>
      <c r="I40" t="s">
        <v>112</v>
      </c>
      <c r="J40" t="s">
        <v>1597</v>
      </c>
      <c r="K40" t="s">
        <v>2527</v>
      </c>
      <c r="L40">
        <v>2002</v>
      </c>
      <c r="M40">
        <v>2010</v>
      </c>
      <c r="O40">
        <f t="shared" si="5"/>
        <v>2</v>
      </c>
    </row>
    <row r="41" spans="1:15" x14ac:dyDescent="0.2">
      <c r="A41" t="s">
        <v>1826</v>
      </c>
      <c r="B41" t="s">
        <v>275</v>
      </c>
      <c r="C41" t="s">
        <v>2529</v>
      </c>
      <c r="D41">
        <v>1974</v>
      </c>
      <c r="E41">
        <v>1978</v>
      </c>
      <c r="G41">
        <f t="shared" si="6"/>
        <v>2</v>
      </c>
      <c r="I41" t="s">
        <v>2640</v>
      </c>
      <c r="J41" t="s">
        <v>1597</v>
      </c>
      <c r="K41" t="s">
        <v>2538</v>
      </c>
      <c r="L41">
        <v>2002</v>
      </c>
      <c r="O41">
        <f t="shared" si="5"/>
        <v>1</v>
      </c>
    </row>
    <row r="42" spans="1:15" x14ac:dyDescent="0.2">
      <c r="A42" t="s">
        <v>2729</v>
      </c>
      <c r="B42" t="s">
        <v>275</v>
      </c>
      <c r="C42" t="s">
        <v>2527</v>
      </c>
      <c r="D42">
        <v>1974</v>
      </c>
      <c r="E42">
        <v>1978</v>
      </c>
      <c r="G42">
        <f t="shared" si="6"/>
        <v>2</v>
      </c>
      <c r="I42" t="s">
        <v>2641</v>
      </c>
      <c r="J42" t="s">
        <v>1597</v>
      </c>
      <c r="K42" t="s">
        <v>2538</v>
      </c>
      <c r="L42">
        <v>2002</v>
      </c>
      <c r="O42">
        <f t="shared" si="5"/>
        <v>1</v>
      </c>
    </row>
    <row r="43" spans="1:15" x14ac:dyDescent="0.2">
      <c r="A43" t="s">
        <v>2731</v>
      </c>
      <c r="B43" t="s">
        <v>275</v>
      </c>
      <c r="C43" t="s">
        <v>4616</v>
      </c>
      <c r="D43">
        <v>1974</v>
      </c>
      <c r="E43">
        <v>1978</v>
      </c>
      <c r="G43">
        <f t="shared" si="6"/>
        <v>2</v>
      </c>
      <c r="I43" t="s">
        <v>2656</v>
      </c>
      <c r="J43" t="s">
        <v>363</v>
      </c>
      <c r="K43" t="s">
        <v>2527</v>
      </c>
      <c r="L43">
        <v>2002</v>
      </c>
      <c r="O43">
        <f t="shared" si="5"/>
        <v>1</v>
      </c>
    </row>
    <row r="44" spans="1:15" x14ac:dyDescent="0.2">
      <c r="A44" t="s">
        <v>2732</v>
      </c>
      <c r="B44" t="s">
        <v>275</v>
      </c>
      <c r="C44" t="s">
        <v>2538</v>
      </c>
      <c r="D44">
        <v>1974</v>
      </c>
      <c r="E44">
        <v>1978</v>
      </c>
      <c r="G44">
        <f t="shared" si="6"/>
        <v>2</v>
      </c>
      <c r="I44" t="s">
        <v>2648</v>
      </c>
      <c r="J44" t="s">
        <v>387</v>
      </c>
      <c r="K44" t="s">
        <v>2529</v>
      </c>
      <c r="L44">
        <v>2002</v>
      </c>
      <c r="O44">
        <f t="shared" si="5"/>
        <v>1</v>
      </c>
    </row>
    <row r="45" spans="1:15" x14ac:dyDescent="0.2">
      <c r="A45" t="s">
        <v>2733</v>
      </c>
      <c r="B45" t="s">
        <v>275</v>
      </c>
      <c r="C45" t="s">
        <v>2538</v>
      </c>
      <c r="D45">
        <v>1974</v>
      </c>
      <c r="E45">
        <v>1978</v>
      </c>
      <c r="G45">
        <f t="shared" si="6"/>
        <v>2</v>
      </c>
      <c r="I45" t="s">
        <v>2644</v>
      </c>
      <c r="J45" t="s">
        <v>301</v>
      </c>
      <c r="K45" t="s">
        <v>2527</v>
      </c>
      <c r="L45">
        <v>2002</v>
      </c>
      <c r="O45">
        <f t="shared" si="5"/>
        <v>1</v>
      </c>
    </row>
    <row r="46" spans="1:15" x14ac:dyDescent="0.2">
      <c r="A46" t="s">
        <v>2735</v>
      </c>
      <c r="B46" t="s">
        <v>275</v>
      </c>
      <c r="C46" t="s">
        <v>2527</v>
      </c>
      <c r="D46">
        <v>1974</v>
      </c>
      <c r="E46">
        <v>1978</v>
      </c>
      <c r="G46">
        <f t="shared" si="6"/>
        <v>2</v>
      </c>
      <c r="I46" t="s">
        <v>2657</v>
      </c>
      <c r="J46" t="s">
        <v>1615</v>
      </c>
      <c r="K46" t="s">
        <v>2538</v>
      </c>
      <c r="L46">
        <v>2002</v>
      </c>
      <c r="O46">
        <f t="shared" si="5"/>
        <v>1</v>
      </c>
    </row>
    <row r="47" spans="1:15" x14ac:dyDescent="0.2">
      <c r="A47" t="s">
        <v>2740</v>
      </c>
      <c r="B47" t="s">
        <v>275</v>
      </c>
      <c r="C47" t="s">
        <v>2529</v>
      </c>
      <c r="D47">
        <v>1974</v>
      </c>
      <c r="G47">
        <f t="shared" ref="G47:G61" si="7">COUNTA(D47:F47)</f>
        <v>1</v>
      </c>
      <c r="I47" t="s">
        <v>2635</v>
      </c>
      <c r="J47" t="s">
        <v>1948</v>
      </c>
      <c r="K47" t="s">
        <v>2529</v>
      </c>
      <c r="L47">
        <v>2002</v>
      </c>
      <c r="M47">
        <v>2006</v>
      </c>
      <c r="O47">
        <f t="shared" si="5"/>
        <v>2</v>
      </c>
    </row>
    <row r="48" spans="1:15" x14ac:dyDescent="0.2">
      <c r="A48" t="s">
        <v>2741</v>
      </c>
      <c r="B48" t="s">
        <v>275</v>
      </c>
      <c r="C48" t="s">
        <v>2527</v>
      </c>
      <c r="D48">
        <v>1974</v>
      </c>
      <c r="G48">
        <f t="shared" si="7"/>
        <v>1</v>
      </c>
      <c r="I48" t="s">
        <v>2645</v>
      </c>
      <c r="J48" t="s">
        <v>436</v>
      </c>
      <c r="K48" t="s">
        <v>2529</v>
      </c>
      <c r="L48">
        <v>2002</v>
      </c>
      <c r="O48">
        <f t="shared" si="5"/>
        <v>1</v>
      </c>
    </row>
    <row r="49" spans="1:15" x14ac:dyDescent="0.2">
      <c r="A49" t="s">
        <v>2742</v>
      </c>
      <c r="B49" t="s">
        <v>275</v>
      </c>
      <c r="C49" t="s">
        <v>2578</v>
      </c>
      <c r="D49">
        <v>1974</v>
      </c>
      <c r="G49">
        <f t="shared" si="7"/>
        <v>1</v>
      </c>
      <c r="I49" t="s">
        <v>2643</v>
      </c>
      <c r="J49" t="s">
        <v>1945</v>
      </c>
      <c r="K49" t="s">
        <v>2529</v>
      </c>
      <c r="L49">
        <v>2002</v>
      </c>
      <c r="O49">
        <f t="shared" si="5"/>
        <v>1</v>
      </c>
    </row>
    <row r="50" spans="1:15" x14ac:dyDescent="0.2">
      <c r="A50" t="s">
        <v>2743</v>
      </c>
      <c r="B50" t="s">
        <v>275</v>
      </c>
      <c r="C50" t="s">
        <v>2527</v>
      </c>
      <c r="D50">
        <v>1974</v>
      </c>
      <c r="G50">
        <f t="shared" si="7"/>
        <v>1</v>
      </c>
      <c r="I50" t="s">
        <v>2651</v>
      </c>
      <c r="J50" t="s">
        <v>290</v>
      </c>
      <c r="K50" t="s">
        <v>2532</v>
      </c>
      <c r="L50">
        <v>2002</v>
      </c>
      <c r="O50">
        <f t="shared" si="5"/>
        <v>1</v>
      </c>
    </row>
    <row r="51" spans="1:15" x14ac:dyDescent="0.2">
      <c r="A51" t="s">
        <v>2744</v>
      </c>
      <c r="B51" t="s">
        <v>275</v>
      </c>
      <c r="C51" t="s">
        <v>2527</v>
      </c>
      <c r="D51">
        <v>1974</v>
      </c>
      <c r="G51">
        <f t="shared" si="7"/>
        <v>1</v>
      </c>
      <c r="I51" t="s">
        <v>2652</v>
      </c>
      <c r="J51" t="s">
        <v>290</v>
      </c>
      <c r="K51" t="s">
        <v>2532</v>
      </c>
      <c r="L51">
        <v>2002</v>
      </c>
      <c r="O51">
        <f t="shared" si="5"/>
        <v>1</v>
      </c>
    </row>
    <row r="52" spans="1:15" x14ac:dyDescent="0.2">
      <c r="A52" t="s">
        <v>2745</v>
      </c>
      <c r="B52" t="s">
        <v>275</v>
      </c>
      <c r="C52" t="s">
        <v>2529</v>
      </c>
      <c r="D52">
        <v>1974</v>
      </c>
      <c r="G52">
        <f t="shared" si="7"/>
        <v>1</v>
      </c>
      <c r="I52" t="s">
        <v>2653</v>
      </c>
      <c r="J52" t="s">
        <v>290</v>
      </c>
      <c r="K52" t="s">
        <v>2529</v>
      </c>
      <c r="L52">
        <v>2002</v>
      </c>
      <c r="O52">
        <f t="shared" si="5"/>
        <v>1</v>
      </c>
    </row>
    <row r="53" spans="1:15" x14ac:dyDescent="0.2">
      <c r="A53" t="s">
        <v>2746</v>
      </c>
      <c r="B53" t="s">
        <v>275</v>
      </c>
      <c r="C53" t="s">
        <v>2529</v>
      </c>
      <c r="D53">
        <v>1974</v>
      </c>
      <c r="G53">
        <f t="shared" si="7"/>
        <v>1</v>
      </c>
      <c r="I53" t="s">
        <v>2634</v>
      </c>
      <c r="J53" t="s">
        <v>431</v>
      </c>
      <c r="K53" t="s">
        <v>2538</v>
      </c>
      <c r="L53">
        <v>2006</v>
      </c>
      <c r="O53">
        <f t="shared" si="5"/>
        <v>1</v>
      </c>
    </row>
    <row r="54" spans="1:15" x14ac:dyDescent="0.2">
      <c r="A54" t="s">
        <v>1668</v>
      </c>
      <c r="B54" t="s">
        <v>275</v>
      </c>
      <c r="C54" t="s">
        <v>2529</v>
      </c>
      <c r="D54">
        <v>1974</v>
      </c>
      <c r="G54">
        <f t="shared" si="7"/>
        <v>1</v>
      </c>
      <c r="I54" t="s">
        <v>2633</v>
      </c>
      <c r="J54" t="s">
        <v>358</v>
      </c>
      <c r="K54" t="s">
        <v>2538</v>
      </c>
      <c r="L54">
        <v>2006</v>
      </c>
      <c r="O54">
        <f t="shared" si="5"/>
        <v>1</v>
      </c>
    </row>
    <row r="55" spans="1:15" x14ac:dyDescent="0.2">
      <c r="A55" t="s">
        <v>2747</v>
      </c>
      <c r="B55" t="s">
        <v>275</v>
      </c>
      <c r="C55" t="s">
        <v>2538</v>
      </c>
      <c r="D55">
        <v>1974</v>
      </c>
      <c r="G55">
        <f t="shared" si="7"/>
        <v>1</v>
      </c>
      <c r="I55" t="s">
        <v>2621</v>
      </c>
      <c r="J55" t="s">
        <v>2350</v>
      </c>
      <c r="K55" t="s">
        <v>2538</v>
      </c>
      <c r="L55">
        <v>2006</v>
      </c>
      <c r="O55">
        <f t="shared" si="5"/>
        <v>1</v>
      </c>
    </row>
    <row r="56" spans="1:15" x14ac:dyDescent="0.2">
      <c r="A56" t="s">
        <v>2748</v>
      </c>
      <c r="B56" t="s">
        <v>275</v>
      </c>
      <c r="C56" t="s">
        <v>2529</v>
      </c>
      <c r="D56">
        <v>1974</v>
      </c>
      <c r="G56">
        <f t="shared" si="7"/>
        <v>1</v>
      </c>
      <c r="I56" t="s">
        <v>2618</v>
      </c>
      <c r="J56" t="s">
        <v>365</v>
      </c>
      <c r="K56" t="s">
        <v>2582</v>
      </c>
      <c r="L56">
        <v>2006</v>
      </c>
      <c r="O56">
        <f t="shared" si="5"/>
        <v>1</v>
      </c>
    </row>
    <row r="57" spans="1:15" x14ac:dyDescent="0.2">
      <c r="A57" t="s">
        <v>2749</v>
      </c>
      <c r="B57" t="s">
        <v>275</v>
      </c>
      <c r="C57" t="s">
        <v>2527</v>
      </c>
      <c r="D57">
        <v>1974</v>
      </c>
      <c r="G57">
        <f t="shared" si="7"/>
        <v>1</v>
      </c>
      <c r="I57" t="s">
        <v>2631</v>
      </c>
      <c r="J57" t="s">
        <v>2346</v>
      </c>
      <c r="K57" t="s">
        <v>2529</v>
      </c>
      <c r="L57">
        <v>2006</v>
      </c>
      <c r="O57">
        <f t="shared" si="5"/>
        <v>1</v>
      </c>
    </row>
    <row r="58" spans="1:15" x14ac:dyDescent="0.2">
      <c r="A58" t="s">
        <v>2750</v>
      </c>
      <c r="B58" t="s">
        <v>275</v>
      </c>
      <c r="C58" t="s">
        <v>2527</v>
      </c>
      <c r="D58">
        <v>1974</v>
      </c>
      <c r="G58">
        <f t="shared" si="7"/>
        <v>1</v>
      </c>
      <c r="I58" t="s">
        <v>2632</v>
      </c>
      <c r="J58" t="s">
        <v>2346</v>
      </c>
      <c r="K58" t="s">
        <v>2529</v>
      </c>
      <c r="L58">
        <v>2006</v>
      </c>
      <c r="O58">
        <f t="shared" si="5"/>
        <v>1</v>
      </c>
    </row>
    <row r="59" spans="1:15" x14ac:dyDescent="0.2">
      <c r="A59" t="s">
        <v>2752</v>
      </c>
      <c r="B59" t="s">
        <v>290</v>
      </c>
      <c r="C59" t="s">
        <v>2538</v>
      </c>
      <c r="D59">
        <v>1974</v>
      </c>
      <c r="G59">
        <f t="shared" si="7"/>
        <v>1</v>
      </c>
      <c r="I59" t="s">
        <v>2636</v>
      </c>
      <c r="J59" t="s">
        <v>1948</v>
      </c>
      <c r="K59" t="s">
        <v>2527</v>
      </c>
      <c r="L59">
        <v>2006</v>
      </c>
      <c r="O59">
        <f t="shared" si="5"/>
        <v>1</v>
      </c>
    </row>
    <row r="60" spans="1:15" x14ac:dyDescent="0.2">
      <c r="A60" t="s">
        <v>2753</v>
      </c>
      <c r="B60" t="s">
        <v>290</v>
      </c>
      <c r="C60" t="s">
        <v>2538</v>
      </c>
      <c r="D60">
        <v>1974</v>
      </c>
      <c r="G60">
        <f t="shared" si="7"/>
        <v>1</v>
      </c>
      <c r="I60" t="s">
        <v>505</v>
      </c>
      <c r="J60" t="s">
        <v>436</v>
      </c>
      <c r="K60" t="s">
        <v>2538</v>
      </c>
      <c r="L60">
        <v>2006</v>
      </c>
      <c r="O60">
        <f t="shared" si="5"/>
        <v>1</v>
      </c>
    </row>
    <row r="61" spans="1:15" x14ac:dyDescent="0.2">
      <c r="A61" t="s">
        <v>2726</v>
      </c>
      <c r="B61" t="s">
        <v>275</v>
      </c>
      <c r="C61" t="s">
        <v>2538</v>
      </c>
      <c r="D61">
        <v>1978</v>
      </c>
      <c r="G61">
        <f t="shared" si="7"/>
        <v>1</v>
      </c>
      <c r="I61" t="s">
        <v>2619</v>
      </c>
      <c r="J61" t="s">
        <v>290</v>
      </c>
      <c r="K61" t="s">
        <v>2532</v>
      </c>
      <c r="L61">
        <v>2006</v>
      </c>
      <c r="O61">
        <f t="shared" si="5"/>
        <v>1</v>
      </c>
    </row>
    <row r="62" spans="1:15" x14ac:dyDescent="0.2">
      <c r="A62" t="s">
        <v>2727</v>
      </c>
      <c r="B62" t="s">
        <v>275</v>
      </c>
      <c r="C62" t="s">
        <v>2529</v>
      </c>
      <c r="D62">
        <v>1978</v>
      </c>
      <c r="G62">
        <f t="shared" ref="G62:G70" si="8">COUNTA(D62:F62)</f>
        <v>1</v>
      </c>
      <c r="I62" t="s">
        <v>2620</v>
      </c>
      <c r="J62" t="s">
        <v>290</v>
      </c>
      <c r="K62" t="s">
        <v>2529</v>
      </c>
      <c r="L62">
        <v>2006</v>
      </c>
      <c r="O62">
        <f t="shared" si="5"/>
        <v>1</v>
      </c>
    </row>
    <row r="63" spans="1:15" x14ac:dyDescent="0.2">
      <c r="A63" t="s">
        <v>2728</v>
      </c>
      <c r="B63" t="s">
        <v>275</v>
      </c>
      <c r="C63" t="s">
        <v>2538</v>
      </c>
      <c r="D63">
        <v>1978</v>
      </c>
      <c r="G63">
        <f t="shared" si="8"/>
        <v>1</v>
      </c>
      <c r="I63" t="s">
        <v>2590</v>
      </c>
      <c r="J63" t="s">
        <v>274</v>
      </c>
      <c r="K63" t="s">
        <v>2549</v>
      </c>
      <c r="L63">
        <v>2010</v>
      </c>
      <c r="O63">
        <f t="shared" si="5"/>
        <v>1</v>
      </c>
    </row>
    <row r="64" spans="1:15" x14ac:dyDescent="0.2">
      <c r="A64" t="s">
        <v>2730</v>
      </c>
      <c r="B64" t="s">
        <v>275</v>
      </c>
      <c r="C64" t="s">
        <v>2578</v>
      </c>
      <c r="D64">
        <v>1978</v>
      </c>
      <c r="G64">
        <f t="shared" si="8"/>
        <v>1</v>
      </c>
      <c r="I64" t="s">
        <v>2597</v>
      </c>
      <c r="J64" t="s">
        <v>431</v>
      </c>
      <c r="K64" t="s">
        <v>2549</v>
      </c>
      <c r="L64">
        <v>2010</v>
      </c>
      <c r="O64">
        <f t="shared" si="5"/>
        <v>1</v>
      </c>
    </row>
    <row r="65" spans="1:15" x14ac:dyDescent="0.2">
      <c r="A65" t="s">
        <v>2734</v>
      </c>
      <c r="B65" t="s">
        <v>275</v>
      </c>
      <c r="C65" t="s">
        <v>2549</v>
      </c>
      <c r="D65">
        <v>1978</v>
      </c>
      <c r="G65">
        <f t="shared" si="8"/>
        <v>1</v>
      </c>
      <c r="I65" t="s">
        <v>2598</v>
      </c>
      <c r="J65" t="s">
        <v>431</v>
      </c>
      <c r="K65" t="s">
        <v>2578</v>
      </c>
      <c r="L65">
        <v>2010</v>
      </c>
      <c r="O65">
        <f t="shared" si="5"/>
        <v>1</v>
      </c>
    </row>
    <row r="66" spans="1:15" x14ac:dyDescent="0.2">
      <c r="A66" t="s">
        <v>2057</v>
      </c>
      <c r="B66" t="s">
        <v>275</v>
      </c>
      <c r="C66" t="s">
        <v>2650</v>
      </c>
      <c r="D66">
        <v>1978</v>
      </c>
      <c r="G66">
        <f t="shared" si="8"/>
        <v>1</v>
      </c>
      <c r="I66" t="s">
        <v>2602</v>
      </c>
      <c r="J66" t="s">
        <v>1597</v>
      </c>
      <c r="K66" t="s">
        <v>2549</v>
      </c>
      <c r="L66">
        <v>2010</v>
      </c>
      <c r="O66">
        <f t="shared" si="5"/>
        <v>1</v>
      </c>
    </row>
    <row r="67" spans="1:15" x14ac:dyDescent="0.2">
      <c r="A67" t="s">
        <v>2736</v>
      </c>
      <c r="B67" t="s">
        <v>275</v>
      </c>
      <c r="C67" t="s">
        <v>2592</v>
      </c>
      <c r="D67">
        <v>1978</v>
      </c>
      <c r="G67">
        <f t="shared" si="8"/>
        <v>1</v>
      </c>
      <c r="I67" t="s">
        <v>2604</v>
      </c>
      <c r="J67" t="s">
        <v>1597</v>
      </c>
      <c r="K67" t="s">
        <v>2596</v>
      </c>
      <c r="L67">
        <v>2010</v>
      </c>
      <c r="O67">
        <f t="shared" si="5"/>
        <v>1</v>
      </c>
    </row>
    <row r="68" spans="1:15" x14ac:dyDescent="0.2">
      <c r="A68" t="s">
        <v>2737</v>
      </c>
      <c r="B68" t="s">
        <v>275</v>
      </c>
      <c r="C68" t="s">
        <v>2538</v>
      </c>
      <c r="D68">
        <v>1978</v>
      </c>
      <c r="G68">
        <f t="shared" si="8"/>
        <v>1</v>
      </c>
      <c r="I68" t="s">
        <v>2605</v>
      </c>
      <c r="J68" t="s">
        <v>1597</v>
      </c>
      <c r="K68" t="s">
        <v>2529</v>
      </c>
      <c r="L68">
        <v>2010</v>
      </c>
      <c r="O68">
        <f t="shared" si="5"/>
        <v>1</v>
      </c>
    </row>
    <row r="69" spans="1:15" x14ac:dyDescent="0.2">
      <c r="A69" t="s">
        <v>1830</v>
      </c>
      <c r="B69" t="s">
        <v>275</v>
      </c>
      <c r="C69" t="s">
        <v>2538</v>
      </c>
      <c r="D69">
        <v>1978</v>
      </c>
      <c r="G69">
        <f t="shared" si="8"/>
        <v>1</v>
      </c>
      <c r="I69" t="s">
        <v>2599</v>
      </c>
      <c r="J69" t="s">
        <v>358</v>
      </c>
      <c r="K69" t="s">
        <v>2647</v>
      </c>
      <c r="L69">
        <v>2010</v>
      </c>
      <c r="O69">
        <f t="shared" si="5"/>
        <v>1</v>
      </c>
    </row>
    <row r="70" spans="1:15" x14ac:dyDescent="0.2">
      <c r="A70" t="s">
        <v>2724</v>
      </c>
      <c r="B70" t="s">
        <v>326</v>
      </c>
      <c r="C70" t="s">
        <v>2527</v>
      </c>
      <c r="D70">
        <v>1978</v>
      </c>
      <c r="G70">
        <f t="shared" si="8"/>
        <v>1</v>
      </c>
      <c r="I70" t="s">
        <v>2616</v>
      </c>
      <c r="J70" t="s">
        <v>2350</v>
      </c>
      <c r="K70" t="s">
        <v>2578</v>
      </c>
      <c r="L70">
        <v>2010</v>
      </c>
      <c r="O70">
        <f t="shared" si="5"/>
        <v>1</v>
      </c>
    </row>
    <row r="71" spans="1:15" x14ac:dyDescent="0.2">
      <c r="A71" t="s">
        <v>2719</v>
      </c>
      <c r="B71" t="s">
        <v>364</v>
      </c>
      <c r="C71" t="s">
        <v>2538</v>
      </c>
      <c r="D71">
        <v>1986</v>
      </c>
      <c r="G71">
        <f t="shared" ref="G71:G104" si="9">COUNTA(D71:F71)</f>
        <v>1</v>
      </c>
      <c r="I71" t="s">
        <v>2601</v>
      </c>
      <c r="J71" t="s">
        <v>428</v>
      </c>
      <c r="K71" t="s">
        <v>2529</v>
      </c>
      <c r="L71">
        <v>2010</v>
      </c>
      <c r="O71">
        <f t="shared" ref="O71:O102" si="10">COUNTA(L71:N71)</f>
        <v>1</v>
      </c>
    </row>
    <row r="72" spans="1:15" x14ac:dyDescent="0.2">
      <c r="A72" t="s">
        <v>2720</v>
      </c>
      <c r="B72" t="s">
        <v>1597</v>
      </c>
      <c r="C72" t="s">
        <v>2721</v>
      </c>
      <c r="D72">
        <v>1986</v>
      </c>
      <c r="G72">
        <f t="shared" si="9"/>
        <v>1</v>
      </c>
      <c r="I72" t="s">
        <v>2587</v>
      </c>
      <c r="J72" t="s">
        <v>352</v>
      </c>
      <c r="K72" t="s">
        <v>2538</v>
      </c>
      <c r="L72">
        <v>2010</v>
      </c>
      <c r="O72">
        <f t="shared" si="10"/>
        <v>1</v>
      </c>
    </row>
    <row r="73" spans="1:15" x14ac:dyDescent="0.2">
      <c r="A73" t="s">
        <v>2722</v>
      </c>
      <c r="B73" t="s">
        <v>1597</v>
      </c>
      <c r="C73" t="s">
        <v>2527</v>
      </c>
      <c r="D73">
        <v>1986</v>
      </c>
      <c r="G73">
        <f t="shared" si="9"/>
        <v>1</v>
      </c>
      <c r="I73" t="s">
        <v>2588</v>
      </c>
      <c r="J73" t="s">
        <v>352</v>
      </c>
      <c r="K73" t="s">
        <v>2538</v>
      </c>
      <c r="L73">
        <v>2010</v>
      </c>
      <c r="O73">
        <f t="shared" si="10"/>
        <v>1</v>
      </c>
    </row>
    <row r="74" spans="1:15" x14ac:dyDescent="0.2">
      <c r="A74" t="s">
        <v>2080</v>
      </c>
      <c r="B74" t="s">
        <v>1597</v>
      </c>
      <c r="C74" t="s">
        <v>2538</v>
      </c>
      <c r="D74">
        <v>1986</v>
      </c>
      <c r="G74">
        <f t="shared" si="9"/>
        <v>1</v>
      </c>
      <c r="I74" t="s">
        <v>1384</v>
      </c>
      <c r="J74" t="s">
        <v>352</v>
      </c>
      <c r="K74" t="s">
        <v>2549</v>
      </c>
      <c r="L74">
        <v>2010</v>
      </c>
      <c r="O74">
        <f t="shared" si="10"/>
        <v>1</v>
      </c>
    </row>
    <row r="75" spans="1:15" x14ac:dyDescent="0.2">
      <c r="A75" t="s">
        <v>2723</v>
      </c>
      <c r="B75" t="s">
        <v>1597</v>
      </c>
      <c r="C75" t="s">
        <v>2527</v>
      </c>
      <c r="D75">
        <v>1986</v>
      </c>
      <c r="G75">
        <f t="shared" si="9"/>
        <v>1</v>
      </c>
      <c r="I75" t="s">
        <v>2591</v>
      </c>
      <c r="J75" t="s">
        <v>387</v>
      </c>
      <c r="K75" t="s">
        <v>2592</v>
      </c>
      <c r="L75">
        <v>2010</v>
      </c>
      <c r="O75">
        <f t="shared" si="10"/>
        <v>1</v>
      </c>
    </row>
    <row r="76" spans="1:15" x14ac:dyDescent="0.2">
      <c r="A76" t="s">
        <v>2097</v>
      </c>
      <c r="B76" t="s">
        <v>271</v>
      </c>
      <c r="C76" t="s">
        <v>2538</v>
      </c>
      <c r="D76">
        <v>1986</v>
      </c>
      <c r="E76">
        <v>1990</v>
      </c>
      <c r="G76">
        <f t="shared" si="9"/>
        <v>2</v>
      </c>
      <c r="I76" t="s">
        <v>2600</v>
      </c>
      <c r="J76" t="s">
        <v>2436</v>
      </c>
      <c r="K76" t="s">
        <v>2529</v>
      </c>
      <c r="L76">
        <v>2010</v>
      </c>
      <c r="O76">
        <f t="shared" si="10"/>
        <v>1</v>
      </c>
    </row>
    <row r="77" spans="1:15" x14ac:dyDescent="0.2">
      <c r="A77" t="s">
        <v>2704</v>
      </c>
      <c r="B77" t="s">
        <v>275</v>
      </c>
      <c r="C77" t="s">
        <v>2538</v>
      </c>
      <c r="D77">
        <v>1990</v>
      </c>
      <c r="G77">
        <f t="shared" si="9"/>
        <v>1</v>
      </c>
      <c r="I77" t="s">
        <v>2593</v>
      </c>
      <c r="J77" t="s">
        <v>2275</v>
      </c>
      <c r="K77" t="s">
        <v>2592</v>
      </c>
      <c r="L77">
        <v>2010</v>
      </c>
      <c r="O77">
        <f t="shared" si="10"/>
        <v>1</v>
      </c>
    </row>
    <row r="78" spans="1:15" x14ac:dyDescent="0.2">
      <c r="A78" t="s">
        <v>2705</v>
      </c>
      <c r="B78" t="s">
        <v>275</v>
      </c>
      <c r="C78" t="s">
        <v>2538</v>
      </c>
      <c r="D78">
        <v>1990</v>
      </c>
      <c r="G78">
        <f t="shared" si="9"/>
        <v>1</v>
      </c>
      <c r="I78" t="s">
        <v>2594</v>
      </c>
      <c r="J78" t="s">
        <v>2275</v>
      </c>
      <c r="K78" t="s">
        <v>2581</v>
      </c>
      <c r="L78">
        <v>2010</v>
      </c>
      <c r="O78">
        <f t="shared" si="10"/>
        <v>1</v>
      </c>
    </row>
    <row r="79" spans="1:15" x14ac:dyDescent="0.2">
      <c r="A79" t="s">
        <v>2706</v>
      </c>
      <c r="B79" t="s">
        <v>275</v>
      </c>
      <c r="C79" t="s">
        <v>2538</v>
      </c>
      <c r="D79">
        <v>1990</v>
      </c>
      <c r="G79">
        <f t="shared" si="9"/>
        <v>1</v>
      </c>
      <c r="I79" t="s">
        <v>2595</v>
      </c>
      <c r="J79" t="s">
        <v>2275</v>
      </c>
      <c r="K79" t="s">
        <v>2596</v>
      </c>
      <c r="L79">
        <v>2010</v>
      </c>
      <c r="O79">
        <f t="shared" si="10"/>
        <v>1</v>
      </c>
    </row>
    <row r="80" spans="1:15" x14ac:dyDescent="0.2">
      <c r="A80" t="s">
        <v>2707</v>
      </c>
      <c r="B80" t="s">
        <v>275</v>
      </c>
      <c r="C80" t="s">
        <v>2529</v>
      </c>
      <c r="D80">
        <v>1990</v>
      </c>
      <c r="G80">
        <f t="shared" si="9"/>
        <v>1</v>
      </c>
      <c r="I80" t="s">
        <v>2614</v>
      </c>
      <c r="J80" t="s">
        <v>2615</v>
      </c>
      <c r="K80" t="s">
        <v>2578</v>
      </c>
      <c r="L80">
        <v>2010</v>
      </c>
      <c r="O80">
        <f t="shared" si="10"/>
        <v>1</v>
      </c>
    </row>
    <row r="81" spans="1:15" x14ac:dyDescent="0.2">
      <c r="A81" t="s">
        <v>2708</v>
      </c>
      <c r="B81" t="s">
        <v>275</v>
      </c>
      <c r="C81" t="s">
        <v>2538</v>
      </c>
      <c r="D81">
        <v>1990</v>
      </c>
      <c r="G81">
        <f t="shared" si="9"/>
        <v>1</v>
      </c>
      <c r="I81" t="s">
        <v>96</v>
      </c>
      <c r="J81" t="s">
        <v>279</v>
      </c>
      <c r="K81" t="s">
        <v>2529</v>
      </c>
      <c r="L81">
        <v>2010</v>
      </c>
      <c r="O81">
        <f t="shared" si="10"/>
        <v>1</v>
      </c>
    </row>
    <row r="82" spans="1:15" x14ac:dyDescent="0.2">
      <c r="A82" t="s">
        <v>2709</v>
      </c>
      <c r="B82" t="s">
        <v>275</v>
      </c>
      <c r="C82" t="s">
        <v>2529</v>
      </c>
      <c r="D82">
        <v>1990</v>
      </c>
      <c r="G82">
        <f t="shared" si="9"/>
        <v>1</v>
      </c>
      <c r="I82" t="s">
        <v>2364</v>
      </c>
      <c r="J82" t="s">
        <v>279</v>
      </c>
      <c r="K82" t="s">
        <v>2529</v>
      </c>
      <c r="L82">
        <v>2010</v>
      </c>
      <c r="O82">
        <f t="shared" si="10"/>
        <v>1</v>
      </c>
    </row>
    <row r="83" spans="1:15" x14ac:dyDescent="0.2">
      <c r="A83" t="s">
        <v>2710</v>
      </c>
      <c r="B83" t="s">
        <v>275</v>
      </c>
      <c r="C83" t="s">
        <v>2529</v>
      </c>
      <c r="D83">
        <v>1990</v>
      </c>
      <c r="G83">
        <f t="shared" si="9"/>
        <v>1</v>
      </c>
      <c r="I83" t="s">
        <v>2589</v>
      </c>
      <c r="J83" t="s">
        <v>1945</v>
      </c>
      <c r="K83" t="s">
        <v>2578</v>
      </c>
      <c r="L83">
        <v>2010</v>
      </c>
      <c r="O83">
        <f t="shared" si="10"/>
        <v>1</v>
      </c>
    </row>
    <row r="84" spans="1:15" x14ac:dyDescent="0.2">
      <c r="A84" t="s">
        <v>2711</v>
      </c>
      <c r="B84" t="s">
        <v>275</v>
      </c>
      <c r="C84" t="s">
        <v>2527</v>
      </c>
      <c r="D84">
        <v>1990</v>
      </c>
      <c r="G84">
        <f t="shared" si="9"/>
        <v>1</v>
      </c>
      <c r="I84" t="s">
        <v>2617</v>
      </c>
      <c r="J84" t="s">
        <v>504</v>
      </c>
      <c r="K84" t="s">
        <v>2578</v>
      </c>
      <c r="L84">
        <v>2010</v>
      </c>
      <c r="O84">
        <f t="shared" si="10"/>
        <v>1</v>
      </c>
    </row>
    <row r="85" spans="1:15" x14ac:dyDescent="0.2">
      <c r="A85" t="s">
        <v>2712</v>
      </c>
      <c r="B85" t="s">
        <v>275</v>
      </c>
      <c r="C85" t="s">
        <v>2650</v>
      </c>
      <c r="D85">
        <v>1990</v>
      </c>
      <c r="G85">
        <f t="shared" si="9"/>
        <v>1</v>
      </c>
      <c r="I85" t="s">
        <v>2573</v>
      </c>
      <c r="J85" t="s">
        <v>431</v>
      </c>
      <c r="K85" t="s">
        <v>2574</v>
      </c>
      <c r="L85">
        <v>2014</v>
      </c>
      <c r="O85">
        <f t="shared" si="10"/>
        <v>1</v>
      </c>
    </row>
    <row r="86" spans="1:15" x14ac:dyDescent="0.2">
      <c r="A86" t="s">
        <v>2713</v>
      </c>
      <c r="B86" t="s">
        <v>275</v>
      </c>
      <c r="C86" t="s">
        <v>2650</v>
      </c>
      <c r="D86">
        <v>1990</v>
      </c>
      <c r="G86">
        <f t="shared" si="9"/>
        <v>1</v>
      </c>
      <c r="I86" t="s">
        <v>2575</v>
      </c>
      <c r="J86" t="s">
        <v>431</v>
      </c>
      <c r="K86" t="s">
        <v>2576</v>
      </c>
      <c r="L86">
        <v>2014</v>
      </c>
      <c r="O86">
        <f t="shared" si="10"/>
        <v>1</v>
      </c>
    </row>
    <row r="87" spans="1:15" x14ac:dyDescent="0.2">
      <c r="A87" t="s">
        <v>2714</v>
      </c>
      <c r="B87" t="s">
        <v>275</v>
      </c>
      <c r="C87" t="s">
        <v>2529</v>
      </c>
      <c r="D87">
        <v>1990</v>
      </c>
      <c r="G87">
        <f t="shared" si="9"/>
        <v>1</v>
      </c>
      <c r="I87" t="s">
        <v>2577</v>
      </c>
      <c r="J87" t="s">
        <v>318</v>
      </c>
      <c r="K87" t="s">
        <v>2578</v>
      </c>
      <c r="L87">
        <v>2014</v>
      </c>
      <c r="O87">
        <f t="shared" si="10"/>
        <v>1</v>
      </c>
    </row>
    <row r="88" spans="1:15" x14ac:dyDescent="0.2">
      <c r="A88" t="s">
        <v>2715</v>
      </c>
      <c r="B88" t="s">
        <v>275</v>
      </c>
      <c r="C88" t="s">
        <v>2529</v>
      </c>
      <c r="D88">
        <v>1990</v>
      </c>
      <c r="G88">
        <f t="shared" si="9"/>
        <v>1</v>
      </c>
      <c r="I88" t="s">
        <v>2563</v>
      </c>
      <c r="J88" t="s">
        <v>379</v>
      </c>
      <c r="K88" t="s">
        <v>2538</v>
      </c>
      <c r="L88">
        <v>2014</v>
      </c>
      <c r="M88">
        <v>2018</v>
      </c>
      <c r="O88">
        <f t="shared" si="10"/>
        <v>2</v>
      </c>
    </row>
    <row r="89" spans="1:15" x14ac:dyDescent="0.2">
      <c r="A89" t="s">
        <v>2691</v>
      </c>
      <c r="B89" t="s">
        <v>275</v>
      </c>
      <c r="C89" t="s">
        <v>3779</v>
      </c>
      <c r="D89">
        <v>1990</v>
      </c>
      <c r="E89">
        <v>1994</v>
      </c>
      <c r="G89">
        <f t="shared" si="9"/>
        <v>2</v>
      </c>
      <c r="I89" t="s">
        <v>2579</v>
      </c>
      <c r="J89" t="s">
        <v>373</v>
      </c>
      <c r="K89" t="s">
        <v>2538</v>
      </c>
      <c r="L89">
        <v>2014</v>
      </c>
      <c r="O89">
        <f t="shared" si="10"/>
        <v>1</v>
      </c>
    </row>
    <row r="90" spans="1:15" x14ac:dyDescent="0.2">
      <c r="A90" t="s">
        <v>2694</v>
      </c>
      <c r="B90" t="s">
        <v>275</v>
      </c>
      <c r="C90" t="s">
        <v>2529</v>
      </c>
      <c r="D90">
        <v>1990</v>
      </c>
      <c r="E90">
        <v>1994</v>
      </c>
      <c r="G90">
        <f t="shared" si="9"/>
        <v>2</v>
      </c>
      <c r="I90" t="s">
        <v>2580</v>
      </c>
      <c r="J90" t="s">
        <v>351</v>
      </c>
      <c r="K90" t="s">
        <v>2581</v>
      </c>
      <c r="L90">
        <v>2014</v>
      </c>
      <c r="O90">
        <f t="shared" si="10"/>
        <v>1</v>
      </c>
    </row>
    <row r="91" spans="1:15" x14ac:dyDescent="0.2">
      <c r="A91" t="s">
        <v>2698</v>
      </c>
      <c r="B91" t="s">
        <v>316</v>
      </c>
      <c r="C91" t="s">
        <v>2538</v>
      </c>
      <c r="D91">
        <v>1990</v>
      </c>
      <c r="G91">
        <f t="shared" si="9"/>
        <v>1</v>
      </c>
      <c r="I91" t="s">
        <v>2584</v>
      </c>
      <c r="J91" t="s">
        <v>358</v>
      </c>
      <c r="K91" t="s">
        <v>2581</v>
      </c>
      <c r="L91">
        <v>2014</v>
      </c>
      <c r="O91">
        <f t="shared" si="10"/>
        <v>1</v>
      </c>
    </row>
    <row r="92" spans="1:15" x14ac:dyDescent="0.2">
      <c r="A92" t="s">
        <v>2699</v>
      </c>
      <c r="B92" t="s">
        <v>316</v>
      </c>
      <c r="C92" t="s">
        <v>2527</v>
      </c>
      <c r="D92">
        <v>1990</v>
      </c>
      <c r="G92">
        <f t="shared" si="9"/>
        <v>1</v>
      </c>
      <c r="I92" t="s">
        <v>2543</v>
      </c>
      <c r="J92" t="s">
        <v>360</v>
      </c>
      <c r="K92" t="s">
        <v>4618</v>
      </c>
      <c r="L92">
        <v>2014</v>
      </c>
      <c r="M92">
        <v>2018</v>
      </c>
      <c r="N92">
        <v>2022</v>
      </c>
      <c r="O92">
        <f t="shared" si="10"/>
        <v>3</v>
      </c>
    </row>
    <row r="93" spans="1:15" x14ac:dyDescent="0.2">
      <c r="A93" t="s">
        <v>2700</v>
      </c>
      <c r="B93" t="s">
        <v>436</v>
      </c>
      <c r="C93" t="s">
        <v>2701</v>
      </c>
      <c r="D93">
        <v>1990</v>
      </c>
      <c r="G93">
        <f t="shared" si="9"/>
        <v>1</v>
      </c>
      <c r="I93" t="s">
        <v>2583</v>
      </c>
      <c r="J93" t="s">
        <v>387</v>
      </c>
      <c r="K93" t="s">
        <v>2532</v>
      </c>
      <c r="L93">
        <v>2014</v>
      </c>
      <c r="O93">
        <f t="shared" si="10"/>
        <v>1</v>
      </c>
    </row>
    <row r="94" spans="1:15" x14ac:dyDescent="0.2">
      <c r="A94" t="s">
        <v>958</v>
      </c>
      <c r="B94" t="s">
        <v>276</v>
      </c>
      <c r="C94" t="s">
        <v>2538</v>
      </c>
      <c r="D94">
        <v>1990</v>
      </c>
      <c r="G94">
        <f t="shared" si="9"/>
        <v>1</v>
      </c>
      <c r="I94" t="s">
        <v>2586</v>
      </c>
      <c r="J94" t="s">
        <v>436</v>
      </c>
      <c r="K94" t="s">
        <v>2549</v>
      </c>
      <c r="L94">
        <v>2014</v>
      </c>
      <c r="O94">
        <f t="shared" si="10"/>
        <v>1</v>
      </c>
    </row>
    <row r="95" spans="1:15" x14ac:dyDescent="0.2">
      <c r="A95" t="s">
        <v>2702</v>
      </c>
      <c r="B95" t="s">
        <v>290</v>
      </c>
      <c r="C95" t="s">
        <v>2529</v>
      </c>
      <c r="D95">
        <v>1990</v>
      </c>
      <c r="G95">
        <f t="shared" si="9"/>
        <v>1</v>
      </c>
      <c r="I95" t="s">
        <v>1694</v>
      </c>
      <c r="J95" t="s">
        <v>274</v>
      </c>
      <c r="K95" t="s">
        <v>2529</v>
      </c>
      <c r="L95">
        <v>2018</v>
      </c>
      <c r="O95">
        <f t="shared" si="10"/>
        <v>1</v>
      </c>
    </row>
    <row r="96" spans="1:15" x14ac:dyDescent="0.2">
      <c r="A96" t="s">
        <v>2703</v>
      </c>
      <c r="B96" t="s">
        <v>290</v>
      </c>
      <c r="C96" t="s">
        <v>2529</v>
      </c>
      <c r="D96">
        <v>1990</v>
      </c>
      <c r="G96">
        <f t="shared" si="9"/>
        <v>1</v>
      </c>
      <c r="I96" t="s">
        <v>2553</v>
      </c>
      <c r="J96" t="s">
        <v>431</v>
      </c>
      <c r="K96" t="s">
        <v>2527</v>
      </c>
      <c r="L96">
        <v>2018</v>
      </c>
      <c r="O96">
        <f t="shared" si="10"/>
        <v>1</v>
      </c>
    </row>
    <row r="97" spans="1:15" x14ac:dyDescent="0.2">
      <c r="A97" t="s">
        <v>2689</v>
      </c>
      <c r="B97" t="s">
        <v>275</v>
      </c>
      <c r="C97" t="s">
        <v>2527</v>
      </c>
      <c r="D97">
        <v>1994</v>
      </c>
      <c r="G97">
        <f t="shared" si="9"/>
        <v>1</v>
      </c>
      <c r="I97" t="s">
        <v>2554</v>
      </c>
      <c r="J97" t="s">
        <v>1597</v>
      </c>
      <c r="K97" t="s">
        <v>2527</v>
      </c>
      <c r="L97">
        <v>2018</v>
      </c>
      <c r="O97">
        <f t="shared" si="10"/>
        <v>1</v>
      </c>
    </row>
    <row r="98" spans="1:15" x14ac:dyDescent="0.2">
      <c r="A98" t="s">
        <v>2106</v>
      </c>
      <c r="B98" t="s">
        <v>275</v>
      </c>
      <c r="C98" t="s">
        <v>2529</v>
      </c>
      <c r="D98">
        <v>1994</v>
      </c>
      <c r="G98">
        <f t="shared" si="9"/>
        <v>1</v>
      </c>
      <c r="I98" t="s">
        <v>2555</v>
      </c>
      <c r="J98" t="s">
        <v>1597</v>
      </c>
      <c r="K98" t="s">
        <v>2529</v>
      </c>
      <c r="L98">
        <v>2018</v>
      </c>
      <c r="O98">
        <f t="shared" si="10"/>
        <v>1</v>
      </c>
    </row>
    <row r="99" spans="1:15" x14ac:dyDescent="0.2">
      <c r="A99" t="s">
        <v>2690</v>
      </c>
      <c r="B99" t="s">
        <v>275</v>
      </c>
      <c r="C99" t="s">
        <v>2527</v>
      </c>
      <c r="D99">
        <v>1994</v>
      </c>
      <c r="G99">
        <f t="shared" si="9"/>
        <v>1</v>
      </c>
      <c r="I99" t="s">
        <v>2556</v>
      </c>
      <c r="J99" t="s">
        <v>1597</v>
      </c>
      <c r="K99" t="s">
        <v>2529</v>
      </c>
      <c r="L99">
        <v>2018</v>
      </c>
      <c r="O99">
        <f t="shared" si="10"/>
        <v>1</v>
      </c>
    </row>
    <row r="100" spans="1:15" x14ac:dyDescent="0.2">
      <c r="A100" t="s">
        <v>2692</v>
      </c>
      <c r="B100" t="s">
        <v>275</v>
      </c>
      <c r="C100" t="s">
        <v>2529</v>
      </c>
      <c r="D100">
        <v>1994</v>
      </c>
      <c r="G100">
        <f t="shared" si="9"/>
        <v>1</v>
      </c>
      <c r="I100" t="s">
        <v>2558</v>
      </c>
      <c r="J100" t="s">
        <v>2559</v>
      </c>
      <c r="K100" t="s">
        <v>2538</v>
      </c>
      <c r="L100">
        <v>2018</v>
      </c>
      <c r="O100">
        <f t="shared" si="10"/>
        <v>1</v>
      </c>
    </row>
    <row r="101" spans="1:15" x14ac:dyDescent="0.2">
      <c r="A101" t="s">
        <v>2693</v>
      </c>
      <c r="B101" t="s">
        <v>275</v>
      </c>
      <c r="C101" t="s">
        <v>2527</v>
      </c>
      <c r="D101">
        <v>1994</v>
      </c>
      <c r="G101">
        <f t="shared" si="9"/>
        <v>1</v>
      </c>
      <c r="I101" t="s">
        <v>2548</v>
      </c>
      <c r="J101" t="s">
        <v>360</v>
      </c>
      <c r="K101" t="s">
        <v>2532</v>
      </c>
      <c r="L101">
        <v>2018</v>
      </c>
      <c r="O101">
        <f t="shared" si="10"/>
        <v>1</v>
      </c>
    </row>
    <row r="102" spans="1:15" x14ac:dyDescent="0.2">
      <c r="A102" t="s">
        <v>2695</v>
      </c>
      <c r="B102" t="s">
        <v>275</v>
      </c>
      <c r="C102" t="s">
        <v>2527</v>
      </c>
      <c r="D102">
        <v>1994</v>
      </c>
      <c r="G102">
        <f t="shared" si="9"/>
        <v>1</v>
      </c>
      <c r="I102" t="s">
        <v>2550</v>
      </c>
      <c r="J102" t="s">
        <v>1745</v>
      </c>
      <c r="K102" t="s">
        <v>2529</v>
      </c>
      <c r="L102">
        <v>2018</v>
      </c>
      <c r="O102">
        <f t="shared" si="10"/>
        <v>1</v>
      </c>
    </row>
    <row r="103" spans="1:15" x14ac:dyDescent="0.2">
      <c r="A103" t="s">
        <v>2696</v>
      </c>
      <c r="B103" t="s">
        <v>275</v>
      </c>
      <c r="C103" t="s">
        <v>2529</v>
      </c>
      <c r="D103">
        <v>1994</v>
      </c>
      <c r="G103">
        <f t="shared" si="9"/>
        <v>1</v>
      </c>
      <c r="I103" t="s">
        <v>2551</v>
      </c>
      <c r="J103" t="s">
        <v>1745</v>
      </c>
      <c r="K103" t="s">
        <v>2527</v>
      </c>
      <c r="L103">
        <v>2018</v>
      </c>
      <c r="O103">
        <f t="shared" ref="O103:O113" si="11">COUNTA(L103:N103)</f>
        <v>1</v>
      </c>
    </row>
    <row r="104" spans="1:15" x14ac:dyDescent="0.2">
      <c r="A104" t="s">
        <v>2697</v>
      </c>
      <c r="B104" t="s">
        <v>275</v>
      </c>
      <c r="C104" t="s">
        <v>2527</v>
      </c>
      <c r="D104">
        <v>1994</v>
      </c>
      <c r="G104">
        <f t="shared" si="9"/>
        <v>1</v>
      </c>
      <c r="I104" t="s">
        <v>2552</v>
      </c>
      <c r="J104" t="s">
        <v>1745</v>
      </c>
      <c r="K104" t="s">
        <v>2527</v>
      </c>
      <c r="L104">
        <v>2018</v>
      </c>
      <c r="O104">
        <f t="shared" si="11"/>
        <v>1</v>
      </c>
    </row>
    <row r="105" spans="1:15" x14ac:dyDescent="0.2">
      <c r="A105" t="s">
        <v>2674</v>
      </c>
      <c r="B105" t="s">
        <v>275</v>
      </c>
      <c r="C105" t="s">
        <v>2529</v>
      </c>
      <c r="D105">
        <v>1994</v>
      </c>
      <c r="E105">
        <v>1998</v>
      </c>
      <c r="G105">
        <f t="shared" ref="G105:G108" si="12">COUNTA(D105:F105)</f>
        <v>2</v>
      </c>
      <c r="I105" t="s">
        <v>2562</v>
      </c>
      <c r="J105" t="s">
        <v>352</v>
      </c>
      <c r="K105" t="s">
        <v>2538</v>
      </c>
      <c r="L105">
        <v>2018</v>
      </c>
      <c r="O105">
        <f t="shared" si="11"/>
        <v>1</v>
      </c>
    </row>
    <row r="106" spans="1:15" x14ac:dyDescent="0.2">
      <c r="A106" t="s">
        <v>2676</v>
      </c>
      <c r="B106" t="s">
        <v>275</v>
      </c>
      <c r="C106" t="s">
        <v>2529</v>
      </c>
      <c r="D106">
        <v>1994</v>
      </c>
      <c r="E106">
        <v>1998</v>
      </c>
      <c r="G106">
        <f t="shared" si="12"/>
        <v>2</v>
      </c>
      <c r="I106" t="s">
        <v>2560</v>
      </c>
      <c r="J106" t="s">
        <v>387</v>
      </c>
      <c r="K106" t="s">
        <v>2561</v>
      </c>
      <c r="L106">
        <v>2018</v>
      </c>
      <c r="O106">
        <f t="shared" si="11"/>
        <v>1</v>
      </c>
    </row>
    <row r="107" spans="1:15" x14ac:dyDescent="0.2">
      <c r="A107" t="s">
        <v>2208</v>
      </c>
      <c r="B107" t="s">
        <v>275</v>
      </c>
      <c r="C107" t="s">
        <v>2538</v>
      </c>
      <c r="D107">
        <v>1994</v>
      </c>
      <c r="E107">
        <v>1998</v>
      </c>
      <c r="G107">
        <f t="shared" si="12"/>
        <v>2</v>
      </c>
      <c r="I107" t="s">
        <v>2557</v>
      </c>
      <c r="J107" t="s">
        <v>383</v>
      </c>
      <c r="K107" t="s">
        <v>2527</v>
      </c>
      <c r="L107">
        <v>2018</v>
      </c>
      <c r="O107">
        <f t="shared" si="11"/>
        <v>1</v>
      </c>
    </row>
    <row r="108" spans="1:15" x14ac:dyDescent="0.2">
      <c r="A108" t="s">
        <v>2678</v>
      </c>
      <c r="B108" t="s">
        <v>275</v>
      </c>
      <c r="C108" t="s">
        <v>2529</v>
      </c>
      <c r="D108">
        <v>1994</v>
      </c>
      <c r="E108">
        <v>1998</v>
      </c>
      <c r="G108">
        <f t="shared" si="12"/>
        <v>2</v>
      </c>
      <c r="I108" t="s">
        <v>2824</v>
      </c>
      <c r="J108" t="s">
        <v>358</v>
      </c>
      <c r="K108" t="s">
        <v>2529</v>
      </c>
      <c r="L108">
        <v>2022</v>
      </c>
      <c r="O108">
        <f t="shared" si="11"/>
        <v>1</v>
      </c>
    </row>
    <row r="109" spans="1:15" x14ac:dyDescent="0.2">
      <c r="A109" t="s">
        <v>2683</v>
      </c>
      <c r="B109" t="s">
        <v>1983</v>
      </c>
      <c r="C109" t="s">
        <v>2538</v>
      </c>
      <c r="D109">
        <v>1994</v>
      </c>
      <c r="G109">
        <f t="shared" ref="G109:G124" si="13">COUNTA(D109:F109)</f>
        <v>1</v>
      </c>
      <c r="I109" t="s">
        <v>1915</v>
      </c>
      <c r="J109" t="s">
        <v>352</v>
      </c>
      <c r="K109" t="s">
        <v>2529</v>
      </c>
      <c r="L109">
        <v>2022</v>
      </c>
      <c r="O109">
        <f t="shared" si="11"/>
        <v>1</v>
      </c>
    </row>
    <row r="110" spans="1:15" x14ac:dyDescent="0.2">
      <c r="A110" t="s">
        <v>120</v>
      </c>
      <c r="B110" t="s">
        <v>290</v>
      </c>
      <c r="C110" t="s">
        <v>2527</v>
      </c>
      <c r="D110">
        <v>1994</v>
      </c>
      <c r="G110">
        <f t="shared" si="13"/>
        <v>1</v>
      </c>
      <c r="I110" t="s">
        <v>2544</v>
      </c>
      <c r="J110" t="s">
        <v>352</v>
      </c>
      <c r="K110" t="s">
        <v>2529</v>
      </c>
      <c r="L110">
        <v>2022</v>
      </c>
      <c r="O110">
        <f t="shared" si="11"/>
        <v>1</v>
      </c>
    </row>
    <row r="111" spans="1:15" x14ac:dyDescent="0.2">
      <c r="A111" t="s">
        <v>2684</v>
      </c>
      <c r="B111" t="s">
        <v>290</v>
      </c>
      <c r="C111" t="s">
        <v>2538</v>
      </c>
      <c r="D111">
        <v>1994</v>
      </c>
      <c r="G111">
        <f t="shared" si="13"/>
        <v>1</v>
      </c>
      <c r="I111" t="s">
        <v>2545</v>
      </c>
      <c r="J111" t="s">
        <v>352</v>
      </c>
      <c r="K111" t="s">
        <v>2538</v>
      </c>
      <c r="L111">
        <v>2022</v>
      </c>
      <c r="O111">
        <f t="shared" si="11"/>
        <v>1</v>
      </c>
    </row>
    <row r="112" spans="1:15" x14ac:dyDescent="0.2">
      <c r="A112" t="s">
        <v>2685</v>
      </c>
      <c r="B112" t="s">
        <v>387</v>
      </c>
      <c r="C112" t="s">
        <v>2686</v>
      </c>
      <c r="D112">
        <v>1994</v>
      </c>
      <c r="G112">
        <f t="shared" si="13"/>
        <v>1</v>
      </c>
      <c r="I112" t="s">
        <v>2546</v>
      </c>
      <c r="J112" t="s">
        <v>301</v>
      </c>
      <c r="K112" t="s">
        <v>2527</v>
      </c>
      <c r="L112">
        <v>2022</v>
      </c>
      <c r="O112">
        <f t="shared" si="11"/>
        <v>1</v>
      </c>
    </row>
    <row r="113" spans="1:15" x14ac:dyDescent="0.2">
      <c r="A113" t="s">
        <v>2687</v>
      </c>
      <c r="B113" t="s">
        <v>387</v>
      </c>
      <c r="C113" t="s">
        <v>2581</v>
      </c>
      <c r="D113">
        <v>1994</v>
      </c>
      <c r="G113">
        <f t="shared" si="13"/>
        <v>1</v>
      </c>
      <c r="I113" t="s">
        <v>2547</v>
      </c>
      <c r="J113" t="s">
        <v>2436</v>
      </c>
      <c r="K113" t="s">
        <v>2529</v>
      </c>
      <c r="L113">
        <v>2022</v>
      </c>
      <c r="O113">
        <f t="shared" si="11"/>
        <v>1</v>
      </c>
    </row>
    <row r="114" spans="1:15" x14ac:dyDescent="0.2">
      <c r="A114" t="s">
        <v>2688</v>
      </c>
      <c r="B114" t="s">
        <v>387</v>
      </c>
      <c r="C114" t="s">
        <v>2529</v>
      </c>
      <c r="D114">
        <v>1994</v>
      </c>
      <c r="G114">
        <f t="shared" si="13"/>
        <v>1</v>
      </c>
    </row>
    <row r="115" spans="1:15" x14ac:dyDescent="0.2">
      <c r="A115" t="s">
        <v>2646</v>
      </c>
      <c r="B115" t="s">
        <v>436</v>
      </c>
      <c r="C115" t="s">
        <v>4617</v>
      </c>
      <c r="D115">
        <v>1994</v>
      </c>
      <c r="E115">
        <v>1998</v>
      </c>
      <c r="F115">
        <v>2002</v>
      </c>
      <c r="G115">
        <f t="shared" si="13"/>
        <v>3</v>
      </c>
    </row>
    <row r="116" spans="1:15" x14ac:dyDescent="0.2">
      <c r="A116" t="s">
        <v>2666</v>
      </c>
      <c r="B116" t="s">
        <v>1745</v>
      </c>
      <c r="C116" t="s">
        <v>2532</v>
      </c>
      <c r="D116">
        <v>1998</v>
      </c>
      <c r="G116">
        <f t="shared" si="13"/>
        <v>1</v>
      </c>
    </row>
    <row r="117" spans="1:15" x14ac:dyDescent="0.2">
      <c r="A117" t="s">
        <v>2667</v>
      </c>
      <c r="B117" t="s">
        <v>457</v>
      </c>
      <c r="C117" t="s">
        <v>2576</v>
      </c>
      <c r="D117">
        <v>1998</v>
      </c>
      <c r="G117">
        <f t="shared" si="13"/>
        <v>1</v>
      </c>
    </row>
    <row r="118" spans="1:15" x14ac:dyDescent="0.2">
      <c r="A118" t="s">
        <v>2668</v>
      </c>
      <c r="B118" t="s">
        <v>1597</v>
      </c>
      <c r="C118" t="s">
        <v>2529</v>
      </c>
      <c r="D118">
        <v>1998</v>
      </c>
      <c r="G118">
        <f t="shared" si="13"/>
        <v>1</v>
      </c>
    </row>
    <row r="119" spans="1:15" x14ac:dyDescent="0.2">
      <c r="A119" t="s">
        <v>2669</v>
      </c>
      <c r="B119" t="s">
        <v>1597</v>
      </c>
      <c r="C119" t="s">
        <v>2538</v>
      </c>
      <c r="D119">
        <v>1998</v>
      </c>
      <c r="G119">
        <f t="shared" si="13"/>
        <v>1</v>
      </c>
    </row>
    <row r="120" spans="1:15" x14ac:dyDescent="0.2">
      <c r="A120" t="s">
        <v>2670</v>
      </c>
      <c r="B120" t="s">
        <v>1945</v>
      </c>
      <c r="C120" t="s">
        <v>2529</v>
      </c>
      <c r="D120">
        <v>1998</v>
      </c>
      <c r="G120">
        <f t="shared" si="13"/>
        <v>1</v>
      </c>
    </row>
    <row r="121" spans="1:15" x14ac:dyDescent="0.2">
      <c r="A121" t="s">
        <v>2671</v>
      </c>
      <c r="B121" t="s">
        <v>387</v>
      </c>
      <c r="C121" t="s">
        <v>2529</v>
      </c>
      <c r="D121">
        <v>1998</v>
      </c>
      <c r="G121">
        <f t="shared" si="13"/>
        <v>1</v>
      </c>
    </row>
    <row r="122" spans="1:15" x14ac:dyDescent="0.2">
      <c r="A122" t="s">
        <v>2672</v>
      </c>
      <c r="B122" t="s">
        <v>387</v>
      </c>
      <c r="C122" t="s">
        <v>2529</v>
      </c>
      <c r="D122">
        <v>1998</v>
      </c>
      <c r="G122">
        <f t="shared" si="13"/>
        <v>1</v>
      </c>
    </row>
    <row r="123" spans="1:15" x14ac:dyDescent="0.2">
      <c r="A123" t="s">
        <v>2673</v>
      </c>
      <c r="B123" t="s">
        <v>271</v>
      </c>
      <c r="C123" t="s">
        <v>2538</v>
      </c>
      <c r="D123">
        <v>1998</v>
      </c>
      <c r="G123">
        <f t="shared" si="13"/>
        <v>1</v>
      </c>
    </row>
    <row r="124" spans="1:15" x14ac:dyDescent="0.2">
      <c r="A124" t="s">
        <v>2682</v>
      </c>
      <c r="B124" t="s">
        <v>1983</v>
      </c>
      <c r="C124" t="s">
        <v>2538</v>
      </c>
      <c r="D124">
        <v>1998</v>
      </c>
      <c r="G124">
        <f t="shared" si="13"/>
        <v>1</v>
      </c>
    </row>
    <row r="125" spans="1:15" x14ac:dyDescent="0.2">
      <c r="A125" s="18" t="s">
        <v>2677</v>
      </c>
      <c r="B125" s="18" t="s">
        <v>275</v>
      </c>
      <c r="C125" s="18" t="s">
        <v>2538</v>
      </c>
      <c r="D125" s="18">
        <v>1998</v>
      </c>
      <c r="E125" s="18"/>
      <c r="F125" s="18"/>
      <c r="G125" s="18">
        <v>1</v>
      </c>
    </row>
    <row r="126" spans="1:15" x14ac:dyDescent="0.2">
      <c r="A126" s="18" t="s">
        <v>2675</v>
      </c>
      <c r="B126" s="18" t="s">
        <v>275</v>
      </c>
      <c r="C126" s="18" t="s">
        <v>2538</v>
      </c>
      <c r="D126" s="18">
        <v>1998</v>
      </c>
      <c r="E126" s="18"/>
      <c r="F126" s="18"/>
      <c r="G126" s="18">
        <v>1</v>
      </c>
    </row>
    <row r="127" spans="1:15" x14ac:dyDescent="0.2">
      <c r="A127" s="18" t="s">
        <v>2680</v>
      </c>
      <c r="B127" s="18" t="s">
        <v>275</v>
      </c>
      <c r="C127" s="18" t="s">
        <v>2538</v>
      </c>
      <c r="D127" s="18">
        <v>1998</v>
      </c>
      <c r="E127" s="18"/>
      <c r="F127" s="18"/>
      <c r="G127" s="18">
        <v>1</v>
      </c>
    </row>
    <row r="128" spans="1:15" x14ac:dyDescent="0.2">
      <c r="A128" t="s">
        <v>2327</v>
      </c>
      <c r="B128" t="s">
        <v>275</v>
      </c>
      <c r="C128" t="s">
        <v>2527</v>
      </c>
      <c r="D128">
        <v>1998</v>
      </c>
      <c r="E128">
        <v>2010</v>
      </c>
      <c r="G128">
        <f t="shared" ref="G128:G159" si="14">COUNTA(D128:F128)</f>
        <v>2</v>
      </c>
    </row>
    <row r="129" spans="1:7" x14ac:dyDescent="0.2">
      <c r="A129" t="s">
        <v>2608</v>
      </c>
      <c r="B129" t="s">
        <v>275</v>
      </c>
      <c r="C129" t="s">
        <v>2538</v>
      </c>
      <c r="D129">
        <v>1998</v>
      </c>
      <c r="E129">
        <v>2006</v>
      </c>
      <c r="F129">
        <v>2010</v>
      </c>
      <c r="G129">
        <f t="shared" si="14"/>
        <v>3</v>
      </c>
    </row>
    <row r="130" spans="1:7" x14ac:dyDescent="0.2">
      <c r="A130" t="s">
        <v>2625</v>
      </c>
      <c r="B130" t="s">
        <v>275</v>
      </c>
      <c r="C130" t="s">
        <v>2538</v>
      </c>
      <c r="D130">
        <v>1998</v>
      </c>
      <c r="E130">
        <v>2006</v>
      </c>
      <c r="G130">
        <f t="shared" si="14"/>
        <v>2</v>
      </c>
    </row>
    <row r="131" spans="1:7" x14ac:dyDescent="0.2">
      <c r="A131" t="s">
        <v>2649</v>
      </c>
      <c r="B131" t="s">
        <v>387</v>
      </c>
      <c r="C131" t="s">
        <v>2650</v>
      </c>
      <c r="D131">
        <v>1998</v>
      </c>
      <c r="E131">
        <v>2002</v>
      </c>
      <c r="G131">
        <f t="shared" si="14"/>
        <v>2</v>
      </c>
    </row>
    <row r="132" spans="1:7" x14ac:dyDescent="0.2">
      <c r="A132" t="s">
        <v>2642</v>
      </c>
      <c r="B132" t="s">
        <v>1945</v>
      </c>
      <c r="C132" t="s">
        <v>2532</v>
      </c>
      <c r="D132">
        <v>1998</v>
      </c>
      <c r="E132">
        <v>2002</v>
      </c>
      <c r="G132">
        <f t="shared" si="14"/>
        <v>2</v>
      </c>
    </row>
    <row r="133" spans="1:7" x14ac:dyDescent="0.2">
      <c r="A133" t="s">
        <v>2681</v>
      </c>
      <c r="B133" t="s">
        <v>285</v>
      </c>
      <c r="C133" t="s">
        <v>2647</v>
      </c>
      <c r="D133">
        <v>1998</v>
      </c>
      <c r="G133">
        <f t="shared" si="14"/>
        <v>1</v>
      </c>
    </row>
    <row r="134" spans="1:7" x14ac:dyDescent="0.2">
      <c r="A134" t="s">
        <v>2603</v>
      </c>
      <c r="B134" t="s">
        <v>1597</v>
      </c>
      <c r="C134" t="s">
        <v>3778</v>
      </c>
      <c r="D134">
        <v>2002</v>
      </c>
      <c r="E134">
        <v>2010</v>
      </c>
      <c r="G134">
        <f t="shared" si="14"/>
        <v>2</v>
      </c>
    </row>
    <row r="135" spans="1:7" x14ac:dyDescent="0.2">
      <c r="A135" t="s">
        <v>112</v>
      </c>
      <c r="B135" t="s">
        <v>1597</v>
      </c>
      <c r="C135" t="s">
        <v>2527</v>
      </c>
      <c r="D135">
        <v>2002</v>
      </c>
      <c r="E135">
        <v>2010</v>
      </c>
      <c r="G135">
        <f t="shared" si="14"/>
        <v>2</v>
      </c>
    </row>
    <row r="136" spans="1:7" x14ac:dyDescent="0.2">
      <c r="A136" t="s">
        <v>2640</v>
      </c>
      <c r="B136" t="s">
        <v>1597</v>
      </c>
      <c r="C136" t="s">
        <v>2538</v>
      </c>
      <c r="D136">
        <v>2002</v>
      </c>
      <c r="G136">
        <f t="shared" si="14"/>
        <v>1</v>
      </c>
    </row>
    <row r="137" spans="1:7" x14ac:dyDescent="0.2">
      <c r="A137" t="s">
        <v>2641</v>
      </c>
      <c r="B137" t="s">
        <v>1597</v>
      </c>
      <c r="C137" t="s">
        <v>2538</v>
      </c>
      <c r="D137">
        <v>2002</v>
      </c>
      <c r="G137">
        <f t="shared" si="14"/>
        <v>1</v>
      </c>
    </row>
    <row r="138" spans="1:7" x14ac:dyDescent="0.2">
      <c r="A138" t="s">
        <v>2643</v>
      </c>
      <c r="B138" t="s">
        <v>1945</v>
      </c>
      <c r="C138" t="s">
        <v>2529</v>
      </c>
      <c r="D138">
        <v>2002</v>
      </c>
      <c r="G138">
        <f t="shared" si="14"/>
        <v>1</v>
      </c>
    </row>
    <row r="139" spans="1:7" x14ac:dyDescent="0.2">
      <c r="A139" t="s">
        <v>2644</v>
      </c>
      <c r="B139" t="s">
        <v>301</v>
      </c>
      <c r="C139" t="s">
        <v>2527</v>
      </c>
      <c r="D139">
        <v>2002</v>
      </c>
      <c r="G139">
        <f t="shared" si="14"/>
        <v>1</v>
      </c>
    </row>
    <row r="140" spans="1:7" x14ac:dyDescent="0.2">
      <c r="A140" t="s">
        <v>2645</v>
      </c>
      <c r="B140" t="s">
        <v>436</v>
      </c>
      <c r="C140" t="s">
        <v>2529</v>
      </c>
      <c r="D140">
        <v>2002</v>
      </c>
      <c r="G140">
        <f t="shared" si="14"/>
        <v>1</v>
      </c>
    </row>
    <row r="141" spans="1:7" x14ac:dyDescent="0.2">
      <c r="A141" t="s">
        <v>2648</v>
      </c>
      <c r="B141" t="s">
        <v>387</v>
      </c>
      <c r="C141" t="s">
        <v>2529</v>
      </c>
      <c r="D141">
        <v>2002</v>
      </c>
      <c r="G141">
        <f t="shared" si="14"/>
        <v>1</v>
      </c>
    </row>
    <row r="142" spans="1:7" x14ac:dyDescent="0.2">
      <c r="A142" t="s">
        <v>2651</v>
      </c>
      <c r="B142" t="s">
        <v>290</v>
      </c>
      <c r="C142" t="s">
        <v>2532</v>
      </c>
      <c r="D142">
        <v>2002</v>
      </c>
      <c r="G142">
        <f t="shared" si="14"/>
        <v>1</v>
      </c>
    </row>
    <row r="143" spans="1:7" x14ac:dyDescent="0.2">
      <c r="A143" t="s">
        <v>2652</v>
      </c>
      <c r="B143" t="s">
        <v>290</v>
      </c>
      <c r="C143" t="s">
        <v>2532</v>
      </c>
      <c r="D143">
        <v>2002</v>
      </c>
      <c r="G143">
        <f t="shared" si="14"/>
        <v>1</v>
      </c>
    </row>
    <row r="144" spans="1:7" x14ac:dyDescent="0.2">
      <c r="A144" t="s">
        <v>2653</v>
      </c>
      <c r="B144" t="s">
        <v>290</v>
      </c>
      <c r="C144" t="s">
        <v>2529</v>
      </c>
      <c r="D144">
        <v>2002</v>
      </c>
      <c r="G144">
        <f t="shared" si="14"/>
        <v>1</v>
      </c>
    </row>
    <row r="145" spans="1:7" x14ac:dyDescent="0.2">
      <c r="A145" t="s">
        <v>2654</v>
      </c>
      <c r="B145" t="s">
        <v>271</v>
      </c>
      <c r="C145" t="s">
        <v>2655</v>
      </c>
      <c r="D145">
        <v>2002</v>
      </c>
      <c r="G145">
        <f t="shared" si="14"/>
        <v>1</v>
      </c>
    </row>
    <row r="146" spans="1:7" x14ac:dyDescent="0.2">
      <c r="A146" t="s">
        <v>2656</v>
      </c>
      <c r="B146" t="s">
        <v>363</v>
      </c>
      <c r="C146" t="s">
        <v>2527</v>
      </c>
      <c r="D146">
        <v>2002</v>
      </c>
      <c r="G146">
        <f t="shared" si="14"/>
        <v>1</v>
      </c>
    </row>
    <row r="147" spans="1:7" x14ac:dyDescent="0.2">
      <c r="A147" t="s">
        <v>2657</v>
      </c>
      <c r="B147" t="s">
        <v>1615</v>
      </c>
      <c r="C147" t="s">
        <v>2538</v>
      </c>
      <c r="D147">
        <v>2002</v>
      </c>
      <c r="G147">
        <f t="shared" si="14"/>
        <v>1</v>
      </c>
    </row>
    <row r="148" spans="1:7" x14ac:dyDescent="0.2">
      <c r="A148" t="s">
        <v>2635</v>
      </c>
      <c r="B148" t="s">
        <v>1948</v>
      </c>
      <c r="C148" t="s">
        <v>2529</v>
      </c>
      <c r="D148">
        <v>2002</v>
      </c>
      <c r="E148">
        <v>2006</v>
      </c>
      <c r="G148">
        <f t="shared" si="14"/>
        <v>2</v>
      </c>
    </row>
    <row r="149" spans="1:7" x14ac:dyDescent="0.2">
      <c r="A149" t="s">
        <v>2606</v>
      </c>
      <c r="B149" t="s">
        <v>275</v>
      </c>
      <c r="C149" t="s">
        <v>2529</v>
      </c>
      <c r="D149">
        <v>2006</v>
      </c>
      <c r="E149">
        <v>2010</v>
      </c>
      <c r="G149">
        <f t="shared" si="14"/>
        <v>2</v>
      </c>
    </row>
    <row r="150" spans="1:7" x14ac:dyDescent="0.2">
      <c r="A150" t="s">
        <v>2622</v>
      </c>
      <c r="B150" t="s">
        <v>275</v>
      </c>
      <c r="C150" t="s">
        <v>2549</v>
      </c>
      <c r="D150">
        <v>2006</v>
      </c>
      <c r="G150">
        <f t="shared" si="14"/>
        <v>1</v>
      </c>
    </row>
    <row r="151" spans="1:7" x14ac:dyDescent="0.2">
      <c r="A151" t="s">
        <v>2623</v>
      </c>
      <c r="B151" t="s">
        <v>275</v>
      </c>
      <c r="C151" t="s">
        <v>2549</v>
      </c>
      <c r="D151">
        <v>2006</v>
      </c>
      <c r="G151">
        <f t="shared" si="14"/>
        <v>1</v>
      </c>
    </row>
    <row r="152" spans="1:7" x14ac:dyDescent="0.2">
      <c r="A152" t="s">
        <v>2624</v>
      </c>
      <c r="B152" t="s">
        <v>275</v>
      </c>
      <c r="C152" t="s">
        <v>2549</v>
      </c>
      <c r="D152">
        <v>2006</v>
      </c>
      <c r="G152">
        <f t="shared" si="14"/>
        <v>1</v>
      </c>
    </row>
    <row r="153" spans="1:7" x14ac:dyDescent="0.2">
      <c r="A153" t="s">
        <v>531</v>
      </c>
      <c r="B153" t="s">
        <v>275</v>
      </c>
      <c r="C153" t="s">
        <v>2527</v>
      </c>
      <c r="D153">
        <v>2006</v>
      </c>
      <c r="G153">
        <f t="shared" si="14"/>
        <v>1</v>
      </c>
    </row>
    <row r="154" spans="1:7" x14ac:dyDescent="0.2">
      <c r="A154" t="s">
        <v>2394</v>
      </c>
      <c r="B154" t="s">
        <v>275</v>
      </c>
      <c r="C154" t="s">
        <v>2529</v>
      </c>
      <c r="D154">
        <v>2006</v>
      </c>
      <c r="G154">
        <f t="shared" si="14"/>
        <v>1</v>
      </c>
    </row>
    <row r="155" spans="1:7" x14ac:dyDescent="0.2">
      <c r="A155" t="s">
        <v>2626</v>
      </c>
      <c r="B155" t="s">
        <v>275</v>
      </c>
      <c r="C155" t="s">
        <v>2549</v>
      </c>
      <c r="D155">
        <v>2006</v>
      </c>
      <c r="G155">
        <f t="shared" si="14"/>
        <v>1</v>
      </c>
    </row>
    <row r="156" spans="1:7" x14ac:dyDescent="0.2">
      <c r="A156" t="s">
        <v>2627</v>
      </c>
      <c r="B156" t="s">
        <v>275</v>
      </c>
      <c r="C156" t="s">
        <v>2529</v>
      </c>
      <c r="D156">
        <v>2006</v>
      </c>
      <c r="G156">
        <f t="shared" si="14"/>
        <v>1</v>
      </c>
    </row>
    <row r="157" spans="1:7" x14ac:dyDescent="0.2">
      <c r="A157" t="s">
        <v>2628</v>
      </c>
      <c r="B157" t="s">
        <v>275</v>
      </c>
      <c r="C157" t="s">
        <v>2538</v>
      </c>
      <c r="D157">
        <v>2006</v>
      </c>
      <c r="G157">
        <f t="shared" si="14"/>
        <v>1</v>
      </c>
    </row>
    <row r="158" spans="1:7" x14ac:dyDescent="0.2">
      <c r="A158" t="s">
        <v>90</v>
      </c>
      <c r="B158" t="s">
        <v>275</v>
      </c>
      <c r="C158" t="s">
        <v>2529</v>
      </c>
      <c r="D158">
        <v>2006</v>
      </c>
      <c r="G158">
        <f t="shared" si="14"/>
        <v>1</v>
      </c>
    </row>
    <row r="159" spans="1:7" x14ac:dyDescent="0.2">
      <c r="A159" t="s">
        <v>2629</v>
      </c>
      <c r="B159" t="s">
        <v>275</v>
      </c>
      <c r="C159" t="s">
        <v>2529</v>
      </c>
      <c r="D159">
        <v>2006</v>
      </c>
      <c r="G159">
        <f t="shared" si="14"/>
        <v>1</v>
      </c>
    </row>
    <row r="160" spans="1:7" x14ac:dyDescent="0.2">
      <c r="A160" t="s">
        <v>2630</v>
      </c>
      <c r="B160" t="s">
        <v>275</v>
      </c>
      <c r="C160" t="s">
        <v>2549</v>
      </c>
      <c r="D160">
        <v>2006</v>
      </c>
      <c r="G160">
        <f t="shared" ref="G160:G191" si="15">COUNTA(D160:F160)</f>
        <v>1</v>
      </c>
    </row>
    <row r="161" spans="1:7" x14ac:dyDescent="0.2">
      <c r="A161" t="s">
        <v>2618</v>
      </c>
      <c r="B161" t="s">
        <v>365</v>
      </c>
      <c r="C161" t="s">
        <v>2582</v>
      </c>
      <c r="D161">
        <v>2006</v>
      </c>
      <c r="G161">
        <f t="shared" si="15"/>
        <v>1</v>
      </c>
    </row>
    <row r="162" spans="1:7" x14ac:dyDescent="0.2">
      <c r="A162" t="s">
        <v>2619</v>
      </c>
      <c r="B162" t="s">
        <v>290</v>
      </c>
      <c r="C162" t="s">
        <v>2532</v>
      </c>
      <c r="D162">
        <v>2006</v>
      </c>
      <c r="G162">
        <f t="shared" si="15"/>
        <v>1</v>
      </c>
    </row>
    <row r="163" spans="1:7" x14ac:dyDescent="0.2">
      <c r="A163" t="s">
        <v>2620</v>
      </c>
      <c r="B163" t="s">
        <v>290</v>
      </c>
      <c r="C163" t="s">
        <v>2529</v>
      </c>
      <c r="D163">
        <v>2006</v>
      </c>
      <c r="G163">
        <f t="shared" si="15"/>
        <v>1</v>
      </c>
    </row>
    <row r="164" spans="1:7" x14ac:dyDescent="0.2">
      <c r="A164" t="s">
        <v>2621</v>
      </c>
      <c r="B164" t="s">
        <v>2350</v>
      </c>
      <c r="C164" t="s">
        <v>2538</v>
      </c>
      <c r="D164">
        <v>2006</v>
      </c>
      <c r="G164">
        <f t="shared" si="15"/>
        <v>1</v>
      </c>
    </row>
    <row r="165" spans="1:7" x14ac:dyDescent="0.2">
      <c r="A165" t="s">
        <v>2631</v>
      </c>
      <c r="B165" t="s">
        <v>2346</v>
      </c>
      <c r="C165" t="s">
        <v>2529</v>
      </c>
      <c r="D165">
        <v>2006</v>
      </c>
      <c r="G165">
        <f t="shared" si="15"/>
        <v>1</v>
      </c>
    </row>
    <row r="166" spans="1:7" x14ac:dyDescent="0.2">
      <c r="A166" t="s">
        <v>2632</v>
      </c>
      <c r="B166" t="s">
        <v>2346</v>
      </c>
      <c r="C166" t="s">
        <v>2529</v>
      </c>
      <c r="D166">
        <v>2006</v>
      </c>
      <c r="G166">
        <f t="shared" si="15"/>
        <v>1</v>
      </c>
    </row>
    <row r="167" spans="1:7" x14ac:dyDescent="0.2">
      <c r="A167" t="s">
        <v>2633</v>
      </c>
      <c r="B167" t="s">
        <v>358</v>
      </c>
      <c r="C167" t="s">
        <v>2538</v>
      </c>
      <c r="D167">
        <v>2006</v>
      </c>
      <c r="G167">
        <f t="shared" si="15"/>
        <v>1</v>
      </c>
    </row>
    <row r="168" spans="1:7" x14ac:dyDescent="0.2">
      <c r="A168" t="s">
        <v>505</v>
      </c>
      <c r="B168" t="s">
        <v>436</v>
      </c>
      <c r="C168" t="s">
        <v>2538</v>
      </c>
      <c r="D168">
        <v>2006</v>
      </c>
      <c r="G168">
        <f t="shared" si="15"/>
        <v>1</v>
      </c>
    </row>
    <row r="169" spans="1:7" x14ac:dyDescent="0.2">
      <c r="A169" t="s">
        <v>2634</v>
      </c>
      <c r="B169" t="s">
        <v>431</v>
      </c>
      <c r="C169" t="s">
        <v>2538</v>
      </c>
      <c r="D169">
        <v>2006</v>
      </c>
      <c r="G169">
        <f t="shared" si="15"/>
        <v>1</v>
      </c>
    </row>
    <row r="170" spans="1:7" x14ac:dyDescent="0.2">
      <c r="A170" t="s">
        <v>2636</v>
      </c>
      <c r="B170" t="s">
        <v>1948</v>
      </c>
      <c r="C170" t="s">
        <v>2527</v>
      </c>
      <c r="D170">
        <v>2006</v>
      </c>
      <c r="G170">
        <f t="shared" si="15"/>
        <v>1</v>
      </c>
    </row>
    <row r="171" spans="1:7" x14ac:dyDescent="0.2">
      <c r="A171" t="s">
        <v>2607</v>
      </c>
      <c r="B171" t="s">
        <v>275</v>
      </c>
      <c r="C171" t="s">
        <v>2529</v>
      </c>
      <c r="D171">
        <v>2010</v>
      </c>
      <c r="G171">
        <f t="shared" si="15"/>
        <v>1</v>
      </c>
    </row>
    <row r="172" spans="1:7" x14ac:dyDescent="0.2">
      <c r="A172" t="s">
        <v>2609</v>
      </c>
      <c r="B172" t="s">
        <v>275</v>
      </c>
      <c r="C172" t="s">
        <v>2529</v>
      </c>
      <c r="D172">
        <v>2010</v>
      </c>
      <c r="G172">
        <f t="shared" si="15"/>
        <v>1</v>
      </c>
    </row>
    <row r="173" spans="1:7" x14ac:dyDescent="0.2">
      <c r="A173" t="s">
        <v>2610</v>
      </c>
      <c r="B173" t="s">
        <v>275</v>
      </c>
      <c r="C173" t="s">
        <v>2576</v>
      </c>
      <c r="D173">
        <v>2010</v>
      </c>
      <c r="G173">
        <f t="shared" si="15"/>
        <v>1</v>
      </c>
    </row>
    <row r="174" spans="1:7" x14ac:dyDescent="0.2">
      <c r="A174" t="s">
        <v>2611</v>
      </c>
      <c r="B174" t="s">
        <v>275</v>
      </c>
      <c r="C174" t="s">
        <v>2549</v>
      </c>
      <c r="D174">
        <v>2010</v>
      </c>
      <c r="G174">
        <f t="shared" si="15"/>
        <v>1</v>
      </c>
    </row>
    <row r="175" spans="1:7" x14ac:dyDescent="0.2">
      <c r="A175" t="s">
        <v>2612</v>
      </c>
      <c r="B175" t="s">
        <v>275</v>
      </c>
      <c r="C175" t="s">
        <v>2538</v>
      </c>
      <c r="D175">
        <v>2010</v>
      </c>
      <c r="G175">
        <f t="shared" si="15"/>
        <v>1</v>
      </c>
    </row>
    <row r="176" spans="1:7" x14ac:dyDescent="0.2">
      <c r="A176" t="s">
        <v>2613</v>
      </c>
      <c r="B176" t="s">
        <v>275</v>
      </c>
      <c r="C176" t="s">
        <v>2578</v>
      </c>
      <c r="D176">
        <v>2010</v>
      </c>
      <c r="G176">
        <f t="shared" si="15"/>
        <v>1</v>
      </c>
    </row>
    <row r="177" spans="1:7" x14ac:dyDescent="0.2">
      <c r="A177" t="s">
        <v>2614</v>
      </c>
      <c r="B177" t="s">
        <v>2615</v>
      </c>
      <c r="C177" t="s">
        <v>2578</v>
      </c>
      <c r="D177">
        <v>2010</v>
      </c>
      <c r="G177">
        <f t="shared" si="15"/>
        <v>1</v>
      </c>
    </row>
    <row r="178" spans="1:7" x14ac:dyDescent="0.2">
      <c r="A178" t="s">
        <v>2616</v>
      </c>
      <c r="B178" t="s">
        <v>2350</v>
      </c>
      <c r="C178" t="s">
        <v>2578</v>
      </c>
      <c r="D178">
        <v>2010</v>
      </c>
      <c r="G178">
        <f t="shared" si="15"/>
        <v>1</v>
      </c>
    </row>
    <row r="179" spans="1:7" x14ac:dyDescent="0.2">
      <c r="A179" t="s">
        <v>2617</v>
      </c>
      <c r="B179" t="s">
        <v>504</v>
      </c>
      <c r="C179" t="s">
        <v>2578</v>
      </c>
      <c r="D179">
        <v>2010</v>
      </c>
      <c r="G179">
        <f t="shared" si="15"/>
        <v>1</v>
      </c>
    </row>
    <row r="180" spans="1:7" x14ac:dyDescent="0.2">
      <c r="A180" t="s">
        <v>2587</v>
      </c>
      <c r="B180" t="s">
        <v>352</v>
      </c>
      <c r="C180" t="s">
        <v>2538</v>
      </c>
      <c r="D180">
        <v>2010</v>
      </c>
      <c r="G180">
        <f t="shared" si="15"/>
        <v>1</v>
      </c>
    </row>
    <row r="181" spans="1:7" x14ac:dyDescent="0.2">
      <c r="A181" t="s">
        <v>2588</v>
      </c>
      <c r="B181" t="s">
        <v>352</v>
      </c>
      <c r="C181" t="s">
        <v>2538</v>
      </c>
      <c r="D181">
        <v>2010</v>
      </c>
      <c r="G181">
        <f t="shared" si="15"/>
        <v>1</v>
      </c>
    </row>
    <row r="182" spans="1:7" x14ac:dyDescent="0.2">
      <c r="A182" t="s">
        <v>1384</v>
      </c>
      <c r="B182" t="s">
        <v>352</v>
      </c>
      <c r="C182" t="s">
        <v>2549</v>
      </c>
      <c r="D182">
        <v>2010</v>
      </c>
      <c r="G182">
        <f t="shared" si="15"/>
        <v>1</v>
      </c>
    </row>
    <row r="183" spans="1:7" x14ac:dyDescent="0.2">
      <c r="A183" t="s">
        <v>2589</v>
      </c>
      <c r="B183" t="s">
        <v>1945</v>
      </c>
      <c r="C183" t="s">
        <v>2578</v>
      </c>
      <c r="D183">
        <v>2010</v>
      </c>
      <c r="G183">
        <f t="shared" si="15"/>
        <v>1</v>
      </c>
    </row>
    <row r="184" spans="1:7" x14ac:dyDescent="0.2">
      <c r="A184" t="s">
        <v>96</v>
      </c>
      <c r="B184" t="s">
        <v>279</v>
      </c>
      <c r="C184" t="s">
        <v>2529</v>
      </c>
      <c r="D184">
        <v>2010</v>
      </c>
      <c r="G184">
        <f t="shared" si="15"/>
        <v>1</v>
      </c>
    </row>
    <row r="185" spans="1:7" x14ac:dyDescent="0.2">
      <c r="A185" t="s">
        <v>2364</v>
      </c>
      <c r="B185" t="s">
        <v>279</v>
      </c>
      <c r="C185" t="s">
        <v>2529</v>
      </c>
      <c r="D185">
        <v>2010</v>
      </c>
      <c r="G185">
        <f t="shared" si="15"/>
        <v>1</v>
      </c>
    </row>
    <row r="186" spans="1:7" x14ac:dyDescent="0.2">
      <c r="A186" t="s">
        <v>2590</v>
      </c>
      <c r="B186" t="s">
        <v>274</v>
      </c>
      <c r="C186" t="s">
        <v>2549</v>
      </c>
      <c r="D186">
        <v>2010</v>
      </c>
      <c r="G186">
        <f t="shared" si="15"/>
        <v>1</v>
      </c>
    </row>
    <row r="187" spans="1:7" x14ac:dyDescent="0.2">
      <c r="A187" t="s">
        <v>2591</v>
      </c>
      <c r="B187" t="s">
        <v>387</v>
      </c>
      <c r="C187" t="s">
        <v>2592</v>
      </c>
      <c r="D187">
        <v>2010</v>
      </c>
      <c r="G187">
        <f t="shared" si="15"/>
        <v>1</v>
      </c>
    </row>
    <row r="188" spans="1:7" x14ac:dyDescent="0.2">
      <c r="A188" t="s">
        <v>2593</v>
      </c>
      <c r="B188" t="s">
        <v>2275</v>
      </c>
      <c r="C188" t="s">
        <v>2592</v>
      </c>
      <c r="D188">
        <v>2010</v>
      </c>
      <c r="G188">
        <f t="shared" si="15"/>
        <v>1</v>
      </c>
    </row>
    <row r="189" spans="1:7" x14ac:dyDescent="0.2">
      <c r="A189" t="s">
        <v>2594</v>
      </c>
      <c r="B189" t="s">
        <v>2275</v>
      </c>
      <c r="C189" t="s">
        <v>2581</v>
      </c>
      <c r="D189">
        <v>2010</v>
      </c>
      <c r="G189">
        <f t="shared" si="15"/>
        <v>1</v>
      </c>
    </row>
    <row r="190" spans="1:7" x14ac:dyDescent="0.2">
      <c r="A190" t="s">
        <v>2595</v>
      </c>
      <c r="B190" t="s">
        <v>2275</v>
      </c>
      <c r="C190" t="s">
        <v>2596</v>
      </c>
      <c r="D190">
        <v>2010</v>
      </c>
      <c r="G190">
        <f t="shared" si="15"/>
        <v>1</v>
      </c>
    </row>
    <row r="191" spans="1:7" x14ac:dyDescent="0.2">
      <c r="A191" t="s">
        <v>2597</v>
      </c>
      <c r="B191" t="s">
        <v>431</v>
      </c>
      <c r="C191" t="s">
        <v>2549</v>
      </c>
      <c r="D191">
        <v>2010</v>
      </c>
      <c r="G191">
        <f t="shared" si="15"/>
        <v>1</v>
      </c>
    </row>
    <row r="192" spans="1:7" x14ac:dyDescent="0.2">
      <c r="A192" t="s">
        <v>2598</v>
      </c>
      <c r="B192" t="s">
        <v>431</v>
      </c>
      <c r="C192" t="s">
        <v>2578</v>
      </c>
      <c r="D192">
        <v>2010</v>
      </c>
      <c r="G192">
        <f t="shared" ref="G192:G223" si="16">COUNTA(D192:F192)</f>
        <v>1</v>
      </c>
    </row>
    <row r="193" spans="1:7" x14ac:dyDescent="0.2">
      <c r="A193" t="s">
        <v>2599</v>
      </c>
      <c r="B193" t="s">
        <v>358</v>
      </c>
      <c r="C193" t="s">
        <v>2647</v>
      </c>
      <c r="D193">
        <v>2010</v>
      </c>
      <c r="G193">
        <f t="shared" si="16"/>
        <v>1</v>
      </c>
    </row>
    <row r="194" spans="1:7" x14ac:dyDescent="0.2">
      <c r="A194" t="s">
        <v>2600</v>
      </c>
      <c r="B194" t="s">
        <v>2436</v>
      </c>
      <c r="C194" t="s">
        <v>2529</v>
      </c>
      <c r="D194">
        <v>2010</v>
      </c>
      <c r="G194">
        <f t="shared" si="16"/>
        <v>1</v>
      </c>
    </row>
    <row r="195" spans="1:7" x14ac:dyDescent="0.2">
      <c r="A195" t="s">
        <v>2601</v>
      </c>
      <c r="B195" t="s">
        <v>428</v>
      </c>
      <c r="C195" t="s">
        <v>2529</v>
      </c>
      <c r="D195">
        <v>2010</v>
      </c>
      <c r="G195">
        <f t="shared" si="16"/>
        <v>1</v>
      </c>
    </row>
    <row r="196" spans="1:7" x14ac:dyDescent="0.2">
      <c r="A196" t="s">
        <v>2602</v>
      </c>
      <c r="B196" t="s">
        <v>1597</v>
      </c>
      <c r="C196" t="s">
        <v>2549</v>
      </c>
      <c r="D196">
        <v>2010</v>
      </c>
      <c r="G196">
        <f t="shared" si="16"/>
        <v>1</v>
      </c>
    </row>
    <row r="197" spans="1:7" x14ac:dyDescent="0.2">
      <c r="A197" t="s">
        <v>2604</v>
      </c>
      <c r="B197" t="s">
        <v>1597</v>
      </c>
      <c r="C197" t="s">
        <v>2596</v>
      </c>
      <c r="D197">
        <v>2010</v>
      </c>
      <c r="G197">
        <f t="shared" si="16"/>
        <v>1</v>
      </c>
    </row>
    <row r="198" spans="1:7" x14ac:dyDescent="0.2">
      <c r="A198" t="s">
        <v>2605</v>
      </c>
      <c r="B198" t="s">
        <v>1597</v>
      </c>
      <c r="C198" t="s">
        <v>2529</v>
      </c>
      <c r="D198">
        <v>2010</v>
      </c>
      <c r="G198">
        <f t="shared" si="16"/>
        <v>1</v>
      </c>
    </row>
    <row r="199" spans="1:7" x14ac:dyDescent="0.2">
      <c r="A199" t="s">
        <v>2573</v>
      </c>
      <c r="B199" t="s">
        <v>431</v>
      </c>
      <c r="C199" t="s">
        <v>2574</v>
      </c>
      <c r="D199">
        <v>2014</v>
      </c>
      <c r="G199">
        <f t="shared" si="16"/>
        <v>1</v>
      </c>
    </row>
    <row r="200" spans="1:7" x14ac:dyDescent="0.2">
      <c r="A200" t="s">
        <v>2575</v>
      </c>
      <c r="B200" t="s">
        <v>431</v>
      </c>
      <c r="C200" t="s">
        <v>2576</v>
      </c>
      <c r="D200">
        <v>2014</v>
      </c>
      <c r="G200">
        <f t="shared" si="16"/>
        <v>1</v>
      </c>
    </row>
    <row r="201" spans="1:7" x14ac:dyDescent="0.2">
      <c r="A201" t="s">
        <v>2577</v>
      </c>
      <c r="B201" t="s">
        <v>318</v>
      </c>
      <c r="C201" t="s">
        <v>2578</v>
      </c>
      <c r="D201">
        <v>2014</v>
      </c>
      <c r="G201">
        <f t="shared" si="16"/>
        <v>1</v>
      </c>
    </row>
    <row r="202" spans="1:7" x14ac:dyDescent="0.2">
      <c r="A202" t="s">
        <v>2530</v>
      </c>
      <c r="B202" t="s">
        <v>275</v>
      </c>
      <c r="C202" t="s">
        <v>2529</v>
      </c>
      <c r="D202">
        <v>2014</v>
      </c>
      <c r="E202">
        <v>2022</v>
      </c>
      <c r="G202">
        <f t="shared" si="16"/>
        <v>2</v>
      </c>
    </row>
    <row r="203" spans="1:7" x14ac:dyDescent="0.2">
      <c r="A203" t="s">
        <v>2564</v>
      </c>
      <c r="B203" t="s">
        <v>275</v>
      </c>
      <c r="C203" t="s">
        <v>2529</v>
      </c>
      <c r="D203">
        <v>2014</v>
      </c>
      <c r="G203">
        <f t="shared" si="16"/>
        <v>1</v>
      </c>
    </row>
    <row r="204" spans="1:7" x14ac:dyDescent="0.2">
      <c r="A204" t="s">
        <v>2565</v>
      </c>
      <c r="B204" t="s">
        <v>275</v>
      </c>
      <c r="C204" t="s">
        <v>2527</v>
      </c>
      <c r="D204">
        <v>2014</v>
      </c>
      <c r="G204">
        <f t="shared" si="16"/>
        <v>1</v>
      </c>
    </row>
    <row r="205" spans="1:7" x14ac:dyDescent="0.2">
      <c r="A205" t="s">
        <v>2566</v>
      </c>
      <c r="B205" t="s">
        <v>275</v>
      </c>
      <c r="C205" t="s">
        <v>2527</v>
      </c>
      <c r="D205">
        <v>2014</v>
      </c>
      <c r="G205">
        <f t="shared" si="16"/>
        <v>1</v>
      </c>
    </row>
    <row r="206" spans="1:7" x14ac:dyDescent="0.2">
      <c r="A206" t="s">
        <v>2567</v>
      </c>
      <c r="B206" t="s">
        <v>275</v>
      </c>
      <c r="C206" t="s">
        <v>2527</v>
      </c>
      <c r="D206">
        <v>2014</v>
      </c>
      <c r="G206">
        <f t="shared" si="16"/>
        <v>1</v>
      </c>
    </row>
    <row r="207" spans="1:7" x14ac:dyDescent="0.2">
      <c r="A207" t="s">
        <v>2568</v>
      </c>
      <c r="B207" t="s">
        <v>275</v>
      </c>
      <c r="C207" t="s">
        <v>2529</v>
      </c>
      <c r="D207">
        <v>2014</v>
      </c>
      <c r="G207">
        <f t="shared" si="16"/>
        <v>1</v>
      </c>
    </row>
    <row r="208" spans="1:7" x14ac:dyDescent="0.2">
      <c r="A208" t="s">
        <v>2569</v>
      </c>
      <c r="B208" t="s">
        <v>275</v>
      </c>
      <c r="C208" t="s">
        <v>2527</v>
      </c>
      <c r="D208">
        <v>2014</v>
      </c>
      <c r="G208">
        <f t="shared" si="16"/>
        <v>1</v>
      </c>
    </row>
    <row r="209" spans="1:7" x14ac:dyDescent="0.2">
      <c r="A209" t="s">
        <v>2570</v>
      </c>
      <c r="B209" t="s">
        <v>275</v>
      </c>
      <c r="C209" t="s">
        <v>2527</v>
      </c>
      <c r="D209">
        <v>2014</v>
      </c>
      <c r="G209">
        <f t="shared" si="16"/>
        <v>1</v>
      </c>
    </row>
    <row r="210" spans="1:7" x14ac:dyDescent="0.2">
      <c r="A210" t="s">
        <v>2571</v>
      </c>
      <c r="B210" t="s">
        <v>275</v>
      </c>
      <c r="C210" t="s">
        <v>2538</v>
      </c>
      <c r="D210">
        <v>2014</v>
      </c>
      <c r="G210">
        <f t="shared" si="16"/>
        <v>1</v>
      </c>
    </row>
    <row r="211" spans="1:7" x14ac:dyDescent="0.2">
      <c r="A211" t="s">
        <v>2572</v>
      </c>
      <c r="B211" t="s">
        <v>275</v>
      </c>
      <c r="C211" t="s">
        <v>2538</v>
      </c>
      <c r="D211">
        <v>2014</v>
      </c>
      <c r="G211">
        <f t="shared" si="16"/>
        <v>1</v>
      </c>
    </row>
    <row r="212" spans="1:7" x14ac:dyDescent="0.2">
      <c r="A212" t="s">
        <v>2579</v>
      </c>
      <c r="B212" t="s">
        <v>373</v>
      </c>
      <c r="C212" t="s">
        <v>2538</v>
      </c>
      <c r="D212">
        <v>2014</v>
      </c>
      <c r="G212">
        <f t="shared" si="16"/>
        <v>1</v>
      </c>
    </row>
    <row r="213" spans="1:7" x14ac:dyDescent="0.2">
      <c r="A213" t="s">
        <v>2580</v>
      </c>
      <c r="B213" t="s">
        <v>351</v>
      </c>
      <c r="C213" t="s">
        <v>2581</v>
      </c>
      <c r="D213">
        <v>2014</v>
      </c>
      <c r="G213">
        <f t="shared" si="16"/>
        <v>1</v>
      </c>
    </row>
    <row r="214" spans="1:7" x14ac:dyDescent="0.2">
      <c r="A214" t="s">
        <v>2583</v>
      </c>
      <c r="B214" t="s">
        <v>387</v>
      </c>
      <c r="C214" t="s">
        <v>2532</v>
      </c>
      <c r="D214">
        <v>2014</v>
      </c>
      <c r="G214">
        <f t="shared" si="16"/>
        <v>1</v>
      </c>
    </row>
    <row r="215" spans="1:7" x14ac:dyDescent="0.2">
      <c r="A215" t="s">
        <v>2584</v>
      </c>
      <c r="B215" t="s">
        <v>2585</v>
      </c>
      <c r="C215" t="s">
        <v>2581</v>
      </c>
      <c r="D215">
        <v>2014</v>
      </c>
      <c r="G215">
        <f t="shared" si="16"/>
        <v>1</v>
      </c>
    </row>
    <row r="216" spans="1:7" x14ac:dyDescent="0.2">
      <c r="A216" t="s">
        <v>2586</v>
      </c>
      <c r="B216" t="s">
        <v>436</v>
      </c>
      <c r="C216" t="s">
        <v>2549</v>
      </c>
      <c r="D216">
        <v>2014</v>
      </c>
      <c r="G216">
        <f t="shared" si="16"/>
        <v>1</v>
      </c>
    </row>
    <row r="217" spans="1:7" x14ac:dyDescent="0.2">
      <c r="A217" t="s">
        <v>2563</v>
      </c>
      <c r="B217" t="s">
        <v>379</v>
      </c>
      <c r="C217" t="s">
        <v>2538</v>
      </c>
      <c r="D217">
        <v>2014</v>
      </c>
      <c r="E217">
        <v>2018</v>
      </c>
      <c r="G217">
        <f t="shared" si="16"/>
        <v>2</v>
      </c>
    </row>
    <row r="218" spans="1:7" x14ac:dyDescent="0.2">
      <c r="A218" t="s">
        <v>2543</v>
      </c>
      <c r="B218" t="s">
        <v>360</v>
      </c>
      <c r="C218" t="s">
        <v>4618</v>
      </c>
      <c r="D218">
        <v>2014</v>
      </c>
      <c r="E218">
        <v>2018</v>
      </c>
      <c r="F218">
        <v>2022</v>
      </c>
      <c r="G218">
        <f t="shared" si="16"/>
        <v>3</v>
      </c>
    </row>
    <row r="219" spans="1:7" x14ac:dyDescent="0.2">
      <c r="A219" t="s">
        <v>2548</v>
      </c>
      <c r="B219" t="s">
        <v>360</v>
      </c>
      <c r="C219" t="s">
        <v>2532</v>
      </c>
      <c r="D219">
        <v>2018</v>
      </c>
      <c r="G219">
        <f t="shared" si="16"/>
        <v>1</v>
      </c>
    </row>
    <row r="220" spans="1:7" x14ac:dyDescent="0.2">
      <c r="A220" t="s">
        <v>2550</v>
      </c>
      <c r="B220" t="s">
        <v>1745</v>
      </c>
      <c r="C220" t="s">
        <v>2529</v>
      </c>
      <c r="D220">
        <v>2018</v>
      </c>
      <c r="G220">
        <f t="shared" si="16"/>
        <v>1</v>
      </c>
    </row>
    <row r="221" spans="1:7" x14ac:dyDescent="0.2">
      <c r="A221" t="s">
        <v>2551</v>
      </c>
      <c r="B221" t="s">
        <v>1745</v>
      </c>
      <c r="C221" t="s">
        <v>2527</v>
      </c>
      <c r="D221">
        <v>2018</v>
      </c>
      <c r="G221">
        <f t="shared" si="16"/>
        <v>1</v>
      </c>
    </row>
    <row r="222" spans="1:7" x14ac:dyDescent="0.2">
      <c r="A222" t="s">
        <v>2552</v>
      </c>
      <c r="B222" t="s">
        <v>1745</v>
      </c>
      <c r="C222" t="s">
        <v>2527</v>
      </c>
      <c r="D222">
        <v>2018</v>
      </c>
      <c r="G222">
        <f t="shared" si="16"/>
        <v>1</v>
      </c>
    </row>
    <row r="223" spans="1:7" x14ac:dyDescent="0.2">
      <c r="A223" t="s">
        <v>2553</v>
      </c>
      <c r="B223" t="s">
        <v>431</v>
      </c>
      <c r="C223" t="s">
        <v>2527</v>
      </c>
      <c r="D223">
        <v>2018</v>
      </c>
      <c r="G223">
        <f t="shared" si="16"/>
        <v>1</v>
      </c>
    </row>
    <row r="224" spans="1:7" x14ac:dyDescent="0.2">
      <c r="A224" t="s">
        <v>2554</v>
      </c>
      <c r="B224" t="s">
        <v>1597</v>
      </c>
      <c r="C224" t="s">
        <v>2527</v>
      </c>
      <c r="D224">
        <v>2018</v>
      </c>
      <c r="G224">
        <f t="shared" ref="G224:G248" si="17">COUNTA(D224:F224)</f>
        <v>1</v>
      </c>
    </row>
    <row r="225" spans="1:7" x14ac:dyDescent="0.2">
      <c r="A225" t="s">
        <v>2555</v>
      </c>
      <c r="B225" t="s">
        <v>1597</v>
      </c>
      <c r="C225" t="s">
        <v>2529</v>
      </c>
      <c r="D225">
        <v>2018</v>
      </c>
      <c r="G225">
        <f t="shared" si="17"/>
        <v>1</v>
      </c>
    </row>
    <row r="226" spans="1:7" x14ac:dyDescent="0.2">
      <c r="A226" t="s">
        <v>2556</v>
      </c>
      <c r="B226" t="s">
        <v>1597</v>
      </c>
      <c r="C226" t="s">
        <v>2529</v>
      </c>
      <c r="D226">
        <v>2018</v>
      </c>
      <c r="G226">
        <f t="shared" si="17"/>
        <v>1</v>
      </c>
    </row>
    <row r="227" spans="1:7" x14ac:dyDescent="0.2">
      <c r="A227" t="s">
        <v>2557</v>
      </c>
      <c r="B227" t="s">
        <v>383</v>
      </c>
      <c r="C227" t="s">
        <v>2527</v>
      </c>
      <c r="D227">
        <v>2018</v>
      </c>
      <c r="G227">
        <f t="shared" si="17"/>
        <v>1</v>
      </c>
    </row>
    <row r="228" spans="1:7" x14ac:dyDescent="0.2">
      <c r="A228" t="s">
        <v>1694</v>
      </c>
      <c r="B228" t="s">
        <v>274</v>
      </c>
      <c r="C228" t="s">
        <v>2529</v>
      </c>
      <c r="D228">
        <v>2018</v>
      </c>
      <c r="G228">
        <f t="shared" si="17"/>
        <v>1</v>
      </c>
    </row>
    <row r="229" spans="1:7" x14ac:dyDescent="0.2">
      <c r="A229" t="s">
        <v>2558</v>
      </c>
      <c r="B229" t="s">
        <v>2559</v>
      </c>
      <c r="C229" t="s">
        <v>2538</v>
      </c>
      <c r="D229">
        <v>2018</v>
      </c>
      <c r="G229">
        <f t="shared" si="17"/>
        <v>1</v>
      </c>
    </row>
    <row r="230" spans="1:7" x14ac:dyDescent="0.2">
      <c r="A230" t="s">
        <v>2560</v>
      </c>
      <c r="B230" t="s">
        <v>387</v>
      </c>
      <c r="C230" t="s">
        <v>2561</v>
      </c>
      <c r="D230">
        <v>2018</v>
      </c>
      <c r="G230">
        <f t="shared" si="17"/>
        <v>1</v>
      </c>
    </row>
    <row r="231" spans="1:7" x14ac:dyDescent="0.2">
      <c r="A231" t="s">
        <v>2562</v>
      </c>
      <c r="B231" t="s">
        <v>352</v>
      </c>
      <c r="C231" t="s">
        <v>2538</v>
      </c>
      <c r="D231">
        <v>2018</v>
      </c>
      <c r="G231">
        <f t="shared" si="17"/>
        <v>1</v>
      </c>
    </row>
    <row r="232" spans="1:7" x14ac:dyDescent="0.2">
      <c r="A232" t="s">
        <v>2526</v>
      </c>
      <c r="B232" t="s">
        <v>275</v>
      </c>
      <c r="C232" t="s">
        <v>2527</v>
      </c>
      <c r="D232">
        <v>2022</v>
      </c>
      <c r="G232">
        <f t="shared" si="17"/>
        <v>1</v>
      </c>
    </row>
    <row r="233" spans="1:7" x14ac:dyDescent="0.2">
      <c r="A233" t="s">
        <v>2528</v>
      </c>
      <c r="B233" t="s">
        <v>275</v>
      </c>
      <c r="C233" t="s">
        <v>2529</v>
      </c>
      <c r="D233">
        <v>2022</v>
      </c>
      <c r="G233">
        <f t="shared" si="17"/>
        <v>1</v>
      </c>
    </row>
    <row r="234" spans="1:7" x14ac:dyDescent="0.2">
      <c r="A234" t="s">
        <v>2531</v>
      </c>
      <c r="B234" t="s">
        <v>275</v>
      </c>
      <c r="C234" t="s">
        <v>2532</v>
      </c>
      <c r="D234">
        <v>2022</v>
      </c>
      <c r="G234">
        <f t="shared" si="17"/>
        <v>1</v>
      </c>
    </row>
    <row r="235" spans="1:7" x14ac:dyDescent="0.2">
      <c r="A235" t="s">
        <v>2533</v>
      </c>
      <c r="B235" t="s">
        <v>275</v>
      </c>
      <c r="C235" t="s">
        <v>2529</v>
      </c>
      <c r="D235">
        <v>2022</v>
      </c>
      <c r="G235">
        <f t="shared" si="17"/>
        <v>1</v>
      </c>
    </row>
    <row r="236" spans="1:7" x14ac:dyDescent="0.2">
      <c r="A236" t="s">
        <v>2534</v>
      </c>
      <c r="B236" t="s">
        <v>275</v>
      </c>
      <c r="C236" t="s">
        <v>2529</v>
      </c>
      <c r="D236">
        <v>2022</v>
      </c>
      <c r="G236">
        <f t="shared" si="17"/>
        <v>1</v>
      </c>
    </row>
    <row r="237" spans="1:7" x14ac:dyDescent="0.2">
      <c r="A237" t="s">
        <v>2535</v>
      </c>
      <c r="B237" t="s">
        <v>275</v>
      </c>
      <c r="C237" t="s">
        <v>2529</v>
      </c>
      <c r="D237">
        <v>2022</v>
      </c>
      <c r="G237">
        <f t="shared" si="17"/>
        <v>1</v>
      </c>
    </row>
    <row r="238" spans="1:7" x14ac:dyDescent="0.2">
      <c r="A238" t="s">
        <v>2536</v>
      </c>
      <c r="B238" t="s">
        <v>275</v>
      </c>
      <c r="C238" t="s">
        <v>2529</v>
      </c>
      <c r="D238">
        <v>2022</v>
      </c>
      <c r="G238">
        <f t="shared" si="17"/>
        <v>1</v>
      </c>
    </row>
    <row r="239" spans="1:7" x14ac:dyDescent="0.2">
      <c r="A239" t="s">
        <v>2537</v>
      </c>
      <c r="B239" t="s">
        <v>2542</v>
      </c>
      <c r="C239" t="s">
        <v>2538</v>
      </c>
      <c r="D239">
        <v>2022</v>
      </c>
      <c r="G239">
        <f t="shared" si="17"/>
        <v>1</v>
      </c>
    </row>
    <row r="240" spans="1:7" x14ac:dyDescent="0.2">
      <c r="A240" t="s">
        <v>2539</v>
      </c>
      <c r="B240" t="s">
        <v>2542</v>
      </c>
      <c r="C240" t="s">
        <v>2529</v>
      </c>
      <c r="D240">
        <v>2022</v>
      </c>
      <c r="G240">
        <f t="shared" si="17"/>
        <v>1</v>
      </c>
    </row>
    <row r="241" spans="1:7" x14ac:dyDescent="0.2">
      <c r="A241" t="s">
        <v>2540</v>
      </c>
      <c r="B241" t="s">
        <v>2542</v>
      </c>
      <c r="C241" t="s">
        <v>2538</v>
      </c>
      <c r="D241">
        <v>2022</v>
      </c>
      <c r="G241">
        <f t="shared" si="17"/>
        <v>1</v>
      </c>
    </row>
    <row r="242" spans="1:7" x14ac:dyDescent="0.2">
      <c r="A242" t="s">
        <v>2541</v>
      </c>
      <c r="B242" t="s">
        <v>2542</v>
      </c>
      <c r="C242" t="s">
        <v>2538</v>
      </c>
      <c r="D242">
        <v>2022</v>
      </c>
      <c r="G242">
        <f t="shared" si="17"/>
        <v>1</v>
      </c>
    </row>
    <row r="243" spans="1:7" x14ac:dyDescent="0.2">
      <c r="A243" t="s">
        <v>1915</v>
      </c>
      <c r="B243" t="s">
        <v>352</v>
      </c>
      <c r="C243" t="s">
        <v>2529</v>
      </c>
      <c r="D243">
        <v>2022</v>
      </c>
      <c r="G243">
        <f t="shared" si="17"/>
        <v>1</v>
      </c>
    </row>
    <row r="244" spans="1:7" x14ac:dyDescent="0.2">
      <c r="A244" t="s">
        <v>2544</v>
      </c>
      <c r="B244" t="s">
        <v>352</v>
      </c>
      <c r="C244" t="s">
        <v>2529</v>
      </c>
      <c r="D244">
        <v>2022</v>
      </c>
      <c r="G244">
        <f t="shared" si="17"/>
        <v>1</v>
      </c>
    </row>
    <row r="245" spans="1:7" x14ac:dyDescent="0.2">
      <c r="A245" t="s">
        <v>2545</v>
      </c>
      <c r="B245" t="s">
        <v>352</v>
      </c>
      <c r="C245" t="s">
        <v>2538</v>
      </c>
      <c r="D245">
        <v>2022</v>
      </c>
      <c r="G245">
        <f t="shared" si="17"/>
        <v>1</v>
      </c>
    </row>
    <row r="246" spans="1:7" x14ac:dyDescent="0.2">
      <c r="A246" t="s">
        <v>2546</v>
      </c>
      <c r="B246" t="s">
        <v>301</v>
      </c>
      <c r="C246" t="s">
        <v>2527</v>
      </c>
      <c r="D246">
        <v>2022</v>
      </c>
      <c r="G246">
        <f t="shared" si="17"/>
        <v>1</v>
      </c>
    </row>
    <row r="247" spans="1:7" x14ac:dyDescent="0.2">
      <c r="A247" t="s">
        <v>2547</v>
      </c>
      <c r="B247" t="s">
        <v>2436</v>
      </c>
      <c r="C247" t="s">
        <v>2529</v>
      </c>
      <c r="D247">
        <v>2022</v>
      </c>
      <c r="G247">
        <f t="shared" si="17"/>
        <v>1</v>
      </c>
    </row>
    <row r="248" spans="1:7" x14ac:dyDescent="0.2">
      <c r="A248" t="s">
        <v>2824</v>
      </c>
      <c r="B248" t="s">
        <v>358</v>
      </c>
      <c r="C248" t="s">
        <v>2529</v>
      </c>
      <c r="D248">
        <v>2022</v>
      </c>
      <c r="G248">
        <f t="shared" si="17"/>
        <v>1</v>
      </c>
    </row>
  </sheetData>
  <mergeCells count="4">
    <mergeCell ref="D2:F2"/>
    <mergeCell ref="L2:N2"/>
    <mergeCell ref="A1:G1"/>
    <mergeCell ref="I1:O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EBAA-A1BD-0F46-A143-C265A8A222A1}">
  <dimension ref="A1:R374"/>
  <sheetViews>
    <sheetView zoomScale="85" workbookViewId="0">
      <pane xSplit="1" ySplit="2" topLeftCell="B3" activePane="bottomRight" state="frozen"/>
      <selection pane="topRight" activeCell="B1" sqref="B1"/>
      <selection pane="bottomLeft" activeCell="A3" sqref="A3"/>
      <selection pane="bottomRight" activeCell="A8" sqref="A8"/>
    </sheetView>
  </sheetViews>
  <sheetFormatPr baseColWidth="10" defaultRowHeight="16" x14ac:dyDescent="0.2"/>
  <cols>
    <col min="1" max="1" width="26.33203125" bestFit="1" customWidth="1"/>
    <col min="2" max="2" width="17.6640625" bestFit="1" customWidth="1"/>
    <col min="3" max="3" width="16" bestFit="1" customWidth="1"/>
    <col min="4" max="4" width="6.83203125" bestFit="1" customWidth="1"/>
    <col min="5" max="5" width="20.33203125" bestFit="1" customWidth="1"/>
    <col min="6" max="6" width="16.33203125" bestFit="1" customWidth="1"/>
    <col min="7" max="8" width="13.83203125" bestFit="1" customWidth="1"/>
    <col min="9" max="9" width="7.5" bestFit="1" customWidth="1"/>
    <col min="10" max="10" width="10.33203125" bestFit="1" customWidth="1"/>
    <col min="11" max="15" width="6.6640625" bestFit="1" customWidth="1"/>
    <col min="16" max="16" width="6.33203125" bestFit="1" customWidth="1"/>
    <col min="17" max="17" width="13.83203125" bestFit="1" customWidth="1"/>
    <col min="18" max="18" width="58.1640625" customWidth="1"/>
    <col min="24" max="24" width="14" bestFit="1" customWidth="1"/>
  </cols>
  <sheetData>
    <row r="1" spans="1:18" x14ac:dyDescent="0.2">
      <c r="A1" s="112" t="s">
        <v>4507</v>
      </c>
      <c r="B1" s="112" t="s">
        <v>4506</v>
      </c>
      <c r="C1" s="112" t="s">
        <v>4505</v>
      </c>
      <c r="D1" s="112" t="s">
        <v>4504</v>
      </c>
      <c r="E1" s="112" t="s">
        <v>4503</v>
      </c>
      <c r="F1" s="112"/>
      <c r="G1" s="112"/>
      <c r="H1" s="112"/>
      <c r="I1" s="112"/>
      <c r="J1" s="112"/>
      <c r="K1" s="112" t="s">
        <v>3781</v>
      </c>
      <c r="L1" s="112"/>
      <c r="M1" s="112"/>
      <c r="N1" s="112"/>
      <c r="O1" s="112"/>
      <c r="P1" s="112"/>
      <c r="Q1" s="112" t="s">
        <v>4502</v>
      </c>
      <c r="R1" s="112" t="s">
        <v>7</v>
      </c>
    </row>
    <row r="2" spans="1:18" x14ac:dyDescent="0.2">
      <c r="A2" s="112"/>
      <c r="B2" s="112"/>
      <c r="C2" s="112"/>
      <c r="D2" s="112"/>
      <c r="E2" s="5" t="s">
        <v>4501</v>
      </c>
      <c r="F2" s="5" t="s">
        <v>4500</v>
      </c>
      <c r="G2" s="5" t="s">
        <v>4499</v>
      </c>
      <c r="H2" s="5" t="s">
        <v>4498</v>
      </c>
      <c r="I2" s="5" t="s">
        <v>4497</v>
      </c>
      <c r="J2" s="5" t="s">
        <v>4496</v>
      </c>
      <c r="K2" s="5" t="s">
        <v>4495</v>
      </c>
      <c r="L2" s="5" t="s">
        <v>4494</v>
      </c>
      <c r="M2" s="5" t="s">
        <v>4493</v>
      </c>
      <c r="N2" s="5" t="s">
        <v>4492</v>
      </c>
      <c r="O2" s="5" t="s">
        <v>4491</v>
      </c>
      <c r="P2" s="5" t="s">
        <v>4490</v>
      </c>
      <c r="Q2" s="112"/>
      <c r="R2" s="112"/>
    </row>
    <row r="3" spans="1:18" x14ac:dyDescent="0.2">
      <c r="A3" t="str">
        <f t="shared" ref="A3:A34" si="0">CONCATENATE(B3," ",C3)</f>
        <v>Abdellah Blinda</v>
      </c>
      <c r="B3" s="6" t="s">
        <v>4489</v>
      </c>
      <c r="C3" s="6" t="s">
        <v>4488</v>
      </c>
      <c r="D3" s="6" t="s">
        <v>3801</v>
      </c>
      <c r="E3" s="6" t="s">
        <v>1745</v>
      </c>
      <c r="F3" s="6"/>
      <c r="G3" s="6"/>
      <c r="H3" s="6"/>
      <c r="I3" s="6"/>
      <c r="J3" s="6"/>
      <c r="K3" s="6">
        <v>1994</v>
      </c>
      <c r="L3" s="6"/>
      <c r="M3" s="6"/>
      <c r="N3" s="6"/>
      <c r="O3" s="6"/>
      <c r="P3" s="6"/>
      <c r="Q3" s="6">
        <f t="shared" ref="Q3:Q66" si="1">COUNTA(K3:P3)</f>
        <v>1</v>
      </c>
    </row>
    <row r="4" spans="1:18" x14ac:dyDescent="0.2">
      <c r="A4" t="str">
        <f t="shared" si="0"/>
        <v>Abdelmajid Chetail</v>
      </c>
      <c r="B4" s="6" t="s">
        <v>4487</v>
      </c>
      <c r="C4" s="6" t="s">
        <v>4486</v>
      </c>
      <c r="D4" s="6" t="s">
        <v>4003</v>
      </c>
      <c r="E4" s="6" t="s">
        <v>1948</v>
      </c>
      <c r="F4" s="6"/>
      <c r="G4" s="6"/>
      <c r="H4" s="6"/>
      <c r="I4" s="6"/>
      <c r="J4" s="6"/>
      <c r="K4" s="6">
        <v>1978</v>
      </c>
      <c r="L4" s="6"/>
      <c r="M4" s="6"/>
      <c r="N4" s="6"/>
      <c r="O4" s="6"/>
      <c r="P4" s="6"/>
      <c r="Q4" s="6">
        <f t="shared" si="1"/>
        <v>1</v>
      </c>
    </row>
    <row r="5" spans="1:18" x14ac:dyDescent="0.2">
      <c r="A5" t="str">
        <f t="shared" si="0"/>
        <v>Adam Nawalka</v>
      </c>
      <c r="B5" t="s">
        <v>4485</v>
      </c>
      <c r="C5" t="s">
        <v>4484</v>
      </c>
      <c r="D5" t="s">
        <v>3945</v>
      </c>
      <c r="E5" t="s">
        <v>301</v>
      </c>
      <c r="K5">
        <v>2018</v>
      </c>
      <c r="Q5">
        <f t="shared" si="1"/>
        <v>1</v>
      </c>
    </row>
    <row r="6" spans="1:18" x14ac:dyDescent="0.2">
      <c r="A6" t="str">
        <f t="shared" si="0"/>
        <v>Adhemar Pimenta</v>
      </c>
      <c r="B6" t="s">
        <v>4483</v>
      </c>
      <c r="C6" t="s">
        <v>4482</v>
      </c>
      <c r="D6" t="s">
        <v>3771</v>
      </c>
      <c r="E6" t="s">
        <v>276</v>
      </c>
      <c r="K6">
        <v>1938</v>
      </c>
      <c r="Q6">
        <f t="shared" si="1"/>
        <v>1</v>
      </c>
    </row>
    <row r="7" spans="1:18" x14ac:dyDescent="0.2">
      <c r="A7" t="str">
        <f t="shared" si="0"/>
        <v>Adolfo Pederna</v>
      </c>
      <c r="B7" t="s">
        <v>4481</v>
      </c>
      <c r="C7" t="s">
        <v>4480</v>
      </c>
      <c r="D7" t="s">
        <v>3775</v>
      </c>
      <c r="E7" t="s">
        <v>379</v>
      </c>
      <c r="K7">
        <v>1962</v>
      </c>
      <c r="Q7">
        <f t="shared" si="1"/>
        <v>1</v>
      </c>
    </row>
    <row r="8" spans="1:18" x14ac:dyDescent="0.2">
      <c r="A8" t="str">
        <f t="shared" si="0"/>
        <v>Åge Hareide</v>
      </c>
      <c r="B8" t="s">
        <v>4479</v>
      </c>
      <c r="C8" t="s">
        <v>4478</v>
      </c>
      <c r="D8" t="s">
        <v>4332</v>
      </c>
      <c r="E8" t="s">
        <v>1597</v>
      </c>
      <c r="K8">
        <v>2018</v>
      </c>
      <c r="Q8">
        <f t="shared" si="1"/>
        <v>1</v>
      </c>
    </row>
    <row r="9" spans="1:18" x14ac:dyDescent="0.2">
      <c r="A9" t="str">
        <f t="shared" si="0"/>
        <v>Aimé Jacquet</v>
      </c>
      <c r="B9" t="s">
        <v>4477</v>
      </c>
      <c r="C9" t="s">
        <v>4476</v>
      </c>
      <c r="D9" t="s">
        <v>3764</v>
      </c>
      <c r="E9" t="s">
        <v>269</v>
      </c>
      <c r="K9" s="104">
        <v>1998</v>
      </c>
      <c r="Q9">
        <f t="shared" si="1"/>
        <v>1</v>
      </c>
    </row>
    <row r="10" spans="1:18" x14ac:dyDescent="0.2">
      <c r="A10" t="str">
        <f t="shared" si="0"/>
        <v>Akira Nishino</v>
      </c>
      <c r="B10" t="s">
        <v>4475</v>
      </c>
      <c r="C10" t="s">
        <v>4474</v>
      </c>
      <c r="D10" t="s">
        <v>3838</v>
      </c>
      <c r="E10" t="s">
        <v>363</v>
      </c>
      <c r="K10">
        <v>2018</v>
      </c>
      <c r="Q10">
        <f t="shared" si="1"/>
        <v>1</v>
      </c>
    </row>
    <row r="11" spans="1:18" x14ac:dyDescent="0.2">
      <c r="A11" t="str">
        <f t="shared" si="0"/>
        <v>Albert Batteux</v>
      </c>
      <c r="B11" t="s">
        <v>4473</v>
      </c>
      <c r="C11" t="s">
        <v>4472</v>
      </c>
      <c r="D11" t="s">
        <v>3764</v>
      </c>
      <c r="E11" t="s">
        <v>269</v>
      </c>
      <c r="K11">
        <v>1958</v>
      </c>
      <c r="Q11">
        <f t="shared" si="1"/>
        <v>1</v>
      </c>
    </row>
    <row r="12" spans="1:18" x14ac:dyDescent="0.2">
      <c r="A12" t="str">
        <f t="shared" si="0"/>
        <v>Alberto Buccicardi</v>
      </c>
      <c r="B12" t="s">
        <v>4469</v>
      </c>
      <c r="C12" t="s">
        <v>4471</v>
      </c>
      <c r="D12" t="s">
        <v>3773</v>
      </c>
      <c r="E12" t="s">
        <v>318</v>
      </c>
      <c r="K12">
        <v>1950</v>
      </c>
      <c r="Q12">
        <f t="shared" si="1"/>
        <v>1</v>
      </c>
    </row>
    <row r="13" spans="1:18" x14ac:dyDescent="0.2">
      <c r="A13" t="str">
        <f t="shared" si="0"/>
        <v>Alberto Suppici</v>
      </c>
      <c r="B13" t="s">
        <v>4469</v>
      </c>
      <c r="C13" t="s">
        <v>4470</v>
      </c>
      <c r="D13" t="s">
        <v>3770</v>
      </c>
      <c r="E13" t="s">
        <v>279</v>
      </c>
      <c r="K13" s="104">
        <v>1930</v>
      </c>
      <c r="Q13">
        <f t="shared" si="1"/>
        <v>1</v>
      </c>
    </row>
    <row r="14" spans="1:18" x14ac:dyDescent="0.2">
      <c r="A14" t="str">
        <f t="shared" si="0"/>
        <v>Alberto Zaccheroni</v>
      </c>
      <c r="B14" t="s">
        <v>4469</v>
      </c>
      <c r="C14" t="s">
        <v>4468</v>
      </c>
      <c r="D14" t="s">
        <v>3766</v>
      </c>
      <c r="E14" t="s">
        <v>363</v>
      </c>
      <c r="K14">
        <v>2014</v>
      </c>
      <c r="Q14">
        <f t="shared" si="1"/>
        <v>1</v>
      </c>
    </row>
    <row r="15" spans="1:18" x14ac:dyDescent="0.2">
      <c r="A15" t="str">
        <f t="shared" si="0"/>
        <v>Alejandro Sabella</v>
      </c>
      <c r="B15" t="s">
        <v>4467</v>
      </c>
      <c r="C15" t="s">
        <v>4466</v>
      </c>
      <c r="D15" t="s">
        <v>3775</v>
      </c>
      <c r="E15" t="s">
        <v>274</v>
      </c>
      <c r="K15">
        <v>2014</v>
      </c>
      <c r="Q15">
        <f t="shared" si="1"/>
        <v>1</v>
      </c>
    </row>
    <row r="16" spans="1:18" x14ac:dyDescent="0.2">
      <c r="A16" t="str">
        <f t="shared" si="0"/>
        <v>Aleksandar Tirnanic</v>
      </c>
      <c r="B16" t="s">
        <v>4465</v>
      </c>
      <c r="C16" t="s">
        <v>4464</v>
      </c>
      <c r="D16" t="s">
        <v>3856</v>
      </c>
      <c r="E16" t="s">
        <v>319</v>
      </c>
      <c r="F16" t="s">
        <v>319</v>
      </c>
      <c r="K16">
        <v>1954</v>
      </c>
      <c r="L16">
        <v>1958</v>
      </c>
      <c r="Q16">
        <f t="shared" si="1"/>
        <v>2</v>
      </c>
    </row>
    <row r="17" spans="1:18" x14ac:dyDescent="0.2">
      <c r="A17" t="str">
        <f t="shared" si="0"/>
        <v>Alex Ferguson</v>
      </c>
      <c r="B17" t="s">
        <v>4463</v>
      </c>
      <c r="C17" t="s">
        <v>4462</v>
      </c>
      <c r="D17" t="s">
        <v>3792</v>
      </c>
      <c r="E17" t="s">
        <v>457</v>
      </c>
      <c r="K17">
        <v>1986</v>
      </c>
      <c r="Q17">
        <f t="shared" si="1"/>
        <v>1</v>
      </c>
    </row>
    <row r="18" spans="1:18" x14ac:dyDescent="0.2">
      <c r="A18" t="str">
        <f t="shared" si="0"/>
        <v>Alexandre Guimarães</v>
      </c>
      <c r="B18" t="s">
        <v>4461</v>
      </c>
      <c r="C18" t="s">
        <v>4460</v>
      </c>
      <c r="D18" t="s">
        <v>3972</v>
      </c>
      <c r="E18" t="s">
        <v>373</v>
      </c>
      <c r="F18" t="s">
        <v>373</v>
      </c>
      <c r="K18">
        <v>2002</v>
      </c>
      <c r="L18">
        <v>2006</v>
      </c>
      <c r="Q18">
        <f t="shared" si="1"/>
        <v>2</v>
      </c>
    </row>
    <row r="19" spans="1:18" x14ac:dyDescent="0.2">
      <c r="A19" t="str">
        <f t="shared" si="0"/>
        <v>Alexandru Savulescu</v>
      </c>
      <c r="B19" t="s">
        <v>4459</v>
      </c>
      <c r="C19" t="s">
        <v>4458</v>
      </c>
      <c r="D19" t="s">
        <v>4145</v>
      </c>
      <c r="E19" t="s">
        <v>1983</v>
      </c>
      <c r="K19">
        <v>1938</v>
      </c>
      <c r="Q19">
        <f t="shared" si="1"/>
        <v>1</v>
      </c>
    </row>
    <row r="20" spans="1:18" x14ac:dyDescent="0.2">
      <c r="A20" t="str">
        <f t="shared" si="0"/>
        <v>Alf Ramsey</v>
      </c>
      <c r="B20" t="s">
        <v>4457</v>
      </c>
      <c r="C20" t="s">
        <v>4456</v>
      </c>
      <c r="D20" t="s">
        <v>3768</v>
      </c>
      <c r="E20" t="s">
        <v>272</v>
      </c>
      <c r="F20" t="s">
        <v>272</v>
      </c>
      <c r="K20" s="104">
        <v>1966</v>
      </c>
      <c r="L20">
        <v>1970</v>
      </c>
      <c r="Q20">
        <f t="shared" si="1"/>
        <v>2</v>
      </c>
    </row>
    <row r="21" spans="1:18" x14ac:dyDescent="0.2">
      <c r="A21" t="str">
        <f t="shared" si="0"/>
        <v>Alfio Basile</v>
      </c>
      <c r="B21" t="s">
        <v>4455</v>
      </c>
      <c r="C21" t="s">
        <v>4454</v>
      </c>
      <c r="D21" t="s">
        <v>3775</v>
      </c>
      <c r="E21" t="s">
        <v>274</v>
      </c>
      <c r="K21">
        <v>1994</v>
      </c>
      <c r="Q21">
        <f t="shared" si="1"/>
        <v>1</v>
      </c>
    </row>
    <row r="22" spans="1:18" x14ac:dyDescent="0.2">
      <c r="A22" t="str">
        <f t="shared" si="0"/>
        <v>Alfréd Schaffer</v>
      </c>
      <c r="B22" t="s">
        <v>4453</v>
      </c>
      <c r="C22" t="s">
        <v>4452</v>
      </c>
      <c r="D22" t="s">
        <v>3989</v>
      </c>
      <c r="E22" t="s">
        <v>324</v>
      </c>
      <c r="K22">
        <v>1938</v>
      </c>
      <c r="Q22">
        <f t="shared" si="1"/>
        <v>1</v>
      </c>
    </row>
    <row r="23" spans="1:18" x14ac:dyDescent="0.2">
      <c r="A23" t="str">
        <f t="shared" si="0"/>
        <v>Alfredo Foni</v>
      </c>
      <c r="B23" t="s">
        <v>4451</v>
      </c>
      <c r="C23" t="s">
        <v>4450</v>
      </c>
      <c r="D23" t="s">
        <v>3766</v>
      </c>
      <c r="E23" t="s">
        <v>504</v>
      </c>
      <c r="K23">
        <v>1966</v>
      </c>
      <c r="Q23">
        <f t="shared" si="1"/>
        <v>1</v>
      </c>
    </row>
    <row r="24" spans="1:18" x14ac:dyDescent="0.2">
      <c r="A24" t="str">
        <f t="shared" si="0"/>
        <v>Aliou Cissé</v>
      </c>
      <c r="B24" t="s">
        <v>4449</v>
      </c>
      <c r="C24" t="s">
        <v>4448</v>
      </c>
      <c r="D24" t="s">
        <v>4447</v>
      </c>
      <c r="E24" t="s">
        <v>371</v>
      </c>
      <c r="F24" t="s">
        <v>371</v>
      </c>
      <c r="K24">
        <v>2018</v>
      </c>
      <c r="L24">
        <v>2022</v>
      </c>
      <c r="Q24">
        <f t="shared" si="1"/>
        <v>2</v>
      </c>
    </row>
    <row r="25" spans="1:18" x14ac:dyDescent="0.2">
      <c r="A25" t="str">
        <f t="shared" si="0"/>
        <v>Ali Selmi</v>
      </c>
      <c r="B25" t="s">
        <v>4446</v>
      </c>
      <c r="C25" t="s">
        <v>4445</v>
      </c>
      <c r="D25" t="s">
        <v>4003</v>
      </c>
      <c r="E25" t="s">
        <v>1948</v>
      </c>
      <c r="K25">
        <v>1998</v>
      </c>
      <c r="Q25">
        <f t="shared" si="1"/>
        <v>1</v>
      </c>
      <c r="R25" t="s">
        <v>4508</v>
      </c>
    </row>
    <row r="26" spans="1:18" x14ac:dyDescent="0.2">
      <c r="A26" t="str">
        <f t="shared" si="0"/>
        <v>Alketas Panagoulias</v>
      </c>
      <c r="B26" t="s">
        <v>4444</v>
      </c>
      <c r="C26" t="s">
        <v>4443</v>
      </c>
      <c r="D26" t="s">
        <v>4442</v>
      </c>
      <c r="E26" t="s">
        <v>1610</v>
      </c>
      <c r="K26">
        <v>1994</v>
      </c>
      <c r="Q26">
        <f t="shared" si="1"/>
        <v>1</v>
      </c>
    </row>
    <row r="27" spans="1:18" x14ac:dyDescent="0.2">
      <c r="A27" t="str">
        <f t="shared" si="0"/>
        <v>Ally MacLeod</v>
      </c>
      <c r="B27" t="s">
        <v>4441</v>
      </c>
      <c r="C27" t="s">
        <v>4440</v>
      </c>
      <c r="D27" t="s">
        <v>3792</v>
      </c>
      <c r="E27" t="s">
        <v>457</v>
      </c>
      <c r="K27">
        <v>1978</v>
      </c>
      <c r="Q27">
        <f t="shared" si="1"/>
        <v>1</v>
      </c>
    </row>
    <row r="28" spans="1:18" x14ac:dyDescent="0.2">
      <c r="A28" t="str">
        <f t="shared" si="0"/>
        <v>Amadeo Garcia</v>
      </c>
      <c r="B28" t="s">
        <v>4439</v>
      </c>
      <c r="C28" t="s">
        <v>4438</v>
      </c>
      <c r="D28" t="s">
        <v>3765</v>
      </c>
      <c r="E28" t="s">
        <v>278</v>
      </c>
      <c r="K28">
        <v>1934</v>
      </c>
      <c r="Q28">
        <f t="shared" si="1"/>
        <v>1</v>
      </c>
    </row>
    <row r="29" spans="1:18" x14ac:dyDescent="0.2">
      <c r="A29" t="str">
        <f t="shared" si="0"/>
        <v>Ammar Souayah</v>
      </c>
      <c r="B29" t="s">
        <v>4437</v>
      </c>
      <c r="C29" t="s">
        <v>4436</v>
      </c>
      <c r="D29" t="s">
        <v>4003</v>
      </c>
      <c r="E29" t="s">
        <v>1948</v>
      </c>
      <c r="K29">
        <v>2002</v>
      </c>
      <c r="Q29">
        <f t="shared" si="1"/>
        <v>1</v>
      </c>
    </row>
    <row r="30" spans="1:18" x14ac:dyDescent="0.2">
      <c r="A30" t="str">
        <f t="shared" si="0"/>
        <v>Andy Beattie</v>
      </c>
      <c r="B30" t="s">
        <v>4434</v>
      </c>
      <c r="C30" t="s">
        <v>4435</v>
      </c>
      <c r="D30" t="s">
        <v>3792</v>
      </c>
      <c r="E30" t="s">
        <v>457</v>
      </c>
      <c r="K30">
        <v>1954</v>
      </c>
      <c r="Q30">
        <f t="shared" si="1"/>
        <v>1</v>
      </c>
      <c r="R30" t="s">
        <v>4509</v>
      </c>
    </row>
    <row r="31" spans="1:18" x14ac:dyDescent="0.2">
      <c r="A31" t="str">
        <f t="shared" si="0"/>
        <v>Andy Roxburgh</v>
      </c>
      <c r="B31" t="s">
        <v>4434</v>
      </c>
      <c r="C31" t="s">
        <v>4433</v>
      </c>
      <c r="D31" t="s">
        <v>3792</v>
      </c>
      <c r="E31" t="s">
        <v>457</v>
      </c>
      <c r="K31">
        <v>1990</v>
      </c>
      <c r="Q31">
        <f t="shared" si="1"/>
        <v>1</v>
      </c>
    </row>
    <row r="32" spans="1:18" x14ac:dyDescent="0.2">
      <c r="A32" t="str">
        <f t="shared" si="0"/>
        <v>Ange Postecoglou</v>
      </c>
      <c r="B32" t="s">
        <v>4432</v>
      </c>
      <c r="C32" t="s">
        <v>4431</v>
      </c>
      <c r="D32" t="s">
        <v>4269</v>
      </c>
      <c r="E32" t="s">
        <v>431</v>
      </c>
      <c r="K32">
        <v>2014</v>
      </c>
      <c r="Q32">
        <f t="shared" si="1"/>
        <v>1</v>
      </c>
    </row>
    <row r="33" spans="1:17" x14ac:dyDescent="0.2">
      <c r="A33" t="str">
        <f t="shared" si="0"/>
        <v>Angelo Niculescu</v>
      </c>
      <c r="B33" t="s">
        <v>4430</v>
      </c>
      <c r="C33" t="s">
        <v>4429</v>
      </c>
      <c r="D33" t="s">
        <v>4145</v>
      </c>
      <c r="E33" t="s">
        <v>1983</v>
      </c>
      <c r="K33">
        <v>1970</v>
      </c>
      <c r="Q33">
        <f t="shared" si="1"/>
        <v>1</v>
      </c>
    </row>
    <row r="34" spans="1:17" x14ac:dyDescent="0.2">
      <c r="A34" t="str">
        <f t="shared" si="0"/>
        <v>Anghel Iordânescu</v>
      </c>
      <c r="B34" t="s">
        <v>4428</v>
      </c>
      <c r="C34" t="s">
        <v>4427</v>
      </c>
      <c r="D34" t="s">
        <v>4145</v>
      </c>
      <c r="E34" t="s">
        <v>1983</v>
      </c>
      <c r="F34" t="s">
        <v>1983</v>
      </c>
      <c r="K34">
        <v>1994</v>
      </c>
      <c r="L34">
        <v>1998</v>
      </c>
      <c r="Q34">
        <f t="shared" si="1"/>
        <v>2</v>
      </c>
    </row>
    <row r="35" spans="1:17" x14ac:dyDescent="0.2">
      <c r="A35" t="str">
        <f t="shared" ref="A35:A58" si="2">CONCATENATE(B35," ",C35)</f>
        <v>Aníbal Ruiz</v>
      </c>
      <c r="B35" t="s">
        <v>4426</v>
      </c>
      <c r="C35" t="s">
        <v>4425</v>
      </c>
      <c r="D35" t="s">
        <v>3770</v>
      </c>
      <c r="E35" t="s">
        <v>365</v>
      </c>
      <c r="K35">
        <v>2006</v>
      </c>
      <c r="Q35">
        <f t="shared" si="1"/>
        <v>1</v>
      </c>
    </row>
    <row r="36" spans="1:17" x14ac:dyDescent="0.2">
      <c r="A36" t="str">
        <f t="shared" si="2"/>
        <v>Antoine Tassy</v>
      </c>
      <c r="B36" t="s">
        <v>4424</v>
      </c>
      <c r="C36" t="s">
        <v>4423</v>
      </c>
      <c r="D36" t="s">
        <v>4422</v>
      </c>
      <c r="E36" t="s">
        <v>2756</v>
      </c>
      <c r="K36">
        <v>1974</v>
      </c>
      <c r="Q36">
        <f t="shared" si="1"/>
        <v>1</v>
      </c>
    </row>
    <row r="37" spans="1:17" x14ac:dyDescent="0.2">
      <c r="A37" t="str">
        <f t="shared" si="2"/>
        <v>Antoni Piechniczek</v>
      </c>
      <c r="B37" t="s">
        <v>4421</v>
      </c>
      <c r="C37" t="s">
        <v>4420</v>
      </c>
      <c r="D37" t="s">
        <v>3945</v>
      </c>
      <c r="E37" t="s">
        <v>301</v>
      </c>
      <c r="F37" t="s">
        <v>301</v>
      </c>
      <c r="K37">
        <v>1982</v>
      </c>
      <c r="L37">
        <v>1986</v>
      </c>
      <c r="Q37">
        <f t="shared" si="1"/>
        <v>2</v>
      </c>
    </row>
    <row r="38" spans="1:17" x14ac:dyDescent="0.2">
      <c r="A38" t="str">
        <f t="shared" si="2"/>
        <v xml:space="preserve">Antonio López Herranz </v>
      </c>
      <c r="B38" t="s">
        <v>4419</v>
      </c>
      <c r="C38" t="s">
        <v>4418</v>
      </c>
      <c r="D38" t="s">
        <v>3765</v>
      </c>
      <c r="E38" t="s">
        <v>352</v>
      </c>
      <c r="F38" t="s">
        <v>352</v>
      </c>
      <c r="K38">
        <v>1954</v>
      </c>
      <c r="L38">
        <v>1958</v>
      </c>
      <c r="Q38">
        <f t="shared" si="1"/>
        <v>2</v>
      </c>
    </row>
    <row r="39" spans="1:17" x14ac:dyDescent="0.2">
      <c r="A39" t="str">
        <f t="shared" si="2"/>
        <v>António Oliveira</v>
      </c>
      <c r="B39" t="s">
        <v>4417</v>
      </c>
      <c r="C39" t="s">
        <v>3984</v>
      </c>
      <c r="D39" t="s">
        <v>3952</v>
      </c>
      <c r="E39" t="s">
        <v>282</v>
      </c>
      <c r="K39">
        <v>2002</v>
      </c>
      <c r="Q39">
        <f t="shared" si="1"/>
        <v>1</v>
      </c>
    </row>
    <row r="40" spans="1:17" x14ac:dyDescent="0.2">
      <c r="A40" t="str">
        <f t="shared" si="2"/>
        <v>Arrigo Sacchi</v>
      </c>
      <c r="B40" t="s">
        <v>4416</v>
      </c>
      <c r="C40" t="s">
        <v>4415</v>
      </c>
      <c r="D40" t="s">
        <v>3766</v>
      </c>
      <c r="E40" t="s">
        <v>280</v>
      </c>
      <c r="K40">
        <v>1994</v>
      </c>
      <c r="Q40">
        <f t="shared" si="1"/>
        <v>1</v>
      </c>
    </row>
    <row r="41" spans="1:17" x14ac:dyDescent="0.2">
      <c r="A41" t="str">
        <f t="shared" si="2"/>
        <v>Asbjørn Halvorsen</v>
      </c>
      <c r="B41" t="s">
        <v>4414</v>
      </c>
      <c r="C41" t="s">
        <v>4413</v>
      </c>
      <c r="D41" t="s">
        <v>4332</v>
      </c>
      <c r="E41" t="s">
        <v>1965</v>
      </c>
      <c r="K41">
        <v>1938</v>
      </c>
      <c r="Q41">
        <f t="shared" si="1"/>
        <v>1</v>
      </c>
    </row>
    <row r="42" spans="1:17" x14ac:dyDescent="0.2">
      <c r="A42" t="str">
        <f t="shared" si="2"/>
        <v>Aurelio González</v>
      </c>
      <c r="B42" t="s">
        <v>4412</v>
      </c>
      <c r="C42" t="s">
        <v>4411</v>
      </c>
      <c r="D42" t="s">
        <v>4058</v>
      </c>
      <c r="E42" t="s">
        <v>365</v>
      </c>
      <c r="K42">
        <v>1958</v>
      </c>
      <c r="Q42">
        <f t="shared" si="1"/>
        <v>1</v>
      </c>
    </row>
    <row r="43" spans="1:17" x14ac:dyDescent="0.2">
      <c r="A43" t="str">
        <f t="shared" si="2"/>
        <v>Aymoré Moreira</v>
      </c>
      <c r="B43" t="s">
        <v>4410</v>
      </c>
      <c r="C43" t="s">
        <v>3786</v>
      </c>
      <c r="D43" t="s">
        <v>3771</v>
      </c>
      <c r="E43" t="s">
        <v>276</v>
      </c>
      <c r="K43" s="104">
        <v>1962</v>
      </c>
      <c r="Q43">
        <f t="shared" si="1"/>
        <v>1</v>
      </c>
    </row>
    <row r="44" spans="1:17" x14ac:dyDescent="0.2">
      <c r="A44" t="str">
        <f t="shared" si="2"/>
        <v>Azeglio Vicini</v>
      </c>
      <c r="B44" t="s">
        <v>4409</v>
      </c>
      <c r="C44" t="s">
        <v>4408</v>
      </c>
      <c r="D44" t="s">
        <v>3766</v>
      </c>
      <c r="E44" t="s">
        <v>280</v>
      </c>
      <c r="K44">
        <v>1990</v>
      </c>
      <c r="Q44">
        <f t="shared" si="1"/>
        <v>1</v>
      </c>
    </row>
    <row r="45" spans="1:17" x14ac:dyDescent="0.2">
      <c r="A45" t="str">
        <f t="shared" si="2"/>
        <v>Bert van Marwijk</v>
      </c>
      <c r="B45" t="s">
        <v>4407</v>
      </c>
      <c r="C45" t="s">
        <v>4406</v>
      </c>
      <c r="D45" t="s">
        <v>3897</v>
      </c>
      <c r="E45" t="s">
        <v>275</v>
      </c>
      <c r="F45" t="s">
        <v>431</v>
      </c>
      <c r="K45">
        <v>2010</v>
      </c>
      <c r="L45">
        <v>2018</v>
      </c>
      <c r="Q45">
        <f t="shared" si="1"/>
        <v>2</v>
      </c>
    </row>
    <row r="46" spans="1:17" x14ac:dyDescent="0.2">
      <c r="A46" t="str">
        <f t="shared" si="2"/>
        <v>Berti Vogts</v>
      </c>
      <c r="B46" t="s">
        <v>4405</v>
      </c>
      <c r="C46" t="s">
        <v>4404</v>
      </c>
      <c r="D46" t="s">
        <v>3769</v>
      </c>
      <c r="E46" t="s">
        <v>273</v>
      </c>
      <c r="F46" t="s">
        <v>273</v>
      </c>
      <c r="K46">
        <v>1994</v>
      </c>
      <c r="L46">
        <v>1998</v>
      </c>
      <c r="Q46">
        <f t="shared" si="1"/>
        <v>2</v>
      </c>
    </row>
    <row r="47" spans="1:17" x14ac:dyDescent="0.2">
      <c r="A47" t="str">
        <f t="shared" si="2"/>
        <v>Billy Bingham</v>
      </c>
      <c r="B47" t="s">
        <v>4403</v>
      </c>
      <c r="C47" t="s">
        <v>4402</v>
      </c>
      <c r="D47" t="s">
        <v>3942</v>
      </c>
      <c r="E47" t="s">
        <v>2009</v>
      </c>
      <c r="F47" t="s">
        <v>2009</v>
      </c>
      <c r="K47">
        <v>1982</v>
      </c>
      <c r="L47">
        <v>1986</v>
      </c>
      <c r="Q47">
        <f t="shared" si="1"/>
        <v>2</v>
      </c>
    </row>
    <row r="48" spans="1:17" x14ac:dyDescent="0.2">
      <c r="A48" t="str">
        <f t="shared" si="2"/>
        <v>Biagoje Vidinic</v>
      </c>
      <c r="B48" t="s">
        <v>4401</v>
      </c>
      <c r="C48" t="s">
        <v>4400</v>
      </c>
      <c r="D48" t="s">
        <v>3856</v>
      </c>
      <c r="E48" t="s">
        <v>1745</v>
      </c>
      <c r="F48" t="s">
        <v>2754</v>
      </c>
      <c r="K48">
        <v>1970</v>
      </c>
      <c r="L48">
        <v>1974</v>
      </c>
      <c r="Q48">
        <f t="shared" si="1"/>
        <v>2</v>
      </c>
    </row>
    <row r="49" spans="1:18" x14ac:dyDescent="0.2">
      <c r="A49" t="str">
        <f t="shared" si="2"/>
        <v>Bo Johansson</v>
      </c>
      <c r="B49" t="s">
        <v>4399</v>
      </c>
      <c r="C49" t="s">
        <v>4398</v>
      </c>
      <c r="D49" t="s">
        <v>3767</v>
      </c>
      <c r="E49" t="s">
        <v>1597</v>
      </c>
      <c r="K49">
        <v>1998</v>
      </c>
      <c r="Q49">
        <f t="shared" si="1"/>
        <v>1</v>
      </c>
    </row>
    <row r="50" spans="1:18" x14ac:dyDescent="0.2">
      <c r="A50" t="str">
        <f t="shared" si="2"/>
        <v>Bob Bradley</v>
      </c>
      <c r="B50" t="s">
        <v>4395</v>
      </c>
      <c r="C50" t="s">
        <v>4397</v>
      </c>
      <c r="D50" t="s">
        <v>335</v>
      </c>
      <c r="E50" t="s">
        <v>436</v>
      </c>
      <c r="K50">
        <v>2010</v>
      </c>
      <c r="Q50">
        <f t="shared" si="1"/>
        <v>1</v>
      </c>
    </row>
    <row r="51" spans="1:18" x14ac:dyDescent="0.2">
      <c r="A51" t="str">
        <f t="shared" si="2"/>
        <v>Bob Gansler</v>
      </c>
      <c r="B51" t="s">
        <v>4395</v>
      </c>
      <c r="C51" t="s">
        <v>4396</v>
      </c>
      <c r="D51" t="s">
        <v>335</v>
      </c>
      <c r="E51" t="s">
        <v>436</v>
      </c>
      <c r="K51">
        <v>1990</v>
      </c>
      <c r="Q51">
        <f t="shared" si="1"/>
        <v>1</v>
      </c>
    </row>
    <row r="52" spans="1:18" x14ac:dyDescent="0.2">
      <c r="A52" t="str">
        <f t="shared" si="2"/>
        <v>Bob Glendenning</v>
      </c>
      <c r="B52" t="s">
        <v>4395</v>
      </c>
      <c r="C52" t="s">
        <v>4394</v>
      </c>
      <c r="D52" t="s">
        <v>3768</v>
      </c>
      <c r="E52" t="s">
        <v>275</v>
      </c>
      <c r="K52">
        <v>1934</v>
      </c>
      <c r="L52">
        <v>1938</v>
      </c>
      <c r="Q52">
        <f t="shared" si="1"/>
        <v>2</v>
      </c>
    </row>
    <row r="53" spans="1:18" x14ac:dyDescent="0.2">
      <c r="A53" t="str">
        <f t="shared" si="2"/>
        <v>Bobby Robson</v>
      </c>
      <c r="B53" t="s">
        <v>4393</v>
      </c>
      <c r="C53" t="s">
        <v>4392</v>
      </c>
      <c r="D53" t="s">
        <v>3768</v>
      </c>
      <c r="E53" t="s">
        <v>272</v>
      </c>
      <c r="K53">
        <v>1986</v>
      </c>
      <c r="L53">
        <v>1990</v>
      </c>
      <c r="Q53">
        <f t="shared" si="1"/>
        <v>2</v>
      </c>
    </row>
    <row r="54" spans="1:18" x14ac:dyDescent="0.2">
      <c r="A54" t="str">
        <f t="shared" si="2"/>
        <v>Bora Milutinovic</v>
      </c>
      <c r="B54" t="s">
        <v>4391</v>
      </c>
      <c r="C54" t="s">
        <v>4390</v>
      </c>
      <c r="D54" t="s">
        <v>3918</v>
      </c>
      <c r="E54" t="s">
        <v>352</v>
      </c>
      <c r="F54" t="s">
        <v>373</v>
      </c>
      <c r="G54" t="s">
        <v>335</v>
      </c>
      <c r="H54" t="s">
        <v>387</v>
      </c>
      <c r="I54" t="s">
        <v>390</v>
      </c>
      <c r="K54">
        <v>1986</v>
      </c>
      <c r="L54">
        <v>1990</v>
      </c>
      <c r="M54">
        <v>1994</v>
      </c>
      <c r="N54">
        <v>1998</v>
      </c>
      <c r="O54">
        <v>2002</v>
      </c>
      <c r="Q54">
        <f t="shared" si="1"/>
        <v>5</v>
      </c>
    </row>
    <row r="55" spans="1:18" x14ac:dyDescent="0.2">
      <c r="A55" t="str">
        <f t="shared" si="2"/>
        <v>Bosko Simonovic</v>
      </c>
      <c r="B55" t="s">
        <v>4389</v>
      </c>
      <c r="C55" t="s">
        <v>4388</v>
      </c>
      <c r="D55" t="s">
        <v>3856</v>
      </c>
      <c r="E55" t="s">
        <v>319</v>
      </c>
      <c r="K55">
        <v>1930</v>
      </c>
      <c r="Q55">
        <f t="shared" si="1"/>
        <v>1</v>
      </c>
    </row>
    <row r="56" spans="1:18" x14ac:dyDescent="0.2">
      <c r="A56" t="str">
        <f t="shared" si="2"/>
        <v>Branko Ivankovic</v>
      </c>
      <c r="B56" t="s">
        <v>4387</v>
      </c>
      <c r="C56" t="s">
        <v>4386</v>
      </c>
      <c r="D56" t="s">
        <v>3782</v>
      </c>
      <c r="E56" t="s">
        <v>360</v>
      </c>
      <c r="K56">
        <v>2006</v>
      </c>
      <c r="Q56">
        <f t="shared" si="1"/>
        <v>1</v>
      </c>
    </row>
    <row r="57" spans="1:18" x14ac:dyDescent="0.2">
      <c r="A57" t="str">
        <f t="shared" si="2"/>
        <v>Bruce Arena</v>
      </c>
      <c r="B57" t="s">
        <v>4385</v>
      </c>
      <c r="C57" t="s">
        <v>4384</v>
      </c>
      <c r="D57" t="s">
        <v>335</v>
      </c>
      <c r="E57" t="s">
        <v>436</v>
      </c>
      <c r="F57" t="s">
        <v>335</v>
      </c>
      <c r="K57">
        <v>2002</v>
      </c>
      <c r="L57">
        <v>2006</v>
      </c>
      <c r="Q57">
        <f t="shared" si="1"/>
        <v>2</v>
      </c>
    </row>
    <row r="58" spans="1:18" x14ac:dyDescent="0.2">
      <c r="A58" t="str">
        <f t="shared" si="2"/>
        <v>Bruno Metsu</v>
      </c>
      <c r="B58" t="s">
        <v>4383</v>
      </c>
      <c r="C58" t="s">
        <v>4382</v>
      </c>
      <c r="D58" t="s">
        <v>3764</v>
      </c>
      <c r="E58" t="s">
        <v>371</v>
      </c>
      <c r="K58">
        <v>2002</v>
      </c>
      <c r="Q58">
        <f t="shared" si="1"/>
        <v>1</v>
      </c>
    </row>
    <row r="59" spans="1:18" x14ac:dyDescent="0.2">
      <c r="A59" t="s">
        <v>4381</v>
      </c>
      <c r="C59" t="s">
        <v>4381</v>
      </c>
      <c r="D59" t="s">
        <v>3771</v>
      </c>
      <c r="E59" t="s">
        <v>1375</v>
      </c>
      <c r="K59">
        <v>1994</v>
      </c>
      <c r="Q59">
        <f t="shared" si="1"/>
        <v>1</v>
      </c>
      <c r="R59" t="s">
        <v>4512</v>
      </c>
    </row>
    <row r="60" spans="1:18" x14ac:dyDescent="0.2">
      <c r="A60" t="str">
        <f t="shared" ref="A60:A77" si="3">CONCATENATE(B60," ",C60)</f>
        <v>Carlos Alberto Parreira</v>
      </c>
      <c r="B60" t="s">
        <v>3224</v>
      </c>
      <c r="C60" t="s">
        <v>4380</v>
      </c>
      <c r="D60" t="s">
        <v>3771</v>
      </c>
      <c r="E60" t="s">
        <v>2739</v>
      </c>
      <c r="F60" t="s">
        <v>4379</v>
      </c>
      <c r="G60" t="s">
        <v>276</v>
      </c>
      <c r="H60" t="s">
        <v>4378</v>
      </c>
      <c r="I60" t="s">
        <v>276</v>
      </c>
      <c r="J60" t="s">
        <v>1945</v>
      </c>
      <c r="K60">
        <v>1982</v>
      </c>
      <c r="L60">
        <v>1990</v>
      </c>
      <c r="M60" s="104">
        <v>1994</v>
      </c>
      <c r="N60">
        <v>1998</v>
      </c>
      <c r="O60">
        <v>2006</v>
      </c>
      <c r="P60">
        <v>2010</v>
      </c>
      <c r="Q60">
        <f t="shared" si="1"/>
        <v>6</v>
      </c>
      <c r="R60" t="s">
        <v>4377</v>
      </c>
    </row>
    <row r="61" spans="1:18" x14ac:dyDescent="0.2">
      <c r="A61" t="str">
        <f t="shared" si="3"/>
        <v>Carlos Bilardo</v>
      </c>
      <c r="B61" t="s">
        <v>3224</v>
      </c>
      <c r="C61" t="s">
        <v>4376</v>
      </c>
      <c r="D61" t="s">
        <v>3775</v>
      </c>
      <c r="E61" t="s">
        <v>274</v>
      </c>
      <c r="F61" t="s">
        <v>274</v>
      </c>
      <c r="K61" s="104">
        <v>1986</v>
      </c>
      <c r="L61">
        <v>1990</v>
      </c>
      <c r="Q61">
        <f t="shared" si="1"/>
        <v>2</v>
      </c>
    </row>
    <row r="62" spans="1:18" x14ac:dyDescent="0.2">
      <c r="A62" t="str">
        <f t="shared" si="3"/>
        <v>Carlos Queiroz</v>
      </c>
      <c r="B62" t="s">
        <v>3224</v>
      </c>
      <c r="C62" t="s">
        <v>4375</v>
      </c>
      <c r="D62" t="s">
        <v>3952</v>
      </c>
      <c r="E62" t="s">
        <v>282</v>
      </c>
      <c r="F62" t="s">
        <v>360</v>
      </c>
      <c r="G62" t="s">
        <v>360</v>
      </c>
      <c r="H62" t="s">
        <v>360</v>
      </c>
      <c r="K62">
        <v>2010</v>
      </c>
      <c r="L62">
        <v>2014</v>
      </c>
      <c r="M62">
        <v>2018</v>
      </c>
      <c r="N62">
        <v>2022</v>
      </c>
      <c r="Q62">
        <f t="shared" si="1"/>
        <v>4</v>
      </c>
    </row>
    <row r="63" spans="1:18" x14ac:dyDescent="0.2">
      <c r="A63" t="str">
        <f t="shared" si="3"/>
        <v>Cayetano Ré</v>
      </c>
      <c r="B63" t="s">
        <v>4374</v>
      </c>
      <c r="C63" t="s">
        <v>4373</v>
      </c>
      <c r="D63" t="s">
        <v>4058</v>
      </c>
      <c r="E63" t="s">
        <v>365</v>
      </c>
      <c r="K63">
        <v>1986</v>
      </c>
      <c r="Q63">
        <f t="shared" si="1"/>
        <v>1</v>
      </c>
    </row>
    <row r="64" spans="1:18" x14ac:dyDescent="0.2">
      <c r="A64" t="str">
        <f t="shared" si="3"/>
        <v>César Luis Menotti</v>
      </c>
      <c r="B64" t="s">
        <v>4372</v>
      </c>
      <c r="C64" t="s">
        <v>4371</v>
      </c>
      <c r="D64" t="s">
        <v>3775</v>
      </c>
      <c r="E64" t="s">
        <v>274</v>
      </c>
      <c r="F64" t="s">
        <v>274</v>
      </c>
      <c r="K64" s="104">
        <v>1978</v>
      </c>
      <c r="L64">
        <v>1982</v>
      </c>
      <c r="Q64">
        <f t="shared" si="1"/>
        <v>2</v>
      </c>
    </row>
    <row r="65" spans="1:18" x14ac:dyDescent="0.2">
      <c r="A65" t="str">
        <f t="shared" si="3"/>
        <v>Cesare Maldini</v>
      </c>
      <c r="B65" t="s">
        <v>4369</v>
      </c>
      <c r="C65" t="s">
        <v>4370</v>
      </c>
      <c r="D65" t="s">
        <v>3766</v>
      </c>
      <c r="E65" t="s">
        <v>280</v>
      </c>
      <c r="F65" t="s">
        <v>365</v>
      </c>
      <c r="K65">
        <v>1998</v>
      </c>
      <c r="L65">
        <v>2002</v>
      </c>
      <c r="Q65">
        <f t="shared" si="1"/>
        <v>2</v>
      </c>
    </row>
    <row r="66" spans="1:18" x14ac:dyDescent="0.2">
      <c r="A66" t="str">
        <f t="shared" si="3"/>
        <v>Cesare Prandelli</v>
      </c>
      <c r="B66" t="s">
        <v>4369</v>
      </c>
      <c r="C66" t="s">
        <v>4368</v>
      </c>
      <c r="D66" t="s">
        <v>3766</v>
      </c>
      <c r="E66" t="s">
        <v>280</v>
      </c>
      <c r="K66">
        <v>2014</v>
      </c>
      <c r="Q66">
        <f t="shared" si="1"/>
        <v>1</v>
      </c>
    </row>
    <row r="67" spans="1:18" x14ac:dyDescent="0.2">
      <c r="A67" t="str">
        <f t="shared" si="3"/>
        <v>Cha Bum-kun</v>
      </c>
      <c r="B67" t="s">
        <v>4367</v>
      </c>
      <c r="C67" t="s">
        <v>4366</v>
      </c>
      <c r="D67" t="s">
        <v>3859</v>
      </c>
      <c r="E67" t="s">
        <v>285</v>
      </c>
      <c r="K67">
        <v>1998</v>
      </c>
      <c r="Q67">
        <f t="shared" ref="Q67:Q130" si="4">COUNTA(K67:P67)</f>
        <v>1</v>
      </c>
      <c r="R67" t="s">
        <v>4377</v>
      </c>
    </row>
    <row r="68" spans="1:18" x14ac:dyDescent="0.2">
      <c r="A68" t="str">
        <f t="shared" si="3"/>
        <v>Claude Le Roy</v>
      </c>
      <c r="B68" t="s">
        <v>4365</v>
      </c>
      <c r="C68" t="s">
        <v>4364</v>
      </c>
      <c r="D68" t="s">
        <v>3764</v>
      </c>
      <c r="E68" t="s">
        <v>428</v>
      </c>
      <c r="K68">
        <v>1998</v>
      </c>
      <c r="Q68">
        <f t="shared" si="4"/>
        <v>1</v>
      </c>
    </row>
    <row r="69" spans="1:18" x14ac:dyDescent="0.2">
      <c r="A69" t="str">
        <f t="shared" si="3"/>
        <v>Cláudio Coutinho</v>
      </c>
      <c r="B69" t="s">
        <v>4363</v>
      </c>
      <c r="C69" t="s">
        <v>1160</v>
      </c>
      <c r="D69" t="s">
        <v>3771</v>
      </c>
      <c r="E69" t="s">
        <v>276</v>
      </c>
      <c r="K69">
        <v>1978</v>
      </c>
      <c r="Q69">
        <f t="shared" si="4"/>
        <v>1</v>
      </c>
    </row>
    <row r="70" spans="1:18" x14ac:dyDescent="0.2">
      <c r="A70" t="str">
        <f t="shared" si="3"/>
        <v>Clemens Westerhof</v>
      </c>
      <c r="B70" t="s">
        <v>4362</v>
      </c>
      <c r="C70" t="s">
        <v>4361</v>
      </c>
      <c r="D70" t="s">
        <v>3897</v>
      </c>
      <c r="E70" t="s">
        <v>387</v>
      </c>
      <c r="K70">
        <v>1994</v>
      </c>
      <c r="Q70">
        <f t="shared" si="4"/>
        <v>1</v>
      </c>
    </row>
    <row r="71" spans="1:18" x14ac:dyDescent="0.2">
      <c r="A71" t="str">
        <f t="shared" si="3"/>
        <v>Costel Radulescu</v>
      </c>
      <c r="B71" t="s">
        <v>4360</v>
      </c>
      <c r="C71" t="s">
        <v>4359</v>
      </c>
      <c r="D71" t="s">
        <v>4145</v>
      </c>
      <c r="E71" t="s">
        <v>1983</v>
      </c>
      <c r="F71" t="s">
        <v>1983</v>
      </c>
      <c r="G71" t="s">
        <v>1983</v>
      </c>
      <c r="K71">
        <v>1930</v>
      </c>
      <c r="L71">
        <v>1934</v>
      </c>
      <c r="M71">
        <v>1938</v>
      </c>
      <c r="Q71">
        <f t="shared" si="4"/>
        <v>3</v>
      </c>
    </row>
    <row r="72" spans="1:18" x14ac:dyDescent="0.2">
      <c r="A72" t="str">
        <f t="shared" si="3"/>
        <v>Craig Brown</v>
      </c>
      <c r="B72" t="s">
        <v>4358</v>
      </c>
      <c r="C72" t="s">
        <v>4357</v>
      </c>
      <c r="D72" t="s">
        <v>3792</v>
      </c>
      <c r="E72" t="s">
        <v>457</v>
      </c>
      <c r="K72">
        <v>1998</v>
      </c>
      <c r="Q72">
        <f t="shared" si="4"/>
        <v>1</v>
      </c>
    </row>
    <row r="73" spans="1:18" x14ac:dyDescent="0.2">
      <c r="A73" t="str">
        <f t="shared" si="3"/>
        <v>Czeslaw Michniewicz</v>
      </c>
      <c r="B73" t="s">
        <v>4356</v>
      </c>
      <c r="C73" t="s">
        <v>4355</v>
      </c>
      <c r="D73" t="s">
        <v>3945</v>
      </c>
      <c r="E73" t="s">
        <v>301</v>
      </c>
      <c r="K73">
        <v>2022</v>
      </c>
      <c r="Q73">
        <f t="shared" si="4"/>
        <v>1</v>
      </c>
    </row>
    <row r="74" spans="1:18" x14ac:dyDescent="0.2">
      <c r="A74" t="str">
        <f t="shared" si="3"/>
        <v>Daniel Passarella</v>
      </c>
      <c r="B74" t="s">
        <v>4354</v>
      </c>
      <c r="C74" t="s">
        <v>4353</v>
      </c>
      <c r="D74" t="s">
        <v>3775</v>
      </c>
      <c r="E74" t="s">
        <v>274</v>
      </c>
      <c r="K74">
        <v>1998</v>
      </c>
      <c r="Q74">
        <f t="shared" si="4"/>
        <v>1</v>
      </c>
    </row>
    <row r="75" spans="1:18" x14ac:dyDescent="0.2">
      <c r="A75" t="str">
        <f t="shared" si="3"/>
        <v>David Gould</v>
      </c>
      <c r="B75" t="s">
        <v>4352</v>
      </c>
      <c r="C75" t="s">
        <v>4351</v>
      </c>
      <c r="D75" t="s">
        <v>335</v>
      </c>
      <c r="E75" t="s">
        <v>436</v>
      </c>
      <c r="K75">
        <v>1934</v>
      </c>
      <c r="Q75">
        <f t="shared" si="4"/>
        <v>1</v>
      </c>
    </row>
    <row r="76" spans="1:18" x14ac:dyDescent="0.2">
      <c r="A76" t="str">
        <f t="shared" si="3"/>
        <v>Dawson Walker</v>
      </c>
      <c r="B76" t="s">
        <v>4350</v>
      </c>
      <c r="C76" t="s">
        <v>4349</v>
      </c>
      <c r="D76" t="s">
        <v>3792</v>
      </c>
      <c r="E76" t="s">
        <v>457</v>
      </c>
      <c r="K76">
        <v>1958</v>
      </c>
      <c r="Q76">
        <f t="shared" si="4"/>
        <v>1</v>
      </c>
    </row>
    <row r="77" spans="1:18" x14ac:dyDescent="0.2">
      <c r="A77" t="str">
        <f t="shared" si="3"/>
        <v>Dick Advocaat</v>
      </c>
      <c r="B77" t="s">
        <v>4348</v>
      </c>
      <c r="C77" t="s">
        <v>4347</v>
      </c>
      <c r="D77" t="s">
        <v>3897</v>
      </c>
      <c r="E77" t="s">
        <v>275</v>
      </c>
      <c r="F77" t="s">
        <v>285</v>
      </c>
      <c r="K77">
        <v>1994</v>
      </c>
      <c r="L77">
        <v>2006</v>
      </c>
      <c r="Q77">
        <f t="shared" si="4"/>
        <v>2</v>
      </c>
    </row>
    <row r="78" spans="1:18" x14ac:dyDescent="0.2">
      <c r="A78" t="s">
        <v>323</v>
      </c>
      <c r="C78" t="s">
        <v>323</v>
      </c>
      <c r="D78" t="s">
        <v>3771</v>
      </c>
      <c r="E78" t="s">
        <v>383</v>
      </c>
      <c r="K78">
        <v>1970</v>
      </c>
      <c r="Q78">
        <f t="shared" si="4"/>
        <v>1</v>
      </c>
    </row>
    <row r="79" spans="1:18" x14ac:dyDescent="0.2">
      <c r="A79" t="str">
        <f t="shared" ref="A79:A84" si="5">CONCATENATE(B79," ",C79)</f>
        <v>Didier Deschamps</v>
      </c>
      <c r="B79" t="s">
        <v>4346</v>
      </c>
      <c r="C79" t="s">
        <v>4345</v>
      </c>
      <c r="D79" t="s">
        <v>3764</v>
      </c>
      <c r="E79" t="s">
        <v>269</v>
      </c>
      <c r="F79" t="s">
        <v>269</v>
      </c>
      <c r="G79" t="s">
        <v>269</v>
      </c>
      <c r="K79">
        <v>2014</v>
      </c>
      <c r="L79" s="104">
        <v>2018</v>
      </c>
      <c r="M79">
        <v>2022</v>
      </c>
      <c r="Q79">
        <f t="shared" si="4"/>
        <v>3</v>
      </c>
    </row>
    <row r="80" spans="1:18" x14ac:dyDescent="0.2">
      <c r="A80" t="str">
        <f t="shared" si="5"/>
        <v>Diego Alonso</v>
      </c>
      <c r="B80" t="s">
        <v>4343</v>
      </c>
      <c r="C80" t="s">
        <v>4344</v>
      </c>
      <c r="D80" t="s">
        <v>3770</v>
      </c>
      <c r="E80" t="s">
        <v>279</v>
      </c>
      <c r="K80">
        <v>2022</v>
      </c>
      <c r="Q80">
        <f t="shared" si="4"/>
        <v>1</v>
      </c>
    </row>
    <row r="81" spans="1:17" x14ac:dyDescent="0.2">
      <c r="A81" t="str">
        <f t="shared" si="5"/>
        <v>Diego Maradona</v>
      </c>
      <c r="B81" t="s">
        <v>4343</v>
      </c>
      <c r="C81" t="s">
        <v>4342</v>
      </c>
      <c r="D81" t="s">
        <v>3775</v>
      </c>
      <c r="E81" t="s">
        <v>274</v>
      </c>
      <c r="K81">
        <v>2010</v>
      </c>
      <c r="Q81">
        <f t="shared" si="4"/>
        <v>1</v>
      </c>
    </row>
    <row r="82" spans="1:17" x14ac:dyDescent="0.2">
      <c r="A82" t="str">
        <f t="shared" si="5"/>
        <v>Dimitar Penev</v>
      </c>
      <c r="B82" t="s">
        <v>4341</v>
      </c>
      <c r="C82" t="s">
        <v>4340</v>
      </c>
      <c r="D82" t="s">
        <v>3848</v>
      </c>
      <c r="E82" t="s">
        <v>291</v>
      </c>
      <c r="K82">
        <v>1994</v>
      </c>
      <c r="Q82">
        <f t="shared" si="4"/>
        <v>1</v>
      </c>
    </row>
    <row r="83" spans="1:17" x14ac:dyDescent="0.2">
      <c r="A83" t="str">
        <f t="shared" si="5"/>
        <v>Doug  Livingstone</v>
      </c>
      <c r="B83" t="s">
        <v>4339</v>
      </c>
      <c r="C83" t="s">
        <v>4338</v>
      </c>
      <c r="D83" t="s">
        <v>3792</v>
      </c>
      <c r="E83" t="s">
        <v>271</v>
      </c>
      <c r="K83">
        <v>1954</v>
      </c>
      <c r="Q83">
        <f t="shared" si="4"/>
        <v>1</v>
      </c>
    </row>
    <row r="84" spans="1:17" x14ac:dyDescent="0.2">
      <c r="A84" t="str">
        <f t="shared" si="5"/>
        <v>Dragan Stojkovic</v>
      </c>
      <c r="B84" t="s">
        <v>4337</v>
      </c>
      <c r="C84" t="s">
        <v>4336</v>
      </c>
      <c r="D84" t="s">
        <v>3918</v>
      </c>
      <c r="E84" t="s">
        <v>2436</v>
      </c>
      <c r="K84">
        <v>2022</v>
      </c>
      <c r="Q84">
        <f t="shared" si="4"/>
        <v>1</v>
      </c>
    </row>
    <row r="85" spans="1:17" x14ac:dyDescent="0.2">
      <c r="A85" t="s">
        <v>559</v>
      </c>
      <c r="C85" t="s">
        <v>559</v>
      </c>
      <c r="D85" t="s">
        <v>3771</v>
      </c>
      <c r="E85" t="s">
        <v>276</v>
      </c>
      <c r="K85">
        <v>2010</v>
      </c>
      <c r="Q85">
        <f t="shared" si="4"/>
        <v>1</v>
      </c>
    </row>
    <row r="86" spans="1:17" x14ac:dyDescent="0.2">
      <c r="A86" t="str">
        <f t="shared" ref="A86:A149" si="6">CONCATENATE(B86," ",C86)</f>
        <v>Edmondo Fabbri</v>
      </c>
      <c r="B86" t="s">
        <v>4335</v>
      </c>
      <c r="C86" t="s">
        <v>4334</v>
      </c>
      <c r="D86" t="s">
        <v>3766</v>
      </c>
      <c r="E86" t="s">
        <v>280</v>
      </c>
      <c r="K86">
        <v>1966</v>
      </c>
      <c r="Q86">
        <f t="shared" si="4"/>
        <v>1</v>
      </c>
    </row>
    <row r="87" spans="1:17" x14ac:dyDescent="0.2">
      <c r="A87" t="str">
        <f t="shared" si="6"/>
        <v>Egil Olsen</v>
      </c>
      <c r="B87" t="s">
        <v>4333</v>
      </c>
      <c r="C87" t="s">
        <v>4012</v>
      </c>
      <c r="D87" t="s">
        <v>4332</v>
      </c>
      <c r="E87" t="s">
        <v>1965</v>
      </c>
      <c r="F87" t="s">
        <v>1965</v>
      </c>
      <c r="K87">
        <v>1994</v>
      </c>
      <c r="L87">
        <v>1998</v>
      </c>
      <c r="Q87">
        <f t="shared" si="4"/>
        <v>2</v>
      </c>
    </row>
    <row r="88" spans="1:17" x14ac:dyDescent="0.2">
      <c r="A88" t="str">
        <f t="shared" si="6"/>
        <v>Emerich Jenei</v>
      </c>
      <c r="B88" t="s">
        <v>4331</v>
      </c>
      <c r="C88" t="s">
        <v>4330</v>
      </c>
      <c r="D88" t="s">
        <v>4145</v>
      </c>
      <c r="E88" t="s">
        <v>1983</v>
      </c>
      <c r="K88">
        <v>1990</v>
      </c>
      <c r="Q88">
        <f t="shared" si="4"/>
        <v>1</v>
      </c>
    </row>
    <row r="89" spans="1:17" x14ac:dyDescent="0.2">
      <c r="A89" t="str">
        <f t="shared" si="6"/>
        <v>Enzo Bearzot</v>
      </c>
      <c r="B89" t="s">
        <v>4329</v>
      </c>
      <c r="C89" t="s">
        <v>4328</v>
      </c>
      <c r="D89" t="s">
        <v>3766</v>
      </c>
      <c r="E89" t="s">
        <v>280</v>
      </c>
      <c r="F89" t="s">
        <v>280</v>
      </c>
      <c r="G89" t="s">
        <v>280</v>
      </c>
      <c r="K89">
        <v>1978</v>
      </c>
      <c r="L89" s="104">
        <v>1982</v>
      </c>
      <c r="M89">
        <v>1986</v>
      </c>
      <c r="Q89">
        <f t="shared" si="4"/>
        <v>3</v>
      </c>
    </row>
    <row r="90" spans="1:17" x14ac:dyDescent="0.2">
      <c r="A90" t="str">
        <f t="shared" si="6"/>
        <v>Ernst Happel</v>
      </c>
      <c r="B90" t="s">
        <v>4327</v>
      </c>
      <c r="C90" t="s">
        <v>4326</v>
      </c>
      <c r="D90" t="s">
        <v>3799</v>
      </c>
      <c r="E90" t="s">
        <v>275</v>
      </c>
      <c r="K90">
        <v>1978</v>
      </c>
      <c r="Q90">
        <f t="shared" si="4"/>
        <v>1</v>
      </c>
    </row>
    <row r="91" spans="1:17" x14ac:dyDescent="0.2">
      <c r="A91" t="str">
        <f t="shared" si="6"/>
        <v>Evaristo de Macedo</v>
      </c>
      <c r="B91" t="s">
        <v>4325</v>
      </c>
      <c r="C91" t="s">
        <v>4324</v>
      </c>
      <c r="D91" t="s">
        <v>3771</v>
      </c>
      <c r="E91" t="s">
        <v>2087</v>
      </c>
      <c r="K91">
        <v>1986</v>
      </c>
      <c r="Q91">
        <f t="shared" si="4"/>
        <v>1</v>
      </c>
    </row>
    <row r="92" spans="1:17" x14ac:dyDescent="0.2">
      <c r="A92" t="str">
        <f t="shared" si="6"/>
        <v>Fabio Capello</v>
      </c>
      <c r="B92" t="s">
        <v>4323</v>
      </c>
      <c r="C92" t="s">
        <v>4322</v>
      </c>
      <c r="D92" t="s">
        <v>3766</v>
      </c>
      <c r="E92" t="s">
        <v>272</v>
      </c>
      <c r="F92" t="s">
        <v>1615</v>
      </c>
      <c r="K92">
        <v>2010</v>
      </c>
      <c r="L92">
        <v>2014</v>
      </c>
      <c r="Q92">
        <f t="shared" si="4"/>
        <v>2</v>
      </c>
    </row>
    <row r="93" spans="1:17" x14ac:dyDescent="0.2">
      <c r="A93" t="str">
        <f t="shared" si="6"/>
        <v>Felipe Pascucci</v>
      </c>
      <c r="B93" t="s">
        <v>4321</v>
      </c>
      <c r="C93" t="s">
        <v>4320</v>
      </c>
      <c r="D93" t="s">
        <v>3766</v>
      </c>
      <c r="E93" t="s">
        <v>274</v>
      </c>
      <c r="K93">
        <v>1934</v>
      </c>
      <c r="Q93">
        <f t="shared" si="4"/>
        <v>1</v>
      </c>
    </row>
    <row r="94" spans="1:17" x14ac:dyDescent="0.2">
      <c r="A94" t="str">
        <f t="shared" si="6"/>
        <v>Felix Latzke</v>
      </c>
      <c r="B94" t="s">
        <v>4319</v>
      </c>
      <c r="C94" t="s">
        <v>4318</v>
      </c>
      <c r="D94" t="s">
        <v>3799</v>
      </c>
      <c r="E94" t="s">
        <v>326</v>
      </c>
      <c r="K94">
        <v>1982</v>
      </c>
      <c r="Q94">
        <f t="shared" si="4"/>
        <v>1</v>
      </c>
    </row>
    <row r="95" spans="1:17" x14ac:dyDescent="0.2">
      <c r="A95" t="str">
        <f t="shared" si="6"/>
        <v>Félix Sánchez</v>
      </c>
      <c r="B95" t="s">
        <v>1102</v>
      </c>
      <c r="C95" t="s">
        <v>4317</v>
      </c>
      <c r="D95" t="s">
        <v>3765</v>
      </c>
      <c r="E95" t="s">
        <v>340</v>
      </c>
      <c r="K95">
        <v>2022</v>
      </c>
      <c r="Q95">
        <f t="shared" si="4"/>
        <v>1</v>
      </c>
    </row>
    <row r="96" spans="1:17" x14ac:dyDescent="0.2">
      <c r="A96" t="str">
        <f t="shared" si="6"/>
        <v>Fernando Hierro</v>
      </c>
      <c r="B96" t="s">
        <v>4314</v>
      </c>
      <c r="C96" t="s">
        <v>4316</v>
      </c>
      <c r="D96" t="s">
        <v>3765</v>
      </c>
      <c r="E96" t="s">
        <v>278</v>
      </c>
      <c r="K96">
        <v>2018</v>
      </c>
      <c r="Q96">
        <f t="shared" si="4"/>
        <v>1</v>
      </c>
    </row>
    <row r="97" spans="1:17" x14ac:dyDescent="0.2">
      <c r="A97" t="str">
        <f t="shared" si="6"/>
        <v>Fernando Riera</v>
      </c>
      <c r="B97" t="s">
        <v>4314</v>
      </c>
      <c r="C97" t="s">
        <v>4315</v>
      </c>
      <c r="D97" t="s">
        <v>3773</v>
      </c>
      <c r="E97" t="s">
        <v>318</v>
      </c>
      <c r="K97">
        <v>1962</v>
      </c>
      <c r="Q97">
        <f t="shared" si="4"/>
        <v>1</v>
      </c>
    </row>
    <row r="98" spans="1:17" x14ac:dyDescent="0.2">
      <c r="A98" t="str">
        <f t="shared" si="6"/>
        <v>Fernando Santos</v>
      </c>
      <c r="B98" t="s">
        <v>4314</v>
      </c>
      <c r="C98" t="s">
        <v>1120</v>
      </c>
      <c r="D98" t="s">
        <v>3952</v>
      </c>
      <c r="E98" t="s">
        <v>1610</v>
      </c>
      <c r="F98" t="s">
        <v>282</v>
      </c>
      <c r="G98" t="s">
        <v>282</v>
      </c>
      <c r="K98">
        <v>2014</v>
      </c>
      <c r="L98">
        <v>2018</v>
      </c>
      <c r="M98">
        <v>2022</v>
      </c>
      <c r="Q98">
        <f t="shared" si="4"/>
        <v>3</v>
      </c>
    </row>
    <row r="99" spans="1:17" x14ac:dyDescent="0.2">
      <c r="A99" t="str">
        <f t="shared" si="6"/>
        <v>Ferruccio Novo</v>
      </c>
      <c r="B99" t="s">
        <v>4312</v>
      </c>
      <c r="C99" t="s">
        <v>4313</v>
      </c>
      <c r="D99" t="s">
        <v>3766</v>
      </c>
      <c r="E99" t="s">
        <v>280</v>
      </c>
      <c r="K99">
        <v>1950</v>
      </c>
      <c r="Q99">
        <f t="shared" si="4"/>
        <v>1</v>
      </c>
    </row>
    <row r="100" spans="1:17" x14ac:dyDescent="0.2">
      <c r="A100" t="str">
        <f t="shared" si="6"/>
        <v>Ferruccio Valcareggi</v>
      </c>
      <c r="B100" t="s">
        <v>4312</v>
      </c>
      <c r="C100" t="s">
        <v>4311</v>
      </c>
      <c r="D100" t="s">
        <v>3766</v>
      </c>
      <c r="E100" t="s">
        <v>280</v>
      </c>
      <c r="F100" t="s">
        <v>280</v>
      </c>
      <c r="K100">
        <v>1970</v>
      </c>
      <c r="L100">
        <v>1974</v>
      </c>
      <c r="Q100">
        <f t="shared" si="4"/>
        <v>2</v>
      </c>
    </row>
    <row r="101" spans="1:17" x14ac:dyDescent="0.2">
      <c r="A101" t="str">
        <f t="shared" si="6"/>
        <v>Festus Onigbinde</v>
      </c>
      <c r="B101" t="s">
        <v>4310</v>
      </c>
      <c r="C101" t="s">
        <v>4309</v>
      </c>
      <c r="D101" t="s">
        <v>3845</v>
      </c>
      <c r="E101" t="s">
        <v>387</v>
      </c>
      <c r="K101">
        <v>2002</v>
      </c>
      <c r="Q101">
        <f t="shared" si="4"/>
        <v>1</v>
      </c>
    </row>
    <row r="102" spans="1:17" x14ac:dyDescent="0.2">
      <c r="A102" t="str">
        <f t="shared" si="6"/>
        <v>Flávio Costa</v>
      </c>
      <c r="B102" t="s">
        <v>4308</v>
      </c>
      <c r="C102" t="s">
        <v>4307</v>
      </c>
      <c r="D102" t="s">
        <v>3771</v>
      </c>
      <c r="E102" t="s">
        <v>276</v>
      </c>
      <c r="K102">
        <v>1950</v>
      </c>
      <c r="Q102">
        <f t="shared" si="4"/>
        <v>1</v>
      </c>
    </row>
    <row r="103" spans="1:17" x14ac:dyDescent="0.2">
      <c r="A103" t="str">
        <f t="shared" si="6"/>
        <v>Francisco Bru</v>
      </c>
      <c r="B103" t="s">
        <v>4304</v>
      </c>
      <c r="C103" t="s">
        <v>4306</v>
      </c>
      <c r="D103" t="s">
        <v>3765</v>
      </c>
      <c r="E103" t="s">
        <v>383</v>
      </c>
      <c r="K103">
        <v>1930</v>
      </c>
      <c r="Q103">
        <f t="shared" si="4"/>
        <v>1</v>
      </c>
    </row>
    <row r="104" spans="1:17" x14ac:dyDescent="0.2">
      <c r="A104" t="str">
        <f t="shared" si="6"/>
        <v>Francisco Maturana</v>
      </c>
      <c r="B104" t="s">
        <v>4304</v>
      </c>
      <c r="C104" t="s">
        <v>4305</v>
      </c>
      <c r="D104" t="s">
        <v>3911</v>
      </c>
      <c r="E104" t="s">
        <v>379</v>
      </c>
      <c r="F104" t="s">
        <v>379</v>
      </c>
      <c r="K104">
        <v>1990</v>
      </c>
      <c r="L104">
        <v>1994</v>
      </c>
      <c r="Q104">
        <f t="shared" si="4"/>
        <v>2</v>
      </c>
    </row>
    <row r="105" spans="1:17" x14ac:dyDescent="0.2">
      <c r="A105" t="str">
        <f t="shared" si="6"/>
        <v>Francisco Olazar</v>
      </c>
      <c r="B105" t="s">
        <v>4304</v>
      </c>
      <c r="C105" t="s">
        <v>4303</v>
      </c>
      <c r="D105" t="s">
        <v>3775</v>
      </c>
      <c r="E105" t="s">
        <v>274</v>
      </c>
      <c r="K105">
        <v>1930</v>
      </c>
      <c r="Q105">
        <f t="shared" si="4"/>
        <v>1</v>
      </c>
    </row>
    <row r="106" spans="1:17" x14ac:dyDescent="0.2">
      <c r="A106" t="str">
        <f t="shared" si="6"/>
        <v>Franco Andreoli</v>
      </c>
      <c r="B106" t="s">
        <v>4302</v>
      </c>
      <c r="C106" t="s">
        <v>4301</v>
      </c>
      <c r="D106" t="s">
        <v>3772</v>
      </c>
      <c r="E106" t="s">
        <v>504</v>
      </c>
      <c r="K106">
        <v>1950</v>
      </c>
      <c r="Q106">
        <f t="shared" si="4"/>
        <v>1</v>
      </c>
    </row>
    <row r="107" spans="1:17" x14ac:dyDescent="0.2">
      <c r="A107" t="str">
        <f t="shared" si="6"/>
        <v>Franz Beckenbauer</v>
      </c>
      <c r="B107" t="s">
        <v>4300</v>
      </c>
      <c r="C107" t="s">
        <v>4299</v>
      </c>
      <c r="D107" t="s">
        <v>3864</v>
      </c>
      <c r="E107" t="s">
        <v>293</v>
      </c>
      <c r="F107" t="s">
        <v>293</v>
      </c>
      <c r="K107">
        <v>1986</v>
      </c>
      <c r="L107" s="104">
        <v>1990</v>
      </c>
      <c r="Q107">
        <f t="shared" si="4"/>
        <v>2</v>
      </c>
    </row>
    <row r="108" spans="1:17" x14ac:dyDescent="0.2">
      <c r="A108" t="str">
        <f t="shared" si="6"/>
        <v>Gareth  Southgate</v>
      </c>
      <c r="B108" t="s">
        <v>4298</v>
      </c>
      <c r="C108" t="s">
        <v>4297</v>
      </c>
      <c r="D108" t="s">
        <v>3768</v>
      </c>
      <c r="E108" t="s">
        <v>272</v>
      </c>
      <c r="F108" t="s">
        <v>272</v>
      </c>
      <c r="K108">
        <v>2018</v>
      </c>
      <c r="L108">
        <v>2022</v>
      </c>
      <c r="Q108">
        <f t="shared" si="4"/>
        <v>2</v>
      </c>
    </row>
    <row r="109" spans="1:17" x14ac:dyDescent="0.2">
      <c r="A109" t="str">
        <f t="shared" si="6"/>
        <v>Gaston Barreau</v>
      </c>
      <c r="B109" t="s">
        <v>4296</v>
      </c>
      <c r="C109" t="s">
        <v>4295</v>
      </c>
      <c r="D109" t="s">
        <v>3764</v>
      </c>
      <c r="E109" t="s">
        <v>269</v>
      </c>
      <c r="K109">
        <v>1938</v>
      </c>
      <c r="Q109">
        <f t="shared" si="4"/>
        <v>1</v>
      </c>
    </row>
    <row r="110" spans="1:17" x14ac:dyDescent="0.2">
      <c r="A110" t="str">
        <f t="shared" si="6"/>
        <v>Gavriil Kachalin</v>
      </c>
      <c r="B110" t="s">
        <v>4294</v>
      </c>
      <c r="C110" t="s">
        <v>4293</v>
      </c>
      <c r="D110" t="s">
        <v>3819</v>
      </c>
      <c r="E110" t="s">
        <v>313</v>
      </c>
      <c r="F110" t="s">
        <v>313</v>
      </c>
      <c r="G110" t="s">
        <v>313</v>
      </c>
      <c r="K110">
        <v>1958</v>
      </c>
      <c r="L110">
        <v>1962</v>
      </c>
      <c r="M110">
        <v>1970</v>
      </c>
      <c r="Q110">
        <f t="shared" si="4"/>
        <v>3</v>
      </c>
    </row>
    <row r="111" spans="1:17" x14ac:dyDescent="0.2">
      <c r="A111" t="str">
        <f t="shared" si="6"/>
        <v>Georg Buschner</v>
      </c>
      <c r="B111" t="s">
        <v>4289</v>
      </c>
      <c r="C111" t="s">
        <v>4292</v>
      </c>
      <c r="D111" t="s">
        <v>4291</v>
      </c>
      <c r="E111" t="s">
        <v>1964</v>
      </c>
      <c r="K111">
        <v>1974</v>
      </c>
      <c r="Q111">
        <f t="shared" si="4"/>
        <v>1</v>
      </c>
    </row>
    <row r="112" spans="1:17" x14ac:dyDescent="0.2">
      <c r="A112" t="str">
        <f t="shared" si="6"/>
        <v>Georg Ericson</v>
      </c>
      <c r="B112" t="s">
        <v>4289</v>
      </c>
      <c r="C112" t="s">
        <v>4290</v>
      </c>
      <c r="D112" t="s">
        <v>3767</v>
      </c>
      <c r="E112" t="s">
        <v>290</v>
      </c>
      <c r="F112" t="s">
        <v>290</v>
      </c>
      <c r="K112">
        <v>1974</v>
      </c>
      <c r="L112">
        <v>1978</v>
      </c>
      <c r="Q112">
        <f t="shared" si="4"/>
        <v>2</v>
      </c>
    </row>
    <row r="113" spans="1:17" x14ac:dyDescent="0.2">
      <c r="A113" t="str">
        <f t="shared" si="6"/>
        <v>Georg Schmidt</v>
      </c>
      <c r="B113" t="s">
        <v>4289</v>
      </c>
      <c r="C113" t="s">
        <v>4288</v>
      </c>
      <c r="D113" t="s">
        <v>3799</v>
      </c>
      <c r="E113" t="s">
        <v>326</v>
      </c>
      <c r="K113">
        <v>1982</v>
      </c>
      <c r="Q113">
        <f t="shared" si="4"/>
        <v>1</v>
      </c>
    </row>
    <row r="114" spans="1:17" x14ac:dyDescent="0.2">
      <c r="A114" t="str">
        <f t="shared" si="6"/>
        <v>George Kimpton</v>
      </c>
      <c r="B114" t="s">
        <v>4286</v>
      </c>
      <c r="C114" t="s">
        <v>4287</v>
      </c>
      <c r="D114" t="s">
        <v>3768</v>
      </c>
      <c r="E114" t="s">
        <v>269</v>
      </c>
      <c r="K114">
        <v>1934</v>
      </c>
      <c r="Q114">
        <f t="shared" si="4"/>
        <v>1</v>
      </c>
    </row>
    <row r="115" spans="1:17" x14ac:dyDescent="0.2">
      <c r="A115" t="str">
        <f t="shared" si="6"/>
        <v>George Raynor</v>
      </c>
      <c r="B115" t="s">
        <v>4286</v>
      </c>
      <c r="C115" t="s">
        <v>4285</v>
      </c>
      <c r="D115" t="s">
        <v>3768</v>
      </c>
      <c r="E115" t="s">
        <v>290</v>
      </c>
      <c r="F115" t="s">
        <v>290</v>
      </c>
      <c r="K115">
        <v>1950</v>
      </c>
      <c r="L115">
        <v>1958</v>
      </c>
      <c r="Q115">
        <f t="shared" si="4"/>
        <v>2</v>
      </c>
    </row>
    <row r="116" spans="1:17" x14ac:dyDescent="0.2">
      <c r="A116" t="str">
        <f t="shared" si="6"/>
        <v>Georges Leekens</v>
      </c>
      <c r="B116" t="s">
        <v>4284</v>
      </c>
      <c r="C116" t="s">
        <v>4283</v>
      </c>
      <c r="D116" t="s">
        <v>3890</v>
      </c>
      <c r="E116" t="s">
        <v>271</v>
      </c>
      <c r="K116">
        <v>1998</v>
      </c>
      <c r="Q116">
        <f t="shared" si="4"/>
        <v>1</v>
      </c>
    </row>
    <row r="117" spans="1:17" x14ac:dyDescent="0.2">
      <c r="A117" t="str">
        <f t="shared" si="6"/>
        <v>Georgi Pachedzhiev</v>
      </c>
      <c r="B117" t="s">
        <v>4282</v>
      </c>
      <c r="C117" t="s">
        <v>4281</v>
      </c>
      <c r="D117" t="s">
        <v>3848</v>
      </c>
      <c r="E117" t="s">
        <v>291</v>
      </c>
      <c r="K117">
        <v>1962</v>
      </c>
      <c r="Q117">
        <f t="shared" si="4"/>
        <v>1</v>
      </c>
    </row>
    <row r="118" spans="1:17" x14ac:dyDescent="0.2">
      <c r="A118" t="str">
        <f t="shared" si="6"/>
        <v>Gerardo Martino</v>
      </c>
      <c r="B118" t="s">
        <v>4280</v>
      </c>
      <c r="C118" t="s">
        <v>4279</v>
      </c>
      <c r="D118" t="s">
        <v>3775</v>
      </c>
      <c r="E118" t="s">
        <v>365</v>
      </c>
      <c r="F118" t="s">
        <v>352</v>
      </c>
      <c r="K118">
        <v>2010</v>
      </c>
      <c r="L118">
        <v>2022</v>
      </c>
      <c r="Q118">
        <f t="shared" si="4"/>
        <v>2</v>
      </c>
    </row>
    <row r="119" spans="1:17" x14ac:dyDescent="0.2">
      <c r="A119" t="str">
        <f t="shared" si="6"/>
        <v>Gernot Rohr</v>
      </c>
      <c r="B119" t="s">
        <v>4278</v>
      </c>
      <c r="C119" t="s">
        <v>4277</v>
      </c>
      <c r="D119" t="s">
        <v>3769</v>
      </c>
      <c r="E119" t="s">
        <v>387</v>
      </c>
      <c r="K119">
        <v>2018</v>
      </c>
      <c r="Q119">
        <f t="shared" si="4"/>
        <v>1</v>
      </c>
    </row>
    <row r="120" spans="1:17" x14ac:dyDescent="0.2">
      <c r="A120" t="str">
        <f t="shared" si="6"/>
        <v>Giovanni Ferrari</v>
      </c>
      <c r="B120" t="s">
        <v>4275</v>
      </c>
      <c r="C120" t="s">
        <v>4276</v>
      </c>
      <c r="D120" t="s">
        <v>3766</v>
      </c>
      <c r="E120" t="s">
        <v>280</v>
      </c>
      <c r="K120">
        <v>1962</v>
      </c>
      <c r="Q120">
        <f t="shared" si="4"/>
        <v>1</v>
      </c>
    </row>
    <row r="121" spans="1:17" x14ac:dyDescent="0.2">
      <c r="A121" t="str">
        <f t="shared" si="6"/>
        <v>Giovanni Trapattoni</v>
      </c>
      <c r="B121" t="s">
        <v>4275</v>
      </c>
      <c r="C121" t="s">
        <v>4274</v>
      </c>
      <c r="D121" t="s">
        <v>3766</v>
      </c>
      <c r="E121" t="s">
        <v>280</v>
      </c>
      <c r="K121">
        <v>2002</v>
      </c>
      <c r="Q121">
        <f t="shared" si="4"/>
        <v>1</v>
      </c>
    </row>
    <row r="122" spans="1:17" x14ac:dyDescent="0.2">
      <c r="A122" t="str">
        <f t="shared" si="6"/>
        <v>Glenn Hoddle</v>
      </c>
      <c r="B122" t="s">
        <v>4273</v>
      </c>
      <c r="C122" t="s">
        <v>4272</v>
      </c>
      <c r="D122" t="s">
        <v>3768</v>
      </c>
      <c r="E122" t="s">
        <v>272</v>
      </c>
      <c r="K122">
        <v>1998</v>
      </c>
      <c r="Q122">
        <f t="shared" si="4"/>
        <v>1</v>
      </c>
    </row>
    <row r="123" spans="1:17" x14ac:dyDescent="0.2">
      <c r="A123" t="str">
        <f t="shared" si="6"/>
        <v>Graham Arnold</v>
      </c>
      <c r="B123" t="s">
        <v>4271</v>
      </c>
      <c r="C123" t="s">
        <v>4270</v>
      </c>
      <c r="D123" t="s">
        <v>4269</v>
      </c>
      <c r="E123" t="s">
        <v>431</v>
      </c>
      <c r="K123">
        <v>2022</v>
      </c>
      <c r="Q123">
        <f t="shared" si="4"/>
        <v>1</v>
      </c>
    </row>
    <row r="124" spans="1:17" x14ac:dyDescent="0.2">
      <c r="A124" t="str">
        <f t="shared" si="6"/>
        <v>Gregg Berhalter</v>
      </c>
      <c r="B124" t="s">
        <v>4268</v>
      </c>
      <c r="C124" t="s">
        <v>4267</v>
      </c>
      <c r="D124" t="s">
        <v>335</v>
      </c>
      <c r="E124" t="s">
        <v>436</v>
      </c>
      <c r="K124">
        <v>2022</v>
      </c>
      <c r="Q124">
        <f t="shared" si="4"/>
        <v>1</v>
      </c>
    </row>
    <row r="125" spans="1:17" x14ac:dyDescent="0.2">
      <c r="A125" t="str">
        <f t="shared" si="6"/>
        <v>Guillermo Eizaguirre</v>
      </c>
      <c r="B125" t="s">
        <v>4265</v>
      </c>
      <c r="C125" t="s">
        <v>4266</v>
      </c>
      <c r="D125" t="s">
        <v>3765</v>
      </c>
      <c r="E125" t="s">
        <v>278</v>
      </c>
      <c r="K125">
        <v>1950</v>
      </c>
      <c r="Q125">
        <f t="shared" si="4"/>
        <v>1</v>
      </c>
    </row>
    <row r="126" spans="1:17" x14ac:dyDescent="0.2">
      <c r="A126" t="str">
        <f t="shared" si="6"/>
        <v>Guillermo Stábile</v>
      </c>
      <c r="B126" t="s">
        <v>4265</v>
      </c>
      <c r="C126" t="s">
        <v>4264</v>
      </c>
      <c r="D126" t="s">
        <v>3775</v>
      </c>
      <c r="E126" t="s">
        <v>274</v>
      </c>
      <c r="K126">
        <v>1958</v>
      </c>
      <c r="Q126">
        <f t="shared" si="4"/>
        <v>1</v>
      </c>
    </row>
    <row r="127" spans="1:17" x14ac:dyDescent="0.2">
      <c r="A127" t="str">
        <f t="shared" si="6"/>
        <v>Gustavo Alfaro</v>
      </c>
      <c r="B127" t="s">
        <v>4263</v>
      </c>
      <c r="C127" t="s">
        <v>4262</v>
      </c>
      <c r="D127" t="s">
        <v>3775</v>
      </c>
      <c r="E127" t="s">
        <v>351</v>
      </c>
      <c r="K127">
        <v>2022</v>
      </c>
      <c r="Q127">
        <f t="shared" si="4"/>
        <v>1</v>
      </c>
    </row>
    <row r="128" spans="1:17" x14ac:dyDescent="0.2">
      <c r="A128" t="str">
        <f t="shared" si="6"/>
        <v>Gusztáv  Sebes</v>
      </c>
      <c r="B128" t="s">
        <v>4261</v>
      </c>
      <c r="C128" t="s">
        <v>4260</v>
      </c>
      <c r="D128" t="s">
        <v>3989</v>
      </c>
      <c r="E128" t="s">
        <v>324</v>
      </c>
      <c r="K128">
        <v>1954</v>
      </c>
      <c r="Q128">
        <f t="shared" si="4"/>
        <v>1</v>
      </c>
    </row>
    <row r="129" spans="1:18" x14ac:dyDescent="0.2">
      <c r="A129" t="str">
        <f t="shared" si="6"/>
        <v>Guus Hiddink</v>
      </c>
      <c r="B129" t="s">
        <v>4259</v>
      </c>
      <c r="C129" t="s">
        <v>4258</v>
      </c>
      <c r="D129" t="s">
        <v>3897</v>
      </c>
      <c r="E129" t="s">
        <v>275</v>
      </c>
      <c r="F129" t="s">
        <v>285</v>
      </c>
      <c r="G129" t="s">
        <v>431</v>
      </c>
      <c r="K129">
        <v>1998</v>
      </c>
      <c r="L129">
        <v>2002</v>
      </c>
      <c r="M129">
        <v>2006</v>
      </c>
      <c r="Q129">
        <f t="shared" si="4"/>
        <v>3</v>
      </c>
    </row>
    <row r="130" spans="1:18" x14ac:dyDescent="0.2">
      <c r="A130" t="str">
        <f t="shared" si="6"/>
        <v>Guy Thys</v>
      </c>
      <c r="B130" t="s">
        <v>4257</v>
      </c>
      <c r="C130" t="s">
        <v>4256</v>
      </c>
      <c r="D130" t="s">
        <v>3890</v>
      </c>
      <c r="E130" t="s">
        <v>271</v>
      </c>
      <c r="F130" t="s">
        <v>271</v>
      </c>
      <c r="G130" t="s">
        <v>271</v>
      </c>
      <c r="K130">
        <v>1982</v>
      </c>
      <c r="L130">
        <v>1986</v>
      </c>
      <c r="M130">
        <v>1990</v>
      </c>
      <c r="Q130">
        <f t="shared" si="4"/>
        <v>3</v>
      </c>
    </row>
    <row r="131" spans="1:18" x14ac:dyDescent="0.2">
      <c r="A131" t="str">
        <f t="shared" si="6"/>
        <v>György Mezey</v>
      </c>
      <c r="B131" t="s">
        <v>4254</v>
      </c>
      <c r="C131" t="s">
        <v>4255</v>
      </c>
      <c r="D131" t="s">
        <v>3989</v>
      </c>
      <c r="E131" t="s">
        <v>324</v>
      </c>
      <c r="K131">
        <v>1986</v>
      </c>
      <c r="Q131">
        <f t="shared" ref="Q131:Q194" si="7">COUNTA(K131:P131)</f>
        <v>1</v>
      </c>
    </row>
    <row r="132" spans="1:18" x14ac:dyDescent="0.2">
      <c r="A132" t="str">
        <f t="shared" si="6"/>
        <v>György Orth</v>
      </c>
      <c r="B132" t="s">
        <v>4254</v>
      </c>
      <c r="C132" t="s">
        <v>4253</v>
      </c>
      <c r="D132" t="s">
        <v>3989</v>
      </c>
      <c r="E132" t="s">
        <v>318</v>
      </c>
      <c r="K132">
        <v>1930</v>
      </c>
      <c r="Q132">
        <f t="shared" si="7"/>
        <v>1</v>
      </c>
    </row>
    <row r="133" spans="1:18" x14ac:dyDescent="0.2">
      <c r="A133" t="str">
        <f t="shared" si="6"/>
        <v>Hajime Moriyasu</v>
      </c>
      <c r="B133" t="s">
        <v>4252</v>
      </c>
      <c r="C133" t="s">
        <v>4251</v>
      </c>
      <c r="D133" t="s">
        <v>3838</v>
      </c>
      <c r="E133" t="s">
        <v>363</v>
      </c>
      <c r="K133">
        <v>2022</v>
      </c>
      <c r="Q133">
        <f t="shared" si="7"/>
        <v>1</v>
      </c>
    </row>
    <row r="134" spans="1:18" x14ac:dyDescent="0.2">
      <c r="A134" t="str">
        <f t="shared" si="6"/>
        <v>Hansi Flick</v>
      </c>
      <c r="B134" t="s">
        <v>4250</v>
      </c>
      <c r="C134" t="s">
        <v>4249</v>
      </c>
      <c r="D134" t="s">
        <v>3769</v>
      </c>
      <c r="E134" t="s">
        <v>273</v>
      </c>
      <c r="K134">
        <v>2022</v>
      </c>
      <c r="Q134">
        <f t="shared" si="7"/>
        <v>1</v>
      </c>
    </row>
    <row r="135" spans="1:18" x14ac:dyDescent="0.2">
      <c r="A135" t="str">
        <f t="shared" si="6"/>
        <v>Héctor Cúper</v>
      </c>
      <c r="B135" t="s">
        <v>4248</v>
      </c>
      <c r="C135" t="s">
        <v>4247</v>
      </c>
      <c r="D135" t="s">
        <v>3775</v>
      </c>
      <c r="E135" t="s">
        <v>1947</v>
      </c>
      <c r="K135">
        <v>2018</v>
      </c>
      <c r="Q135">
        <f t="shared" si="7"/>
        <v>1</v>
      </c>
    </row>
    <row r="136" spans="1:18" x14ac:dyDescent="0.2">
      <c r="A136" t="str">
        <f t="shared" si="6"/>
        <v>Hector Goetinck</v>
      </c>
      <c r="B136" t="s">
        <v>4246</v>
      </c>
      <c r="C136" t="s">
        <v>4245</v>
      </c>
      <c r="D136" t="s">
        <v>3890</v>
      </c>
      <c r="E136" t="s">
        <v>271</v>
      </c>
      <c r="F136" t="s">
        <v>271</v>
      </c>
      <c r="K136">
        <v>1930</v>
      </c>
      <c r="L136">
        <v>1934</v>
      </c>
      <c r="Q136">
        <f t="shared" si="7"/>
        <v>2</v>
      </c>
    </row>
    <row r="137" spans="1:18" x14ac:dyDescent="0.2">
      <c r="A137" t="str">
        <f t="shared" si="6"/>
        <v>Heimir Hallgrimsson</v>
      </c>
      <c r="B137" t="s">
        <v>4244</v>
      </c>
      <c r="C137" t="s">
        <v>4243</v>
      </c>
      <c r="D137" t="s">
        <v>4242</v>
      </c>
      <c r="E137" t="s">
        <v>2559</v>
      </c>
      <c r="K137">
        <v>2018</v>
      </c>
      <c r="Q137">
        <f t="shared" si="7"/>
        <v>1</v>
      </c>
    </row>
    <row r="138" spans="1:18" x14ac:dyDescent="0.2">
      <c r="A138" t="str">
        <f t="shared" si="6"/>
        <v>Heinrich Müller</v>
      </c>
      <c r="B138" t="s">
        <v>4241</v>
      </c>
      <c r="C138" t="s">
        <v>965</v>
      </c>
      <c r="D138" t="s">
        <v>3772</v>
      </c>
      <c r="E138" t="s">
        <v>504</v>
      </c>
      <c r="K138">
        <v>1934</v>
      </c>
      <c r="Q138">
        <f t="shared" si="7"/>
        <v>1</v>
      </c>
    </row>
    <row r="139" spans="1:18" x14ac:dyDescent="0.2">
      <c r="A139" t="str">
        <f t="shared" si="6"/>
        <v>Helenio Herrera</v>
      </c>
      <c r="B139" t="s">
        <v>4240</v>
      </c>
      <c r="C139" t="s">
        <v>4032</v>
      </c>
      <c r="D139" t="s">
        <v>3775</v>
      </c>
      <c r="E139" t="s">
        <v>278</v>
      </c>
      <c r="K139">
        <v>1962</v>
      </c>
      <c r="Q139">
        <f t="shared" si="7"/>
        <v>1</v>
      </c>
    </row>
    <row r="140" spans="1:18" x14ac:dyDescent="0.2">
      <c r="A140" t="str">
        <f t="shared" si="6"/>
        <v>Helmut Schön</v>
      </c>
      <c r="B140" t="s">
        <v>4237</v>
      </c>
      <c r="C140" t="s">
        <v>4239</v>
      </c>
      <c r="D140" t="s">
        <v>3864</v>
      </c>
      <c r="E140" t="s">
        <v>293</v>
      </c>
      <c r="F140" t="s">
        <v>4238</v>
      </c>
      <c r="G140" t="s">
        <v>4238</v>
      </c>
      <c r="H140" t="s">
        <v>4238</v>
      </c>
      <c r="K140">
        <v>1966</v>
      </c>
      <c r="L140">
        <v>1970</v>
      </c>
      <c r="M140" s="104">
        <v>1974</v>
      </c>
      <c r="N140">
        <v>1978</v>
      </c>
      <c r="Q140">
        <f t="shared" si="7"/>
        <v>4</v>
      </c>
    </row>
    <row r="141" spans="1:18" x14ac:dyDescent="0.2">
      <c r="A141" t="str">
        <f t="shared" si="6"/>
        <v>Helmut Senekowitsch</v>
      </c>
      <c r="B141" t="s">
        <v>4237</v>
      </c>
      <c r="C141" t="s">
        <v>4236</v>
      </c>
      <c r="D141" t="s">
        <v>3799</v>
      </c>
      <c r="E141" t="s">
        <v>326</v>
      </c>
      <c r="K141">
        <v>1978</v>
      </c>
      <c r="Q141">
        <f t="shared" si="7"/>
        <v>1</v>
      </c>
    </row>
    <row r="142" spans="1:18" x14ac:dyDescent="0.2">
      <c r="A142" t="str">
        <f t="shared" si="6"/>
        <v>Henri Guérin</v>
      </c>
      <c r="B142" t="s">
        <v>4234</v>
      </c>
      <c r="C142" t="s">
        <v>4235</v>
      </c>
      <c r="D142" t="s">
        <v>3764</v>
      </c>
      <c r="E142" t="s">
        <v>269</v>
      </c>
      <c r="K142">
        <v>1966</v>
      </c>
      <c r="Q142">
        <f t="shared" si="7"/>
        <v>1</v>
      </c>
    </row>
    <row r="143" spans="1:18" x14ac:dyDescent="0.2">
      <c r="A143" t="str">
        <f t="shared" si="6"/>
        <v>Henri Michel</v>
      </c>
      <c r="B143" t="s">
        <v>4234</v>
      </c>
      <c r="C143" t="s">
        <v>4037</v>
      </c>
      <c r="D143" t="s">
        <v>3764</v>
      </c>
      <c r="E143" t="s">
        <v>269</v>
      </c>
      <c r="F143" t="s">
        <v>428</v>
      </c>
      <c r="G143" t="s">
        <v>1745</v>
      </c>
      <c r="H143" t="s">
        <v>2350</v>
      </c>
      <c r="K143">
        <v>1986</v>
      </c>
      <c r="L143">
        <v>1994</v>
      </c>
      <c r="M143">
        <v>1998</v>
      </c>
      <c r="N143">
        <v>2006</v>
      </c>
      <c r="Q143">
        <f t="shared" si="7"/>
        <v>4</v>
      </c>
    </row>
    <row r="144" spans="1:18" x14ac:dyDescent="0.2">
      <c r="A144" t="str">
        <f t="shared" si="6"/>
        <v>Henryk Kasperczak</v>
      </c>
      <c r="B144" t="s">
        <v>4233</v>
      </c>
      <c r="C144" t="s">
        <v>4232</v>
      </c>
      <c r="D144" t="s">
        <v>3945</v>
      </c>
      <c r="E144" t="s">
        <v>1948</v>
      </c>
      <c r="K144">
        <v>1998</v>
      </c>
      <c r="Q144">
        <f t="shared" si="7"/>
        <v>1</v>
      </c>
      <c r="R144" t="s">
        <v>4377</v>
      </c>
    </row>
    <row r="145" spans="1:17" x14ac:dyDescent="0.2">
      <c r="A145" t="str">
        <f t="shared" si="6"/>
        <v>Herbert Prohaska</v>
      </c>
      <c r="B145" t="s">
        <v>3904</v>
      </c>
      <c r="C145" t="s">
        <v>4231</v>
      </c>
      <c r="D145" t="s">
        <v>3799</v>
      </c>
      <c r="E145" t="s">
        <v>326</v>
      </c>
      <c r="K145">
        <v>1998</v>
      </c>
      <c r="Q145">
        <f t="shared" si="7"/>
        <v>1</v>
      </c>
    </row>
    <row r="146" spans="1:17" x14ac:dyDescent="0.2">
      <c r="A146" t="str">
        <f t="shared" si="6"/>
        <v>Hernán  Carrasco</v>
      </c>
      <c r="B146" t="s">
        <v>4230</v>
      </c>
      <c r="C146" t="s">
        <v>4229</v>
      </c>
      <c r="D146" t="s">
        <v>3773</v>
      </c>
      <c r="E146" t="s">
        <v>417</v>
      </c>
      <c r="K146">
        <v>1970</v>
      </c>
      <c r="Q146">
        <f t="shared" si="7"/>
        <v>1</v>
      </c>
    </row>
    <row r="147" spans="1:17" x14ac:dyDescent="0.2">
      <c r="A147" t="str">
        <f t="shared" si="6"/>
        <v>Hernán Dario Gómez</v>
      </c>
      <c r="B147" t="s">
        <v>4228</v>
      </c>
      <c r="C147" t="s">
        <v>4227</v>
      </c>
      <c r="D147" t="s">
        <v>3911</v>
      </c>
      <c r="E147" t="s">
        <v>379</v>
      </c>
      <c r="F147" t="s">
        <v>351</v>
      </c>
      <c r="G147" t="s">
        <v>388</v>
      </c>
      <c r="K147">
        <v>1998</v>
      </c>
      <c r="L147">
        <v>2002</v>
      </c>
      <c r="M147">
        <v>2018</v>
      </c>
      <c r="Q147">
        <f t="shared" si="7"/>
        <v>3</v>
      </c>
    </row>
    <row r="148" spans="1:17" x14ac:dyDescent="0.2">
      <c r="A148" t="str">
        <f t="shared" si="6"/>
        <v>Hervé Renard</v>
      </c>
      <c r="B148" t="s">
        <v>4226</v>
      </c>
      <c r="C148" t="s">
        <v>4225</v>
      </c>
      <c r="D148" t="s">
        <v>3764</v>
      </c>
      <c r="E148" t="s">
        <v>1745</v>
      </c>
      <c r="F148" t="s">
        <v>1375</v>
      </c>
      <c r="K148">
        <v>2018</v>
      </c>
      <c r="L148">
        <v>2022</v>
      </c>
      <c r="Q148">
        <f t="shared" si="7"/>
        <v>2</v>
      </c>
    </row>
    <row r="149" spans="1:17" x14ac:dyDescent="0.2">
      <c r="A149" t="str">
        <f t="shared" si="6"/>
        <v>Heshmat Mohajerani</v>
      </c>
      <c r="B149" t="s">
        <v>4224</v>
      </c>
      <c r="C149" t="s">
        <v>4223</v>
      </c>
      <c r="D149" t="s">
        <v>4198</v>
      </c>
      <c r="E149" t="s">
        <v>360</v>
      </c>
      <c r="K149">
        <v>1978</v>
      </c>
      <c r="Q149">
        <f t="shared" si="7"/>
        <v>1</v>
      </c>
    </row>
    <row r="150" spans="1:17" x14ac:dyDescent="0.2">
      <c r="A150" t="str">
        <f t="shared" ref="A150:A213" si="8">CONCATENATE(B150," ",C150)</f>
        <v>Hong Myung-Bo</v>
      </c>
      <c r="B150" t="s">
        <v>4222</v>
      </c>
      <c r="C150" t="s">
        <v>4221</v>
      </c>
      <c r="D150" t="s">
        <v>3859</v>
      </c>
      <c r="E150" t="s">
        <v>285</v>
      </c>
      <c r="K150">
        <v>2014</v>
      </c>
      <c r="Q150">
        <f t="shared" si="7"/>
        <v>1</v>
      </c>
    </row>
    <row r="151" spans="1:17" x14ac:dyDescent="0.2">
      <c r="A151" t="str">
        <f t="shared" si="8"/>
        <v>Hristo Bonev</v>
      </c>
      <c r="B151" t="s">
        <v>4219</v>
      </c>
      <c r="C151" t="s">
        <v>4220</v>
      </c>
      <c r="D151" t="s">
        <v>3848</v>
      </c>
      <c r="E151" t="s">
        <v>291</v>
      </c>
      <c r="K151">
        <v>1998</v>
      </c>
      <c r="Q151">
        <f t="shared" si="7"/>
        <v>1</v>
      </c>
    </row>
    <row r="152" spans="1:17" x14ac:dyDescent="0.2">
      <c r="A152" t="str">
        <f t="shared" si="8"/>
        <v>Hristo Mladenov</v>
      </c>
      <c r="B152" t="s">
        <v>4219</v>
      </c>
      <c r="C152" t="s">
        <v>4218</v>
      </c>
      <c r="D152" t="s">
        <v>3848</v>
      </c>
      <c r="E152" t="s">
        <v>291</v>
      </c>
      <c r="K152">
        <v>1974</v>
      </c>
      <c r="Q152">
        <f t="shared" si="7"/>
        <v>1</v>
      </c>
    </row>
    <row r="153" spans="1:17" x14ac:dyDescent="0.2">
      <c r="A153" t="str">
        <f t="shared" si="8"/>
        <v>Hugo Meisl</v>
      </c>
      <c r="B153" t="s">
        <v>4217</v>
      </c>
      <c r="C153" t="s">
        <v>4216</v>
      </c>
      <c r="D153" t="s">
        <v>3799</v>
      </c>
      <c r="E153" t="s">
        <v>326</v>
      </c>
      <c r="K153">
        <v>1934</v>
      </c>
      <c r="Q153">
        <f t="shared" si="7"/>
        <v>1</v>
      </c>
    </row>
    <row r="154" spans="1:17" x14ac:dyDescent="0.2">
      <c r="A154" t="str">
        <f t="shared" si="8"/>
        <v>Huh  Jung-moo</v>
      </c>
      <c r="B154" t="s">
        <v>4215</v>
      </c>
      <c r="C154" t="s">
        <v>4214</v>
      </c>
      <c r="D154" t="s">
        <v>3859</v>
      </c>
      <c r="E154" t="s">
        <v>285</v>
      </c>
      <c r="K154">
        <v>2010</v>
      </c>
      <c r="Q154">
        <f t="shared" si="7"/>
        <v>1</v>
      </c>
    </row>
    <row r="155" spans="1:17" x14ac:dyDescent="0.2">
      <c r="A155" t="str">
        <f t="shared" si="8"/>
        <v>Ignacio Tréllez</v>
      </c>
      <c r="B155" t="s">
        <v>4213</v>
      </c>
      <c r="C155" t="s">
        <v>4212</v>
      </c>
      <c r="D155" t="s">
        <v>3774</v>
      </c>
      <c r="E155" t="s">
        <v>352</v>
      </c>
      <c r="F155" t="s">
        <v>352</v>
      </c>
      <c r="K155">
        <v>1962</v>
      </c>
      <c r="L155">
        <v>1966</v>
      </c>
      <c r="Q155">
        <f t="shared" si="7"/>
        <v>2</v>
      </c>
    </row>
    <row r="156" spans="1:17" x14ac:dyDescent="0.2">
      <c r="A156" t="str">
        <f t="shared" si="8"/>
        <v>Ilija Petkovic</v>
      </c>
      <c r="B156" t="s">
        <v>4211</v>
      </c>
      <c r="C156" t="s">
        <v>3811</v>
      </c>
      <c r="D156" t="s">
        <v>3918</v>
      </c>
      <c r="E156" t="s">
        <v>2436</v>
      </c>
      <c r="K156">
        <v>2006</v>
      </c>
      <c r="Q156">
        <f t="shared" si="7"/>
        <v>1</v>
      </c>
    </row>
    <row r="157" spans="1:17" x14ac:dyDescent="0.2">
      <c r="A157" t="str">
        <f t="shared" si="8"/>
        <v>Ivan Vutsov</v>
      </c>
      <c r="B157" t="s">
        <v>4210</v>
      </c>
      <c r="C157" t="s">
        <v>4209</v>
      </c>
      <c r="D157" t="s">
        <v>3848</v>
      </c>
      <c r="E157" t="s">
        <v>291</v>
      </c>
      <c r="K157">
        <v>1986</v>
      </c>
      <c r="Q157">
        <f t="shared" si="7"/>
        <v>1</v>
      </c>
    </row>
    <row r="158" spans="1:17" x14ac:dyDescent="0.2">
      <c r="A158" t="str">
        <f t="shared" si="8"/>
        <v>Ivica Osim</v>
      </c>
      <c r="B158" t="s">
        <v>4208</v>
      </c>
      <c r="C158" t="s">
        <v>4207</v>
      </c>
      <c r="D158" t="s">
        <v>3856</v>
      </c>
      <c r="E158" t="s">
        <v>319</v>
      </c>
      <c r="K158">
        <v>1990</v>
      </c>
      <c r="Q158">
        <f t="shared" si="7"/>
        <v>1</v>
      </c>
    </row>
    <row r="159" spans="1:17" x14ac:dyDescent="0.2">
      <c r="A159" t="str">
        <f t="shared" si="8"/>
        <v>Jacek Gmoch</v>
      </c>
      <c r="B159" t="s">
        <v>4206</v>
      </c>
      <c r="C159" t="s">
        <v>4205</v>
      </c>
      <c r="D159" t="s">
        <v>3945</v>
      </c>
      <c r="E159" t="s">
        <v>301</v>
      </c>
      <c r="K159">
        <v>1978</v>
      </c>
      <c r="Q159">
        <f t="shared" si="7"/>
        <v>1</v>
      </c>
    </row>
    <row r="160" spans="1:17" x14ac:dyDescent="0.2">
      <c r="A160" t="str">
        <f t="shared" si="8"/>
        <v>Jack Butler</v>
      </c>
      <c r="B160" t="s">
        <v>4204</v>
      </c>
      <c r="C160" t="s">
        <v>4203</v>
      </c>
      <c r="D160" t="s">
        <v>3768</v>
      </c>
      <c r="E160" t="s">
        <v>271</v>
      </c>
      <c r="K160">
        <v>1938</v>
      </c>
      <c r="Q160">
        <f t="shared" si="7"/>
        <v>1</v>
      </c>
    </row>
    <row r="161" spans="1:17" x14ac:dyDescent="0.2">
      <c r="A161" t="str">
        <f t="shared" si="8"/>
        <v>Jack  Charlton</v>
      </c>
      <c r="B161" t="s">
        <v>4202</v>
      </c>
      <c r="C161" t="s">
        <v>4201</v>
      </c>
      <c r="D161" t="s">
        <v>3768</v>
      </c>
      <c r="E161" t="s">
        <v>2638</v>
      </c>
      <c r="F161" t="s">
        <v>2638</v>
      </c>
      <c r="K161">
        <v>1990</v>
      </c>
      <c r="L161">
        <v>1994</v>
      </c>
      <c r="Q161">
        <f t="shared" si="7"/>
        <v>2</v>
      </c>
    </row>
    <row r="162" spans="1:17" x14ac:dyDescent="0.2">
      <c r="A162" t="str">
        <f t="shared" si="8"/>
        <v>Jalal Talebi</v>
      </c>
      <c r="B162" t="s">
        <v>4200</v>
      </c>
      <c r="C162" t="s">
        <v>4199</v>
      </c>
      <c r="D162" t="s">
        <v>4198</v>
      </c>
      <c r="E162" t="s">
        <v>360</v>
      </c>
      <c r="K162">
        <v>1998</v>
      </c>
      <c r="Q162">
        <f t="shared" si="7"/>
        <v>1</v>
      </c>
    </row>
    <row r="163" spans="1:17" x14ac:dyDescent="0.2">
      <c r="A163" t="str">
        <f t="shared" si="8"/>
        <v>Jalel Kadri</v>
      </c>
      <c r="B163" t="s">
        <v>4197</v>
      </c>
      <c r="C163" t="s">
        <v>4196</v>
      </c>
      <c r="D163" t="s">
        <v>4003</v>
      </c>
      <c r="E163" t="s">
        <v>1948</v>
      </c>
      <c r="K163">
        <v>2022</v>
      </c>
      <c r="Q163">
        <f t="shared" si="7"/>
        <v>1</v>
      </c>
    </row>
    <row r="164" spans="1:17" x14ac:dyDescent="0.2">
      <c r="A164" t="str">
        <f t="shared" si="8"/>
        <v>James Kwesi Appiah</v>
      </c>
      <c r="B164" t="s">
        <v>4195</v>
      </c>
      <c r="C164" t="s">
        <v>4194</v>
      </c>
      <c r="D164" t="s">
        <v>3966</v>
      </c>
      <c r="E164" t="s">
        <v>358</v>
      </c>
      <c r="K164">
        <v>2014</v>
      </c>
      <c r="Q164">
        <f t="shared" si="7"/>
        <v>1</v>
      </c>
    </row>
    <row r="165" spans="1:17" x14ac:dyDescent="0.2">
      <c r="A165" t="str">
        <f t="shared" si="8"/>
        <v>James McCrae</v>
      </c>
      <c r="B165" t="s">
        <v>4193</v>
      </c>
      <c r="C165" t="s">
        <v>4192</v>
      </c>
      <c r="D165" t="s">
        <v>3792</v>
      </c>
      <c r="E165" t="s">
        <v>1947</v>
      </c>
      <c r="K165">
        <v>1934</v>
      </c>
      <c r="Q165">
        <f t="shared" si="7"/>
        <v>1</v>
      </c>
    </row>
    <row r="166" spans="1:17" x14ac:dyDescent="0.2">
      <c r="A166" t="str">
        <f t="shared" si="8"/>
        <v>Janne Andersson</v>
      </c>
      <c r="B166" t="s">
        <v>4191</v>
      </c>
      <c r="C166" t="s">
        <v>4190</v>
      </c>
      <c r="D166" t="s">
        <v>3767</v>
      </c>
      <c r="E166" t="s">
        <v>290</v>
      </c>
      <c r="K166">
        <v>2018</v>
      </c>
      <c r="Q166">
        <f t="shared" si="7"/>
        <v>1</v>
      </c>
    </row>
    <row r="167" spans="1:17" x14ac:dyDescent="0.2">
      <c r="A167" t="str">
        <f t="shared" si="8"/>
        <v>Javier Aguirre</v>
      </c>
      <c r="B167" t="s">
        <v>4188</v>
      </c>
      <c r="C167" t="s">
        <v>4189</v>
      </c>
      <c r="D167" t="s">
        <v>3774</v>
      </c>
      <c r="E167" t="s">
        <v>352</v>
      </c>
      <c r="F167" t="s">
        <v>352</v>
      </c>
      <c r="K167">
        <v>2002</v>
      </c>
      <c r="L167">
        <v>2010</v>
      </c>
      <c r="Q167">
        <f t="shared" si="7"/>
        <v>2</v>
      </c>
    </row>
    <row r="168" spans="1:17" x14ac:dyDescent="0.2">
      <c r="A168" t="str">
        <f t="shared" si="8"/>
        <v>Javier Clemente</v>
      </c>
      <c r="B168" t="s">
        <v>4188</v>
      </c>
      <c r="C168" t="s">
        <v>4187</v>
      </c>
      <c r="D168" t="s">
        <v>3765</v>
      </c>
      <c r="E168" t="s">
        <v>278</v>
      </c>
      <c r="F168" t="s">
        <v>278</v>
      </c>
      <c r="K168">
        <v>1994</v>
      </c>
      <c r="L168">
        <v>1998</v>
      </c>
      <c r="Q168">
        <f t="shared" si="7"/>
        <v>2</v>
      </c>
    </row>
    <row r="169" spans="1:17" x14ac:dyDescent="0.2">
      <c r="A169" t="str">
        <f t="shared" si="8"/>
        <v>Jean Vincent</v>
      </c>
      <c r="B169" t="s">
        <v>4186</v>
      </c>
      <c r="C169" t="s">
        <v>4185</v>
      </c>
      <c r="D169" t="s">
        <v>3764</v>
      </c>
      <c r="E169" t="s">
        <v>428</v>
      </c>
      <c r="K169">
        <v>1982</v>
      </c>
      <c r="Q169">
        <f t="shared" si="7"/>
        <v>1</v>
      </c>
    </row>
    <row r="170" spans="1:17" x14ac:dyDescent="0.2">
      <c r="A170" t="str">
        <f t="shared" si="8"/>
        <v>Jerzy Engel</v>
      </c>
      <c r="B170" t="s">
        <v>4184</v>
      </c>
      <c r="C170" t="s">
        <v>4183</v>
      </c>
      <c r="D170" t="s">
        <v>3945</v>
      </c>
      <c r="E170" t="s">
        <v>301</v>
      </c>
      <c r="K170">
        <v>2002</v>
      </c>
      <c r="Q170">
        <f t="shared" si="7"/>
        <v>1</v>
      </c>
    </row>
    <row r="171" spans="1:17" x14ac:dyDescent="0.2">
      <c r="A171" t="str">
        <f t="shared" si="8"/>
        <v>Jimmy Murphy</v>
      </c>
      <c r="B171" t="s">
        <v>4182</v>
      </c>
      <c r="C171" t="s">
        <v>4181</v>
      </c>
      <c r="D171" t="s">
        <v>3894</v>
      </c>
      <c r="E171" t="s">
        <v>372</v>
      </c>
      <c r="K171">
        <v>1958</v>
      </c>
      <c r="Q171">
        <f t="shared" si="7"/>
        <v>1</v>
      </c>
    </row>
    <row r="172" spans="1:17" x14ac:dyDescent="0.2">
      <c r="A172" t="str">
        <f t="shared" si="8"/>
        <v>Joachim Löw</v>
      </c>
      <c r="B172" t="s">
        <v>4180</v>
      </c>
      <c r="C172" t="s">
        <v>4179</v>
      </c>
      <c r="D172" t="s">
        <v>3769</v>
      </c>
      <c r="E172" t="s">
        <v>273</v>
      </c>
      <c r="F172" t="s">
        <v>273</v>
      </c>
      <c r="G172" t="s">
        <v>273</v>
      </c>
      <c r="K172">
        <v>2010</v>
      </c>
      <c r="L172" s="104">
        <v>2014</v>
      </c>
      <c r="M172">
        <v>2018</v>
      </c>
      <c r="Q172">
        <f t="shared" si="7"/>
        <v>3</v>
      </c>
    </row>
    <row r="173" spans="1:17" x14ac:dyDescent="0.2">
      <c r="A173" t="str">
        <f t="shared" si="8"/>
        <v>Jock Stein</v>
      </c>
      <c r="B173" t="s">
        <v>4178</v>
      </c>
      <c r="C173" t="s">
        <v>4177</v>
      </c>
      <c r="D173" t="s">
        <v>3792</v>
      </c>
      <c r="E173" t="s">
        <v>457</v>
      </c>
      <c r="K173">
        <v>1982</v>
      </c>
      <c r="Q173">
        <f t="shared" si="7"/>
        <v>1</v>
      </c>
    </row>
    <row r="174" spans="1:17" x14ac:dyDescent="0.2">
      <c r="A174" t="str">
        <f t="shared" si="8"/>
        <v>Johan Mastenbroek</v>
      </c>
      <c r="B174" t="s">
        <v>4176</v>
      </c>
      <c r="C174" t="s">
        <v>4175</v>
      </c>
      <c r="D174" t="s">
        <v>3897</v>
      </c>
      <c r="E174" t="s">
        <v>2822</v>
      </c>
      <c r="K174">
        <v>1938</v>
      </c>
      <c r="Q174">
        <f t="shared" si="7"/>
        <v>1</v>
      </c>
    </row>
    <row r="175" spans="1:17" x14ac:dyDescent="0.2">
      <c r="A175" t="str">
        <f t="shared" si="8"/>
        <v>John Adshead</v>
      </c>
      <c r="B175" t="s">
        <v>4173</v>
      </c>
      <c r="C175" t="s">
        <v>4174</v>
      </c>
      <c r="D175" t="s">
        <v>3768</v>
      </c>
      <c r="E175" t="s">
        <v>2661</v>
      </c>
      <c r="K175">
        <v>1982</v>
      </c>
      <c r="Q175">
        <f t="shared" si="7"/>
        <v>1</v>
      </c>
    </row>
    <row r="176" spans="1:17" x14ac:dyDescent="0.2">
      <c r="A176" t="str">
        <f t="shared" si="8"/>
        <v>John Herdman</v>
      </c>
      <c r="B176" t="s">
        <v>4173</v>
      </c>
      <c r="C176" t="s">
        <v>4172</v>
      </c>
      <c r="D176" t="s">
        <v>3768</v>
      </c>
      <c r="E176" t="s">
        <v>364</v>
      </c>
      <c r="K176">
        <v>2022</v>
      </c>
      <c r="Q176">
        <f t="shared" si="7"/>
        <v>1</v>
      </c>
    </row>
    <row r="177" spans="1:17" x14ac:dyDescent="0.2">
      <c r="A177" t="str">
        <f t="shared" si="8"/>
        <v>Jomo Sono</v>
      </c>
      <c r="B177" t="s">
        <v>4171</v>
      </c>
      <c r="C177" t="s">
        <v>4170</v>
      </c>
      <c r="D177" t="s">
        <v>3776</v>
      </c>
      <c r="E177" t="s">
        <v>1945</v>
      </c>
      <c r="K177">
        <v>2002</v>
      </c>
      <c r="Q177">
        <f t="shared" si="7"/>
        <v>1</v>
      </c>
    </row>
    <row r="178" spans="1:17" x14ac:dyDescent="0.2">
      <c r="A178" t="str">
        <f t="shared" si="8"/>
        <v>Jorge Luis Pinto</v>
      </c>
      <c r="B178" t="s">
        <v>4169</v>
      </c>
      <c r="C178" t="s">
        <v>4168</v>
      </c>
      <c r="D178" t="s">
        <v>3911</v>
      </c>
      <c r="E178" t="s">
        <v>373</v>
      </c>
      <c r="K178">
        <v>2014</v>
      </c>
      <c r="Q178">
        <f t="shared" si="7"/>
        <v>1</v>
      </c>
    </row>
    <row r="179" spans="1:17" x14ac:dyDescent="0.2">
      <c r="A179" t="str">
        <f t="shared" si="8"/>
        <v>Jorge Sampaoli</v>
      </c>
      <c r="B179" t="s">
        <v>4167</v>
      </c>
      <c r="C179" t="s">
        <v>4166</v>
      </c>
      <c r="D179" t="s">
        <v>3775</v>
      </c>
      <c r="E179" t="s">
        <v>318</v>
      </c>
      <c r="F179" t="s">
        <v>274</v>
      </c>
      <c r="K179">
        <v>2014</v>
      </c>
      <c r="L179">
        <v>2018</v>
      </c>
      <c r="Q179">
        <f t="shared" si="7"/>
        <v>2</v>
      </c>
    </row>
    <row r="180" spans="1:17" x14ac:dyDescent="0.2">
      <c r="A180" t="str">
        <f t="shared" si="8"/>
        <v>José Antonio Camacho</v>
      </c>
      <c r="B180" t="s">
        <v>4164</v>
      </c>
      <c r="C180" t="s">
        <v>4165</v>
      </c>
      <c r="D180" t="s">
        <v>3765</v>
      </c>
      <c r="E180" t="s">
        <v>278</v>
      </c>
      <c r="K180">
        <v>2002</v>
      </c>
      <c r="Q180">
        <f t="shared" si="7"/>
        <v>1</v>
      </c>
    </row>
    <row r="181" spans="1:17" x14ac:dyDescent="0.2">
      <c r="A181" t="str">
        <f t="shared" si="8"/>
        <v>José Antonio Roca</v>
      </c>
      <c r="B181" t="s">
        <v>4164</v>
      </c>
      <c r="C181" t="s">
        <v>4163</v>
      </c>
      <c r="D181" t="s">
        <v>3774</v>
      </c>
      <c r="E181" t="s">
        <v>352</v>
      </c>
      <c r="K181">
        <v>1978</v>
      </c>
      <c r="Q181">
        <f t="shared" si="7"/>
        <v>1</v>
      </c>
    </row>
    <row r="182" spans="1:17" x14ac:dyDescent="0.2">
      <c r="A182" t="str">
        <f t="shared" si="8"/>
        <v>José de la Paz Herrera</v>
      </c>
      <c r="B182" t="s">
        <v>4162</v>
      </c>
      <c r="C182" t="s">
        <v>4032</v>
      </c>
      <c r="D182" t="s">
        <v>4161</v>
      </c>
      <c r="E182" t="s">
        <v>401</v>
      </c>
      <c r="K182">
        <v>1982</v>
      </c>
      <c r="Q182">
        <f t="shared" si="7"/>
        <v>1</v>
      </c>
    </row>
    <row r="183" spans="1:17" x14ac:dyDescent="0.2">
      <c r="A183" t="str">
        <f t="shared" si="8"/>
        <v>José Durand Laguna</v>
      </c>
      <c r="B183" t="s">
        <v>4160</v>
      </c>
      <c r="C183" t="s">
        <v>4159</v>
      </c>
      <c r="D183" t="s">
        <v>3775</v>
      </c>
      <c r="E183" t="s">
        <v>365</v>
      </c>
      <c r="K183">
        <v>1930</v>
      </c>
      <c r="Q183">
        <f t="shared" si="7"/>
        <v>1</v>
      </c>
    </row>
    <row r="184" spans="1:17" x14ac:dyDescent="0.2">
      <c r="A184" t="str">
        <f t="shared" si="8"/>
        <v>José  Faria</v>
      </c>
      <c r="B184" t="s">
        <v>4158</v>
      </c>
      <c r="C184" t="s">
        <v>4157</v>
      </c>
      <c r="D184" t="s">
        <v>3771</v>
      </c>
      <c r="E184" t="s">
        <v>1745</v>
      </c>
      <c r="K184">
        <v>1986</v>
      </c>
      <c r="Q184">
        <f t="shared" si="7"/>
        <v>1</v>
      </c>
    </row>
    <row r="185" spans="1:17" x14ac:dyDescent="0.2">
      <c r="A185" t="str">
        <f t="shared" si="8"/>
        <v>José Pekerman</v>
      </c>
      <c r="B185" t="s">
        <v>4151</v>
      </c>
      <c r="C185" t="s">
        <v>4156</v>
      </c>
      <c r="D185" t="s">
        <v>3775</v>
      </c>
      <c r="E185" t="s">
        <v>274</v>
      </c>
      <c r="F185" t="s">
        <v>379</v>
      </c>
      <c r="G185" t="s">
        <v>379</v>
      </c>
      <c r="K185">
        <v>2006</v>
      </c>
      <c r="L185">
        <v>2014</v>
      </c>
      <c r="M185">
        <v>2018</v>
      </c>
      <c r="Q185">
        <f t="shared" si="7"/>
        <v>3</v>
      </c>
    </row>
    <row r="186" spans="1:17" x14ac:dyDescent="0.2">
      <c r="A186" t="str">
        <f t="shared" si="8"/>
        <v>José Santamaria</v>
      </c>
      <c r="B186" t="s">
        <v>4151</v>
      </c>
      <c r="C186" t="s">
        <v>4155</v>
      </c>
      <c r="D186" t="s">
        <v>3770</v>
      </c>
      <c r="E186" t="s">
        <v>278</v>
      </c>
      <c r="K186">
        <v>1982</v>
      </c>
      <c r="Q186">
        <f t="shared" si="7"/>
        <v>1</v>
      </c>
    </row>
    <row r="187" spans="1:17" x14ac:dyDescent="0.2">
      <c r="A187" t="str">
        <f t="shared" si="8"/>
        <v>José Tapia</v>
      </c>
      <c r="B187" t="s">
        <v>4151</v>
      </c>
      <c r="C187" t="s">
        <v>4154</v>
      </c>
      <c r="D187" t="s">
        <v>4153</v>
      </c>
      <c r="E187" t="s">
        <v>416</v>
      </c>
      <c r="K187">
        <v>1938</v>
      </c>
      <c r="Q187">
        <f t="shared" si="7"/>
        <v>1</v>
      </c>
    </row>
    <row r="188" spans="1:17" x14ac:dyDescent="0.2">
      <c r="A188" t="str">
        <f t="shared" si="8"/>
        <v>José Torres</v>
      </c>
      <c r="B188" t="s">
        <v>4151</v>
      </c>
      <c r="C188" t="s">
        <v>4152</v>
      </c>
      <c r="D188" t="s">
        <v>3952</v>
      </c>
      <c r="E188" t="s">
        <v>282</v>
      </c>
      <c r="K188">
        <v>1986</v>
      </c>
      <c r="Q188">
        <f t="shared" si="7"/>
        <v>1</v>
      </c>
    </row>
    <row r="189" spans="1:17" x14ac:dyDescent="0.2">
      <c r="A189" t="str">
        <f t="shared" si="8"/>
        <v>José Villalonga</v>
      </c>
      <c r="B189" t="s">
        <v>4151</v>
      </c>
      <c r="C189" t="s">
        <v>4150</v>
      </c>
      <c r="D189" t="s">
        <v>3765</v>
      </c>
      <c r="E189" t="s">
        <v>278</v>
      </c>
      <c r="K189">
        <v>1966</v>
      </c>
      <c r="Q189">
        <f t="shared" si="7"/>
        <v>1</v>
      </c>
    </row>
    <row r="190" spans="1:17" x14ac:dyDescent="0.2">
      <c r="A190" t="str">
        <f t="shared" si="8"/>
        <v>Josef Hickersberger</v>
      </c>
      <c r="B190" t="s">
        <v>4147</v>
      </c>
      <c r="C190" t="s">
        <v>4149</v>
      </c>
      <c r="D190" t="s">
        <v>3799</v>
      </c>
      <c r="E190" t="s">
        <v>326</v>
      </c>
      <c r="K190">
        <v>1990</v>
      </c>
      <c r="Q190">
        <f t="shared" si="7"/>
        <v>1</v>
      </c>
    </row>
    <row r="191" spans="1:17" x14ac:dyDescent="0.2">
      <c r="A191" t="str">
        <f t="shared" si="8"/>
        <v>Josef Meissner</v>
      </c>
      <c r="B191" t="s">
        <v>4147</v>
      </c>
      <c r="C191" t="s">
        <v>4148</v>
      </c>
      <c r="D191" t="s">
        <v>3877</v>
      </c>
      <c r="E191" t="s">
        <v>316</v>
      </c>
      <c r="K191">
        <v>1938</v>
      </c>
      <c r="Q191">
        <f t="shared" si="7"/>
        <v>1</v>
      </c>
    </row>
    <row r="192" spans="1:17" x14ac:dyDescent="0.2">
      <c r="A192" t="str">
        <f t="shared" si="8"/>
        <v>Josef Uridil</v>
      </c>
      <c r="B192" t="s">
        <v>4147</v>
      </c>
      <c r="C192" t="s">
        <v>4146</v>
      </c>
      <c r="D192" t="s">
        <v>4145</v>
      </c>
      <c r="E192" t="s">
        <v>1983</v>
      </c>
      <c r="K192">
        <v>1934</v>
      </c>
      <c r="Q192">
        <f t="shared" si="7"/>
        <v>1</v>
      </c>
    </row>
    <row r="193" spans="1:17" x14ac:dyDescent="0.2">
      <c r="A193" t="str">
        <f t="shared" si="8"/>
        <v>Józef Kaluza</v>
      </c>
      <c r="B193" t="s">
        <v>4144</v>
      </c>
      <c r="C193" t="s">
        <v>4143</v>
      </c>
      <c r="D193" t="s">
        <v>3945</v>
      </c>
      <c r="E193" t="s">
        <v>301</v>
      </c>
      <c r="K193">
        <v>1938</v>
      </c>
      <c r="Q193">
        <f t="shared" si="7"/>
        <v>1</v>
      </c>
    </row>
    <row r="194" spans="1:17" x14ac:dyDescent="0.2">
      <c r="A194" t="str">
        <f t="shared" si="8"/>
        <v>Jozef Marko</v>
      </c>
      <c r="B194" t="s">
        <v>4141</v>
      </c>
      <c r="C194" t="s">
        <v>4142</v>
      </c>
      <c r="D194" t="s">
        <v>3877</v>
      </c>
      <c r="E194" t="s">
        <v>316</v>
      </c>
      <c r="K194">
        <v>1970</v>
      </c>
      <c r="Q194">
        <f t="shared" si="7"/>
        <v>1</v>
      </c>
    </row>
    <row r="195" spans="1:17" x14ac:dyDescent="0.2">
      <c r="A195" t="str">
        <f t="shared" si="8"/>
        <v>Jozef Venglos</v>
      </c>
      <c r="B195" t="s">
        <v>4141</v>
      </c>
      <c r="C195" t="s">
        <v>4140</v>
      </c>
      <c r="D195" t="s">
        <v>3877</v>
      </c>
      <c r="E195" t="s">
        <v>316</v>
      </c>
      <c r="F195" t="s">
        <v>316</v>
      </c>
      <c r="K195">
        <v>1982</v>
      </c>
      <c r="L195">
        <v>1990</v>
      </c>
      <c r="Q195">
        <f t="shared" ref="Q195:Q258" si="9">COUNTA(K195:P195)</f>
        <v>2</v>
      </c>
    </row>
    <row r="196" spans="1:17" x14ac:dyDescent="0.2">
      <c r="A196" t="str">
        <f t="shared" si="8"/>
        <v>József Nagy</v>
      </c>
      <c r="B196" t="s">
        <v>4139</v>
      </c>
      <c r="C196" t="s">
        <v>4138</v>
      </c>
      <c r="D196" t="s">
        <v>3989</v>
      </c>
      <c r="E196" t="s">
        <v>290</v>
      </c>
      <c r="F196" t="s">
        <v>290</v>
      </c>
      <c r="K196">
        <v>1934</v>
      </c>
      <c r="L196">
        <v>1938</v>
      </c>
      <c r="Q196">
        <f t="shared" si="9"/>
        <v>2</v>
      </c>
    </row>
    <row r="197" spans="1:17" x14ac:dyDescent="0.2">
      <c r="A197" t="str">
        <f t="shared" si="8"/>
        <v>Juan Antonio Pizzi</v>
      </c>
      <c r="B197" t="s">
        <v>4137</v>
      </c>
      <c r="C197" t="s">
        <v>4136</v>
      </c>
      <c r="D197" t="s">
        <v>3765</v>
      </c>
      <c r="E197" t="s">
        <v>1375</v>
      </c>
      <c r="K197">
        <v>2018</v>
      </c>
      <c r="Q197">
        <f t="shared" si="9"/>
        <v>1</v>
      </c>
    </row>
    <row r="198" spans="1:17" x14ac:dyDescent="0.2">
      <c r="A198" t="str">
        <f t="shared" si="8"/>
        <v>Juan Carlos Corazzo</v>
      </c>
      <c r="B198" t="s">
        <v>4133</v>
      </c>
      <c r="C198" t="s">
        <v>4135</v>
      </c>
      <c r="D198" t="s">
        <v>3770</v>
      </c>
      <c r="E198" t="s">
        <v>279</v>
      </c>
      <c r="K198">
        <v>1962</v>
      </c>
      <c r="Q198">
        <f t="shared" si="9"/>
        <v>1</v>
      </c>
    </row>
    <row r="199" spans="1:17" x14ac:dyDescent="0.2">
      <c r="A199" t="str">
        <f t="shared" si="8"/>
        <v>Juan Carlos Lorenzo</v>
      </c>
      <c r="B199" t="s">
        <v>4133</v>
      </c>
      <c r="C199" t="s">
        <v>4134</v>
      </c>
      <c r="D199" t="s">
        <v>3775</v>
      </c>
      <c r="E199" t="s">
        <v>274</v>
      </c>
      <c r="F199" t="s">
        <v>274</v>
      </c>
      <c r="K199">
        <v>1962</v>
      </c>
      <c r="L199">
        <v>1966</v>
      </c>
      <c r="Q199">
        <f t="shared" si="9"/>
        <v>2</v>
      </c>
    </row>
    <row r="200" spans="1:17" x14ac:dyDescent="0.2">
      <c r="A200" t="str">
        <f t="shared" si="8"/>
        <v>Juan Carlos Osorio</v>
      </c>
      <c r="B200" t="s">
        <v>4133</v>
      </c>
      <c r="C200" t="s">
        <v>4132</v>
      </c>
      <c r="D200" t="s">
        <v>3911</v>
      </c>
      <c r="E200" t="s">
        <v>352</v>
      </c>
      <c r="K200">
        <v>2018</v>
      </c>
      <c r="Q200">
        <f t="shared" si="9"/>
        <v>1</v>
      </c>
    </row>
    <row r="201" spans="1:17" x14ac:dyDescent="0.2">
      <c r="A201" t="str">
        <f t="shared" si="8"/>
        <v>Juan Hohberg</v>
      </c>
      <c r="B201" t="s">
        <v>4131</v>
      </c>
      <c r="C201" t="s">
        <v>4130</v>
      </c>
      <c r="D201" t="s">
        <v>3770</v>
      </c>
      <c r="E201" t="s">
        <v>279</v>
      </c>
      <c r="K201">
        <v>1970</v>
      </c>
      <c r="Q201">
        <f t="shared" si="9"/>
        <v>1</v>
      </c>
    </row>
    <row r="202" spans="1:17" x14ac:dyDescent="0.2">
      <c r="A202" t="str">
        <f t="shared" si="8"/>
        <v>Juan López Fontana</v>
      </c>
      <c r="B202" t="s">
        <v>2820</v>
      </c>
      <c r="C202" t="s">
        <v>1112</v>
      </c>
      <c r="D202" t="s">
        <v>3770</v>
      </c>
      <c r="E202" t="s">
        <v>279</v>
      </c>
      <c r="F202" t="s">
        <v>279</v>
      </c>
      <c r="K202" s="104">
        <v>1950</v>
      </c>
      <c r="L202">
        <v>1954</v>
      </c>
      <c r="Q202">
        <f t="shared" si="9"/>
        <v>2</v>
      </c>
    </row>
    <row r="203" spans="1:17" x14ac:dyDescent="0.2">
      <c r="A203" t="str">
        <f t="shared" si="8"/>
        <v>Juan Luque de Serrallonga</v>
      </c>
      <c r="B203" t="s">
        <v>4129</v>
      </c>
      <c r="C203" t="s">
        <v>4128</v>
      </c>
      <c r="D203" t="s">
        <v>3774</v>
      </c>
      <c r="E203" t="s">
        <v>352</v>
      </c>
      <c r="K203">
        <v>1930</v>
      </c>
      <c r="Q203">
        <f t="shared" si="9"/>
        <v>1</v>
      </c>
    </row>
    <row r="204" spans="1:17" x14ac:dyDescent="0.2">
      <c r="A204" t="str">
        <f t="shared" si="8"/>
        <v>Jupp Derwall</v>
      </c>
      <c r="B204" t="s">
        <v>4127</v>
      </c>
      <c r="C204" t="s">
        <v>4126</v>
      </c>
      <c r="D204" t="s">
        <v>3864</v>
      </c>
      <c r="E204" t="s">
        <v>293</v>
      </c>
      <c r="K204">
        <v>1982</v>
      </c>
      <c r="Q204">
        <f t="shared" si="9"/>
        <v>1</v>
      </c>
    </row>
    <row r="205" spans="1:17" x14ac:dyDescent="0.2">
      <c r="A205" t="str">
        <f t="shared" si="8"/>
        <v>Jürgen Klinsmann</v>
      </c>
      <c r="B205" t="s">
        <v>4125</v>
      </c>
      <c r="C205" t="s">
        <v>4124</v>
      </c>
      <c r="D205" t="s">
        <v>3769</v>
      </c>
      <c r="E205" t="s">
        <v>273</v>
      </c>
      <c r="F205" t="s">
        <v>436</v>
      </c>
      <c r="K205">
        <v>2006</v>
      </c>
      <c r="L205">
        <v>2014</v>
      </c>
      <c r="Q205">
        <f t="shared" si="9"/>
        <v>2</v>
      </c>
    </row>
    <row r="206" spans="1:17" x14ac:dyDescent="0.2">
      <c r="A206" t="str">
        <f t="shared" si="8"/>
        <v>Kálmán Mészöly</v>
      </c>
      <c r="B206" t="s">
        <v>4123</v>
      </c>
      <c r="C206" t="s">
        <v>4122</v>
      </c>
      <c r="D206" t="s">
        <v>3989</v>
      </c>
      <c r="E206" t="s">
        <v>324</v>
      </c>
      <c r="K206">
        <v>1982</v>
      </c>
      <c r="Q206">
        <f t="shared" si="9"/>
        <v>1</v>
      </c>
    </row>
    <row r="207" spans="1:17" x14ac:dyDescent="0.2">
      <c r="A207" t="str">
        <f t="shared" si="8"/>
        <v>Karel Brückner</v>
      </c>
      <c r="B207" t="s">
        <v>4118</v>
      </c>
      <c r="C207" t="s">
        <v>4121</v>
      </c>
      <c r="D207" t="s">
        <v>4120</v>
      </c>
      <c r="E207" t="s">
        <v>2346</v>
      </c>
      <c r="K207">
        <v>2006</v>
      </c>
      <c r="Q207">
        <f t="shared" si="9"/>
        <v>1</v>
      </c>
    </row>
    <row r="208" spans="1:17" x14ac:dyDescent="0.2">
      <c r="A208" t="str">
        <f t="shared" si="8"/>
        <v>Karel Kolsky</v>
      </c>
      <c r="B208" t="s">
        <v>4118</v>
      </c>
      <c r="C208" t="s">
        <v>4119</v>
      </c>
      <c r="D208" t="s">
        <v>3877</v>
      </c>
      <c r="E208" t="s">
        <v>316</v>
      </c>
      <c r="K208">
        <v>1958</v>
      </c>
      <c r="Q208">
        <f t="shared" si="9"/>
        <v>1</v>
      </c>
    </row>
    <row r="209" spans="1:18" x14ac:dyDescent="0.2">
      <c r="A209" t="str">
        <f t="shared" si="8"/>
        <v>Karel Petrû</v>
      </c>
      <c r="B209" t="s">
        <v>4118</v>
      </c>
      <c r="C209" t="s">
        <v>4117</v>
      </c>
      <c r="D209" t="s">
        <v>3877</v>
      </c>
      <c r="E209" t="s">
        <v>316</v>
      </c>
      <c r="K209">
        <v>1934</v>
      </c>
      <c r="Q209">
        <f t="shared" si="9"/>
        <v>1</v>
      </c>
    </row>
    <row r="210" spans="1:18" x14ac:dyDescent="0.2">
      <c r="A210" t="str">
        <f t="shared" si="8"/>
        <v>Karl Argauer</v>
      </c>
      <c r="B210" t="s">
        <v>4115</v>
      </c>
      <c r="C210" t="s">
        <v>4116</v>
      </c>
      <c r="D210" t="s">
        <v>3799</v>
      </c>
      <c r="E210" t="s">
        <v>326</v>
      </c>
      <c r="K210">
        <v>1958</v>
      </c>
      <c r="Q210">
        <f t="shared" si="9"/>
        <v>1</v>
      </c>
    </row>
    <row r="211" spans="1:18" x14ac:dyDescent="0.2">
      <c r="A211" t="str">
        <f t="shared" si="8"/>
        <v>Karl Rappan</v>
      </c>
      <c r="B211" t="s">
        <v>4115</v>
      </c>
      <c r="C211" t="s">
        <v>4114</v>
      </c>
      <c r="D211" t="s">
        <v>3799</v>
      </c>
      <c r="E211" t="s">
        <v>504</v>
      </c>
      <c r="F211" t="s">
        <v>504</v>
      </c>
      <c r="G211" t="s">
        <v>504</v>
      </c>
      <c r="K211">
        <v>1938</v>
      </c>
      <c r="L211">
        <v>1954</v>
      </c>
      <c r="M211">
        <v>1962</v>
      </c>
      <c r="Q211">
        <f t="shared" si="9"/>
        <v>3</v>
      </c>
      <c r="R211" t="s">
        <v>4113</v>
      </c>
    </row>
    <row r="212" spans="1:18" x14ac:dyDescent="0.2">
      <c r="A212" t="str">
        <f t="shared" si="8"/>
        <v>Karol Borhy</v>
      </c>
      <c r="B212" t="s">
        <v>4112</v>
      </c>
      <c r="C212" t="s">
        <v>4111</v>
      </c>
      <c r="D212" t="s">
        <v>3877</v>
      </c>
      <c r="E212" t="s">
        <v>316</v>
      </c>
      <c r="K212">
        <v>1954</v>
      </c>
      <c r="Q212">
        <f t="shared" si="9"/>
        <v>1</v>
      </c>
    </row>
    <row r="213" spans="1:18" x14ac:dyDescent="0.2">
      <c r="A213" t="str">
        <f t="shared" si="8"/>
        <v>Károly Dietz</v>
      </c>
      <c r="B213" t="s">
        <v>4110</v>
      </c>
      <c r="C213" t="s">
        <v>4109</v>
      </c>
      <c r="D213" t="s">
        <v>3989</v>
      </c>
      <c r="E213" t="s">
        <v>324</v>
      </c>
      <c r="K213">
        <v>1938</v>
      </c>
      <c r="Q213">
        <f t="shared" si="9"/>
        <v>1</v>
      </c>
    </row>
    <row r="214" spans="1:18" x14ac:dyDescent="0.2">
      <c r="A214" t="str">
        <f t="shared" ref="A214:A277" si="10">CONCATENATE(B214," ",C214)</f>
        <v>Kasper Hjulmand</v>
      </c>
      <c r="B214" t="s">
        <v>4108</v>
      </c>
      <c r="C214" t="s">
        <v>4107</v>
      </c>
      <c r="D214" t="s">
        <v>4011</v>
      </c>
      <c r="E214" t="s">
        <v>1597</v>
      </c>
      <c r="K214">
        <v>2022</v>
      </c>
      <c r="Q214">
        <f t="shared" si="9"/>
        <v>1</v>
      </c>
    </row>
    <row r="215" spans="1:18" x14ac:dyDescent="0.2">
      <c r="A215" t="str">
        <f t="shared" si="10"/>
        <v>Kazimierz Górski</v>
      </c>
      <c r="B215" t="s">
        <v>4106</v>
      </c>
      <c r="C215" t="s">
        <v>4105</v>
      </c>
      <c r="D215" t="s">
        <v>3945</v>
      </c>
      <c r="E215" t="s">
        <v>301</v>
      </c>
      <c r="K215">
        <v>1974</v>
      </c>
      <c r="Q215">
        <f t="shared" si="9"/>
        <v>1</v>
      </c>
    </row>
    <row r="216" spans="1:18" x14ac:dyDescent="0.2">
      <c r="A216" t="str">
        <f t="shared" si="10"/>
        <v>Kim Ho</v>
      </c>
      <c r="B216" t="s">
        <v>4100</v>
      </c>
      <c r="C216" t="s">
        <v>4104</v>
      </c>
      <c r="D216" t="s">
        <v>3859</v>
      </c>
      <c r="E216" t="s">
        <v>285</v>
      </c>
      <c r="K216">
        <v>1994</v>
      </c>
      <c r="Q216">
        <f t="shared" si="9"/>
        <v>1</v>
      </c>
    </row>
    <row r="217" spans="1:18" x14ac:dyDescent="0.2">
      <c r="A217" t="str">
        <f t="shared" si="10"/>
        <v>Kim Jong-hun</v>
      </c>
      <c r="B217" t="s">
        <v>4100</v>
      </c>
      <c r="C217" t="s">
        <v>4103</v>
      </c>
      <c r="D217" t="s">
        <v>4006</v>
      </c>
      <c r="E217" t="s">
        <v>1571</v>
      </c>
      <c r="K217">
        <v>2010</v>
      </c>
      <c r="Q217">
        <f t="shared" si="9"/>
        <v>1</v>
      </c>
    </row>
    <row r="218" spans="1:18" x14ac:dyDescent="0.2">
      <c r="A218" t="str">
        <f t="shared" si="10"/>
        <v>Kim Jung-nam</v>
      </c>
      <c r="B218" t="s">
        <v>4100</v>
      </c>
      <c r="C218" t="s">
        <v>4102</v>
      </c>
      <c r="D218" t="s">
        <v>3859</v>
      </c>
      <c r="E218" t="s">
        <v>285</v>
      </c>
      <c r="K218">
        <v>1986</v>
      </c>
      <c r="Q218">
        <f t="shared" si="9"/>
        <v>1</v>
      </c>
    </row>
    <row r="219" spans="1:18" x14ac:dyDescent="0.2">
      <c r="A219" t="str">
        <f t="shared" si="10"/>
        <v>Kim Pyung-seok</v>
      </c>
      <c r="B219" t="s">
        <v>4100</v>
      </c>
      <c r="C219" t="s">
        <v>4101</v>
      </c>
      <c r="D219" t="s">
        <v>3859</v>
      </c>
      <c r="E219" t="s">
        <v>285</v>
      </c>
      <c r="K219">
        <v>1998</v>
      </c>
      <c r="Q219">
        <f t="shared" si="9"/>
        <v>1</v>
      </c>
      <c r="R219" t="s">
        <v>4510</v>
      </c>
    </row>
    <row r="220" spans="1:18" x14ac:dyDescent="0.2">
      <c r="A220" t="str">
        <f t="shared" si="10"/>
        <v>Kim Yong-sik</v>
      </c>
      <c r="B220" t="s">
        <v>4100</v>
      </c>
      <c r="C220" t="s">
        <v>4099</v>
      </c>
      <c r="D220" t="s">
        <v>3859</v>
      </c>
      <c r="E220" t="s">
        <v>285</v>
      </c>
      <c r="K220">
        <v>1954</v>
      </c>
      <c r="Q220">
        <f t="shared" si="9"/>
        <v>1</v>
      </c>
    </row>
    <row r="221" spans="1:18" x14ac:dyDescent="0.2">
      <c r="A221" t="str">
        <f t="shared" si="10"/>
        <v>Köbi Kuhn</v>
      </c>
      <c r="B221" t="s">
        <v>4098</v>
      </c>
      <c r="C221" t="s">
        <v>4097</v>
      </c>
      <c r="D221" t="s">
        <v>3772</v>
      </c>
      <c r="E221" t="s">
        <v>504</v>
      </c>
      <c r="K221">
        <v>2006</v>
      </c>
      <c r="Q221">
        <f t="shared" si="9"/>
        <v>1</v>
      </c>
    </row>
    <row r="222" spans="1:18" x14ac:dyDescent="0.2">
      <c r="A222" t="str">
        <f t="shared" si="10"/>
        <v>Konstantin Beskov</v>
      </c>
      <c r="B222" t="s">
        <v>4096</v>
      </c>
      <c r="C222" t="s">
        <v>4095</v>
      </c>
      <c r="D222" t="s">
        <v>3819</v>
      </c>
      <c r="E222" t="s">
        <v>313</v>
      </c>
      <c r="K222">
        <v>1982</v>
      </c>
      <c r="Q222">
        <f t="shared" si="9"/>
        <v>1</v>
      </c>
    </row>
    <row r="223" spans="1:18" x14ac:dyDescent="0.2">
      <c r="A223" t="str">
        <f t="shared" si="10"/>
        <v>Ladislao Kubala</v>
      </c>
      <c r="B223" t="s">
        <v>4094</v>
      </c>
      <c r="C223" t="s">
        <v>4093</v>
      </c>
      <c r="D223" t="s">
        <v>3765</v>
      </c>
      <c r="E223" t="s">
        <v>278</v>
      </c>
      <c r="K223">
        <v>1978</v>
      </c>
      <c r="Q223">
        <f t="shared" si="9"/>
        <v>1</v>
      </c>
      <c r="R223" t="s">
        <v>4092</v>
      </c>
    </row>
    <row r="224" spans="1:18" x14ac:dyDescent="0.2">
      <c r="A224" t="str">
        <f t="shared" si="10"/>
        <v>Lajos Baróti</v>
      </c>
      <c r="B224" t="s">
        <v>4090</v>
      </c>
      <c r="C224" t="s">
        <v>4091</v>
      </c>
      <c r="D224" t="s">
        <v>3989</v>
      </c>
      <c r="E224" t="s">
        <v>324</v>
      </c>
      <c r="F224" t="s">
        <v>324</v>
      </c>
      <c r="G224" t="s">
        <v>324</v>
      </c>
      <c r="H224" t="s">
        <v>324</v>
      </c>
      <c r="K224">
        <v>1958</v>
      </c>
      <c r="L224">
        <v>1962</v>
      </c>
      <c r="M224">
        <v>1966</v>
      </c>
      <c r="N224">
        <v>1978</v>
      </c>
      <c r="Q224">
        <f t="shared" si="9"/>
        <v>4</v>
      </c>
    </row>
    <row r="225" spans="1:17" x14ac:dyDescent="0.2">
      <c r="A225" t="str">
        <f t="shared" si="10"/>
        <v>Lajos Czeizler</v>
      </c>
      <c r="B225" t="s">
        <v>4090</v>
      </c>
      <c r="C225" t="s">
        <v>4089</v>
      </c>
      <c r="D225" t="s">
        <v>3989</v>
      </c>
      <c r="E225" t="s">
        <v>280</v>
      </c>
      <c r="K225">
        <v>1954</v>
      </c>
      <c r="Q225">
        <f t="shared" si="9"/>
        <v>1</v>
      </c>
    </row>
    <row r="226" spans="1:17" x14ac:dyDescent="0.2">
      <c r="A226" t="str">
        <f t="shared" si="10"/>
        <v>Lars Lagerbäck</v>
      </c>
      <c r="B226" t="s">
        <v>4088</v>
      </c>
      <c r="C226" t="s">
        <v>4087</v>
      </c>
      <c r="D226" t="s">
        <v>3767</v>
      </c>
      <c r="E226" t="s">
        <v>290</v>
      </c>
      <c r="F226" t="s">
        <v>290</v>
      </c>
      <c r="G226" t="s">
        <v>387</v>
      </c>
      <c r="K226">
        <v>2002</v>
      </c>
      <c r="L226">
        <v>2006</v>
      </c>
      <c r="M226">
        <v>2010</v>
      </c>
      <c r="Q226">
        <f t="shared" si="9"/>
        <v>3</v>
      </c>
    </row>
    <row r="227" spans="1:17" x14ac:dyDescent="0.2">
      <c r="A227" t="str">
        <f t="shared" si="10"/>
        <v>Lee Hoe-taik</v>
      </c>
      <c r="B227" t="s">
        <v>4086</v>
      </c>
      <c r="C227" t="s">
        <v>4085</v>
      </c>
      <c r="D227" t="s">
        <v>3859</v>
      </c>
      <c r="E227" t="s">
        <v>285</v>
      </c>
      <c r="K227">
        <v>1990</v>
      </c>
      <c r="Q227">
        <f t="shared" si="9"/>
        <v>1</v>
      </c>
    </row>
    <row r="228" spans="1:17" x14ac:dyDescent="0.2">
      <c r="A228" t="str">
        <f t="shared" si="10"/>
        <v>Leo Beenhakker</v>
      </c>
      <c r="B228" t="s">
        <v>4084</v>
      </c>
      <c r="C228" t="s">
        <v>4083</v>
      </c>
      <c r="D228" t="s">
        <v>3897</v>
      </c>
      <c r="E228" t="s">
        <v>275</v>
      </c>
      <c r="F228" t="s">
        <v>419</v>
      </c>
      <c r="K228">
        <v>1990</v>
      </c>
      <c r="L228">
        <v>2006</v>
      </c>
      <c r="Q228">
        <f t="shared" si="9"/>
        <v>2</v>
      </c>
    </row>
    <row r="229" spans="1:17" x14ac:dyDescent="0.2">
      <c r="A229" t="str">
        <f t="shared" si="10"/>
        <v>Lionel Scaloni</v>
      </c>
      <c r="B229" t="s">
        <v>4082</v>
      </c>
      <c r="C229" t="s">
        <v>4081</v>
      </c>
      <c r="D229" t="s">
        <v>3775</v>
      </c>
      <c r="E229" t="s">
        <v>274</v>
      </c>
      <c r="K229" s="104">
        <v>2022</v>
      </c>
      <c r="Q229">
        <f t="shared" si="9"/>
        <v>1</v>
      </c>
    </row>
    <row r="230" spans="1:17" x14ac:dyDescent="0.2">
      <c r="A230" t="str">
        <f t="shared" si="10"/>
        <v>Ljubomir Lovric</v>
      </c>
      <c r="B230" t="s">
        <v>4080</v>
      </c>
      <c r="C230" t="s">
        <v>4079</v>
      </c>
      <c r="D230" t="s">
        <v>3856</v>
      </c>
      <c r="E230" t="s">
        <v>319</v>
      </c>
      <c r="K230">
        <v>1962</v>
      </c>
      <c r="Q230">
        <f t="shared" si="9"/>
        <v>1</v>
      </c>
    </row>
    <row r="231" spans="1:17" x14ac:dyDescent="0.2">
      <c r="A231" t="str">
        <f t="shared" si="10"/>
        <v>Louis van Gaal</v>
      </c>
      <c r="B231" t="s">
        <v>4078</v>
      </c>
      <c r="C231" t="s">
        <v>4077</v>
      </c>
      <c r="D231" t="s">
        <v>3897</v>
      </c>
      <c r="E231" t="s">
        <v>275</v>
      </c>
      <c r="F231" t="s">
        <v>275</v>
      </c>
      <c r="K231">
        <v>2014</v>
      </c>
      <c r="L231">
        <v>2022</v>
      </c>
      <c r="Q231">
        <f t="shared" si="9"/>
        <v>2</v>
      </c>
    </row>
    <row r="232" spans="1:17" x14ac:dyDescent="0.2">
      <c r="A232" t="str">
        <f t="shared" si="10"/>
        <v>Luis Álamos</v>
      </c>
      <c r="B232" t="s">
        <v>4071</v>
      </c>
      <c r="C232" t="s">
        <v>4076</v>
      </c>
      <c r="D232" t="s">
        <v>3773</v>
      </c>
      <c r="E232" t="s">
        <v>318</v>
      </c>
      <c r="F232" t="s">
        <v>318</v>
      </c>
      <c r="K232">
        <v>1966</v>
      </c>
      <c r="L232">
        <v>1974</v>
      </c>
      <c r="Q232">
        <f t="shared" si="9"/>
        <v>2</v>
      </c>
    </row>
    <row r="233" spans="1:17" x14ac:dyDescent="0.2">
      <c r="A233" t="str">
        <f t="shared" si="10"/>
        <v>Luis Aragonés</v>
      </c>
      <c r="B233" t="s">
        <v>4071</v>
      </c>
      <c r="C233" t="s">
        <v>4075</v>
      </c>
      <c r="D233" t="s">
        <v>3765</v>
      </c>
      <c r="E233" t="s">
        <v>278</v>
      </c>
      <c r="K233">
        <v>2006</v>
      </c>
      <c r="Q233">
        <f t="shared" si="9"/>
        <v>1</v>
      </c>
    </row>
    <row r="234" spans="1:17" x14ac:dyDescent="0.2">
      <c r="A234" t="str">
        <f t="shared" si="10"/>
        <v>Luis Enrique</v>
      </c>
      <c r="B234" t="s">
        <v>4071</v>
      </c>
      <c r="C234" t="s">
        <v>4074</v>
      </c>
      <c r="D234" t="s">
        <v>3765</v>
      </c>
      <c r="E234" t="s">
        <v>278</v>
      </c>
      <c r="K234">
        <v>2022</v>
      </c>
      <c r="Q234">
        <f t="shared" si="9"/>
        <v>1</v>
      </c>
    </row>
    <row r="235" spans="1:17" x14ac:dyDescent="0.2">
      <c r="A235" t="str">
        <f t="shared" si="10"/>
        <v>Luis Fernando Suárez</v>
      </c>
      <c r="B235" t="s">
        <v>4073</v>
      </c>
      <c r="C235" t="s">
        <v>4070</v>
      </c>
      <c r="D235" t="s">
        <v>3911</v>
      </c>
      <c r="E235" t="s">
        <v>351</v>
      </c>
      <c r="F235" t="s">
        <v>401</v>
      </c>
      <c r="G235" t="s">
        <v>373</v>
      </c>
      <c r="K235">
        <v>2006</v>
      </c>
      <c r="L235">
        <v>2014</v>
      </c>
      <c r="M235">
        <v>2022</v>
      </c>
      <c r="Q235">
        <f t="shared" si="9"/>
        <v>3</v>
      </c>
    </row>
    <row r="236" spans="1:17" x14ac:dyDescent="0.2">
      <c r="A236" t="str">
        <f t="shared" si="10"/>
        <v>Luis Santibáñez</v>
      </c>
      <c r="B236" t="s">
        <v>4071</v>
      </c>
      <c r="C236" t="s">
        <v>4072</v>
      </c>
      <c r="D236" t="s">
        <v>3773</v>
      </c>
      <c r="E236" t="s">
        <v>318</v>
      </c>
      <c r="K236">
        <v>1982</v>
      </c>
      <c r="Q236">
        <f t="shared" si="9"/>
        <v>1</v>
      </c>
    </row>
    <row r="237" spans="1:17" x14ac:dyDescent="0.2">
      <c r="A237" t="str">
        <f t="shared" si="10"/>
        <v>Luis Suárez</v>
      </c>
      <c r="B237" t="s">
        <v>4071</v>
      </c>
      <c r="C237" t="s">
        <v>4070</v>
      </c>
      <c r="D237" t="s">
        <v>3765</v>
      </c>
      <c r="E237" t="s">
        <v>278</v>
      </c>
      <c r="K237">
        <v>1990</v>
      </c>
      <c r="Q237">
        <f t="shared" si="9"/>
        <v>1</v>
      </c>
    </row>
    <row r="238" spans="1:17" x14ac:dyDescent="0.2">
      <c r="A238" t="str">
        <f t="shared" si="10"/>
        <v>Luiz Felipe Scolari</v>
      </c>
      <c r="B238" t="s">
        <v>4528</v>
      </c>
      <c r="C238" t="s">
        <v>4068</v>
      </c>
      <c r="D238" t="s">
        <v>3771</v>
      </c>
      <c r="E238" t="s">
        <v>276</v>
      </c>
      <c r="F238" t="s">
        <v>282</v>
      </c>
      <c r="G238" t="s">
        <v>276</v>
      </c>
      <c r="K238" s="104">
        <v>2002</v>
      </c>
      <c r="L238">
        <v>2006</v>
      </c>
      <c r="M238">
        <v>2014</v>
      </c>
      <c r="Q238">
        <f t="shared" si="9"/>
        <v>3</v>
      </c>
    </row>
    <row r="239" spans="1:17" x14ac:dyDescent="0.2">
      <c r="A239" t="str">
        <f t="shared" si="10"/>
        <v>Luiz Vinhaes</v>
      </c>
      <c r="B239" t="s">
        <v>4067</v>
      </c>
      <c r="C239" t="s">
        <v>4066</v>
      </c>
      <c r="D239" t="s">
        <v>3771</v>
      </c>
      <c r="E239" t="s">
        <v>276</v>
      </c>
      <c r="K239">
        <v>1934</v>
      </c>
      <c r="Q239">
        <f t="shared" si="9"/>
        <v>1</v>
      </c>
    </row>
    <row r="240" spans="1:17" x14ac:dyDescent="0.2">
      <c r="A240" t="str">
        <f t="shared" si="10"/>
        <v>Mahieddine Khalef</v>
      </c>
      <c r="B240" t="s">
        <v>4065</v>
      </c>
      <c r="C240" t="s">
        <v>4064</v>
      </c>
      <c r="D240" t="s">
        <v>3927</v>
      </c>
      <c r="E240" t="s">
        <v>2435</v>
      </c>
      <c r="K240">
        <v>1982</v>
      </c>
      <c r="Q240">
        <f t="shared" si="9"/>
        <v>1</v>
      </c>
    </row>
    <row r="241" spans="1:17" x14ac:dyDescent="0.2">
      <c r="A241" t="str">
        <f t="shared" si="10"/>
        <v>Mahmou Al-Gohari</v>
      </c>
      <c r="B241" t="s">
        <v>4063</v>
      </c>
      <c r="C241" t="s">
        <v>4062</v>
      </c>
      <c r="D241" t="s">
        <v>4061</v>
      </c>
      <c r="E241" t="s">
        <v>1947</v>
      </c>
      <c r="K241">
        <v>1990</v>
      </c>
      <c r="Q241">
        <f t="shared" si="9"/>
        <v>1</v>
      </c>
    </row>
    <row r="242" spans="1:17" x14ac:dyDescent="0.2">
      <c r="A242" t="str">
        <f t="shared" si="10"/>
        <v>Manuel Fleitas Solich</v>
      </c>
      <c r="B242" t="s">
        <v>4060</v>
      </c>
      <c r="C242" t="s">
        <v>4059</v>
      </c>
      <c r="D242" t="s">
        <v>4058</v>
      </c>
      <c r="E242" t="s">
        <v>365</v>
      </c>
      <c r="K242">
        <v>1950</v>
      </c>
      <c r="Q242">
        <f t="shared" si="9"/>
        <v>1</v>
      </c>
    </row>
    <row r="243" spans="1:17" x14ac:dyDescent="0.2">
      <c r="A243" t="str">
        <f t="shared" si="10"/>
        <v>Manuel Lapuente</v>
      </c>
      <c r="B243" t="s">
        <v>4057</v>
      </c>
      <c r="C243" t="s">
        <v>4056</v>
      </c>
      <c r="D243" t="s">
        <v>3774</v>
      </c>
      <c r="E243" t="s">
        <v>352</v>
      </c>
      <c r="K243">
        <v>1998</v>
      </c>
      <c r="Q243">
        <f t="shared" si="9"/>
        <v>1</v>
      </c>
    </row>
    <row r="244" spans="1:17" x14ac:dyDescent="0.2">
      <c r="A244" t="str">
        <f t="shared" si="10"/>
        <v>Marc Wilmots</v>
      </c>
      <c r="B244" t="s">
        <v>4055</v>
      </c>
      <c r="C244" t="s">
        <v>4054</v>
      </c>
      <c r="D244" t="s">
        <v>3890</v>
      </c>
      <c r="E244" t="s">
        <v>271</v>
      </c>
      <c r="K244">
        <v>2014</v>
      </c>
      <c r="Q244">
        <f t="shared" si="9"/>
        <v>1</v>
      </c>
    </row>
    <row r="245" spans="1:17" x14ac:dyDescent="0.2">
      <c r="A245" t="str">
        <f t="shared" si="10"/>
        <v>Marcello Lippi</v>
      </c>
      <c r="B245" t="s">
        <v>4053</v>
      </c>
      <c r="C245" t="s">
        <v>4052</v>
      </c>
      <c r="D245" t="s">
        <v>3766</v>
      </c>
      <c r="E245" t="s">
        <v>280</v>
      </c>
      <c r="F245" t="s">
        <v>280</v>
      </c>
      <c r="K245" s="104">
        <v>2006</v>
      </c>
      <c r="L245">
        <v>2010</v>
      </c>
      <c r="Q245">
        <f t="shared" si="9"/>
        <v>2</v>
      </c>
    </row>
    <row r="246" spans="1:17" x14ac:dyDescent="0.2">
      <c r="A246" t="str">
        <f t="shared" si="10"/>
        <v>Marcelo Bielsa</v>
      </c>
      <c r="B246" t="s">
        <v>1887</v>
      </c>
      <c r="C246" t="s">
        <v>4051</v>
      </c>
      <c r="D246" t="s">
        <v>3775</v>
      </c>
      <c r="E246" t="s">
        <v>274</v>
      </c>
      <c r="F246" t="s">
        <v>318</v>
      </c>
      <c r="K246">
        <v>2002</v>
      </c>
      <c r="L246">
        <v>2010</v>
      </c>
      <c r="Q246">
        <f t="shared" si="9"/>
        <v>2</v>
      </c>
    </row>
    <row r="247" spans="1:17" x14ac:dyDescent="0.2">
      <c r="A247" t="str">
        <f t="shared" si="10"/>
        <v>Marco van Basten</v>
      </c>
      <c r="B247" t="s">
        <v>4050</v>
      </c>
      <c r="C247" t="s">
        <v>4049</v>
      </c>
      <c r="D247" t="s">
        <v>3897</v>
      </c>
      <c r="E247" t="s">
        <v>275</v>
      </c>
      <c r="K247">
        <v>2006</v>
      </c>
      <c r="Q247">
        <f t="shared" si="9"/>
        <v>1</v>
      </c>
    </row>
    <row r="248" spans="1:17" x14ac:dyDescent="0.2">
      <c r="A248" t="str">
        <f t="shared" si="10"/>
        <v>Marcos Calderón</v>
      </c>
      <c r="B248" t="s">
        <v>900</v>
      </c>
      <c r="C248" t="s">
        <v>4048</v>
      </c>
      <c r="D248" t="s">
        <v>4047</v>
      </c>
      <c r="E248" t="s">
        <v>383</v>
      </c>
      <c r="K248">
        <v>1978</v>
      </c>
      <c r="Q248">
        <f t="shared" si="9"/>
        <v>1</v>
      </c>
    </row>
    <row r="249" spans="1:17" x14ac:dyDescent="0.2">
      <c r="A249" t="str">
        <f t="shared" si="10"/>
        <v>Marcos Paquetá</v>
      </c>
      <c r="B249" t="s">
        <v>900</v>
      </c>
      <c r="C249" t="s">
        <v>4046</v>
      </c>
      <c r="D249" t="s">
        <v>3771</v>
      </c>
      <c r="E249" t="s">
        <v>1375</v>
      </c>
      <c r="K249">
        <v>2006</v>
      </c>
      <c r="Q249">
        <f t="shared" si="9"/>
        <v>1</v>
      </c>
    </row>
    <row r="250" spans="1:17" x14ac:dyDescent="0.2">
      <c r="A250" t="str">
        <f t="shared" si="10"/>
        <v>Mario Pretto</v>
      </c>
      <c r="B250" t="s">
        <v>4045</v>
      </c>
      <c r="C250" t="s">
        <v>4044</v>
      </c>
      <c r="D250" t="s">
        <v>3766</v>
      </c>
      <c r="E250" t="s">
        <v>405</v>
      </c>
      <c r="K250">
        <v>1950</v>
      </c>
      <c r="Q250">
        <f t="shared" si="9"/>
        <v>1</v>
      </c>
    </row>
    <row r="251" spans="1:17" x14ac:dyDescent="0.2">
      <c r="A251" t="str">
        <f t="shared" si="10"/>
        <v>Mário Zagallo</v>
      </c>
      <c r="B251" t="s">
        <v>4043</v>
      </c>
      <c r="C251" t="s">
        <v>1171</v>
      </c>
      <c r="D251" t="s">
        <v>3771</v>
      </c>
      <c r="E251" t="s">
        <v>276</v>
      </c>
      <c r="F251" t="s">
        <v>276</v>
      </c>
      <c r="G251" t="s">
        <v>276</v>
      </c>
      <c r="K251" s="104">
        <v>1970</v>
      </c>
      <c r="L251">
        <v>1974</v>
      </c>
      <c r="M251">
        <v>1998</v>
      </c>
      <c r="Q251">
        <f t="shared" si="9"/>
        <v>3</v>
      </c>
    </row>
    <row r="252" spans="1:17" x14ac:dyDescent="0.2">
      <c r="A252" t="str">
        <f t="shared" si="10"/>
        <v>Matjaz Kek</v>
      </c>
      <c r="B252" t="s">
        <v>4042</v>
      </c>
      <c r="C252" t="s">
        <v>4041</v>
      </c>
      <c r="D252" t="s">
        <v>3853</v>
      </c>
      <c r="E252" t="s">
        <v>2275</v>
      </c>
      <c r="K252">
        <v>2010</v>
      </c>
      <c r="Q252">
        <f t="shared" si="9"/>
        <v>1</v>
      </c>
    </row>
    <row r="253" spans="1:17" x14ac:dyDescent="0.2">
      <c r="A253" t="str">
        <f t="shared" si="10"/>
        <v>Mauricio Rodríguez</v>
      </c>
      <c r="B253" t="s">
        <v>4040</v>
      </c>
      <c r="C253" t="s">
        <v>4039</v>
      </c>
      <c r="D253" t="s">
        <v>4038</v>
      </c>
      <c r="E253" t="s">
        <v>417</v>
      </c>
      <c r="K253">
        <v>1982</v>
      </c>
      <c r="Q253">
        <f t="shared" si="9"/>
        <v>1</v>
      </c>
    </row>
    <row r="254" spans="1:17" x14ac:dyDescent="0.2">
      <c r="A254" t="str">
        <f t="shared" si="10"/>
        <v>Michel Hidalgo</v>
      </c>
      <c r="B254" t="s">
        <v>4037</v>
      </c>
      <c r="C254" t="s">
        <v>4036</v>
      </c>
      <c r="D254" t="s">
        <v>3764</v>
      </c>
      <c r="E254" t="s">
        <v>269</v>
      </c>
      <c r="F254" t="s">
        <v>269</v>
      </c>
      <c r="K254">
        <v>1978</v>
      </c>
      <c r="L254">
        <v>1982</v>
      </c>
      <c r="Q254">
        <f t="shared" si="9"/>
        <v>2</v>
      </c>
    </row>
    <row r="255" spans="1:17" x14ac:dyDescent="0.2">
      <c r="A255" t="str">
        <f t="shared" si="10"/>
        <v>Mick McCarthy</v>
      </c>
      <c r="B255" t="s">
        <v>4035</v>
      </c>
      <c r="C255" t="s">
        <v>4034</v>
      </c>
      <c r="D255" t="s">
        <v>4033</v>
      </c>
      <c r="E255" t="s">
        <v>2638</v>
      </c>
      <c r="K255">
        <v>2002</v>
      </c>
      <c r="Q255">
        <f t="shared" si="9"/>
        <v>1</v>
      </c>
    </row>
    <row r="256" spans="1:17" x14ac:dyDescent="0.2">
      <c r="A256" t="str">
        <f t="shared" si="10"/>
        <v>Miguel Herrera</v>
      </c>
      <c r="B256" t="s">
        <v>4029</v>
      </c>
      <c r="C256" t="s">
        <v>4032</v>
      </c>
      <c r="D256" t="s">
        <v>3774</v>
      </c>
      <c r="E256" t="s">
        <v>352</v>
      </c>
      <c r="K256">
        <v>2014</v>
      </c>
      <c r="Q256">
        <f t="shared" si="9"/>
        <v>1</v>
      </c>
    </row>
    <row r="257" spans="1:18" x14ac:dyDescent="0.2">
      <c r="A257" t="str">
        <f t="shared" si="10"/>
        <v>Miguel Mejía Barón</v>
      </c>
      <c r="B257" t="s">
        <v>4031</v>
      </c>
      <c r="C257" t="s">
        <v>4030</v>
      </c>
      <c r="D257" t="s">
        <v>3774</v>
      </c>
      <c r="E257" t="s">
        <v>352</v>
      </c>
      <c r="K257">
        <v>1994</v>
      </c>
      <c r="Q257">
        <f t="shared" si="9"/>
        <v>1</v>
      </c>
    </row>
    <row r="258" spans="1:18" x14ac:dyDescent="0.2">
      <c r="A258" t="str">
        <f t="shared" si="10"/>
        <v>Miguel Muñoz</v>
      </c>
      <c r="B258" t="s">
        <v>4029</v>
      </c>
      <c r="C258" t="s">
        <v>4028</v>
      </c>
      <c r="D258" t="s">
        <v>3765</v>
      </c>
      <c r="E258" t="s">
        <v>278</v>
      </c>
      <c r="K258">
        <v>1986</v>
      </c>
      <c r="Q258">
        <f t="shared" si="9"/>
        <v>1</v>
      </c>
    </row>
    <row r="259" spans="1:18" x14ac:dyDescent="0.2">
      <c r="A259" t="str">
        <f t="shared" si="10"/>
        <v>Miljan Miljanic</v>
      </c>
      <c r="B259" t="s">
        <v>4027</v>
      </c>
      <c r="C259" t="s">
        <v>4026</v>
      </c>
      <c r="D259" t="s">
        <v>3856</v>
      </c>
      <c r="E259" t="s">
        <v>319</v>
      </c>
      <c r="F259" t="s">
        <v>319</v>
      </c>
      <c r="K259">
        <v>1974</v>
      </c>
      <c r="L259">
        <v>1982</v>
      </c>
      <c r="Q259">
        <f t="shared" ref="Q259:Q322" si="11">COUNTA(K259:P259)</f>
        <v>2</v>
      </c>
    </row>
    <row r="260" spans="1:18" x14ac:dyDescent="0.2">
      <c r="A260" t="str">
        <f t="shared" si="10"/>
        <v>Milorad Arsenijevic</v>
      </c>
      <c r="B260" t="s">
        <v>4025</v>
      </c>
      <c r="C260" t="s">
        <v>4024</v>
      </c>
      <c r="D260" t="s">
        <v>3856</v>
      </c>
      <c r="E260" t="s">
        <v>319</v>
      </c>
      <c r="K260">
        <v>1950</v>
      </c>
      <c r="Q260">
        <f t="shared" si="11"/>
        <v>1</v>
      </c>
    </row>
    <row r="261" spans="1:18" x14ac:dyDescent="0.2">
      <c r="A261" t="str">
        <f t="shared" si="10"/>
        <v>Milovan Rajevac</v>
      </c>
      <c r="B261" t="s">
        <v>4023</v>
      </c>
      <c r="C261" t="s">
        <v>4022</v>
      </c>
      <c r="D261" t="s">
        <v>3918</v>
      </c>
      <c r="E261" t="s">
        <v>358</v>
      </c>
      <c r="K261">
        <v>2010</v>
      </c>
      <c r="Q261">
        <f t="shared" si="11"/>
        <v>1</v>
      </c>
    </row>
    <row r="262" spans="1:18" x14ac:dyDescent="0.2">
      <c r="A262" t="str">
        <f t="shared" si="10"/>
        <v>Mirko Jozic</v>
      </c>
      <c r="B262" t="s">
        <v>4021</v>
      </c>
      <c r="C262" t="s">
        <v>4020</v>
      </c>
      <c r="D262" t="s">
        <v>3782</v>
      </c>
      <c r="E262" t="s">
        <v>270</v>
      </c>
      <c r="K262">
        <v>2002</v>
      </c>
      <c r="Q262">
        <f t="shared" si="11"/>
        <v>1</v>
      </c>
    </row>
    <row r="263" spans="1:18" x14ac:dyDescent="0.2">
      <c r="A263" t="str">
        <f t="shared" si="10"/>
        <v>Miroslav Blazevic</v>
      </c>
      <c r="B263" t="s">
        <v>4019</v>
      </c>
      <c r="C263" t="s">
        <v>4018</v>
      </c>
      <c r="D263" t="s">
        <v>3782</v>
      </c>
      <c r="E263" t="s">
        <v>270</v>
      </c>
      <c r="K263">
        <v>1998</v>
      </c>
      <c r="Q263">
        <f t="shared" si="11"/>
        <v>1</v>
      </c>
    </row>
    <row r="264" spans="1:18" x14ac:dyDescent="0.2">
      <c r="A264" t="str">
        <f t="shared" si="10"/>
        <v>Mladen Krstajic</v>
      </c>
      <c r="B264" t="s">
        <v>4017</v>
      </c>
      <c r="C264" t="s">
        <v>4016</v>
      </c>
      <c r="D264" t="s">
        <v>3918</v>
      </c>
      <c r="E264" t="s">
        <v>2436</v>
      </c>
      <c r="K264">
        <v>2018</v>
      </c>
      <c r="Q264">
        <f t="shared" si="11"/>
        <v>1</v>
      </c>
    </row>
    <row r="265" spans="1:18" x14ac:dyDescent="0.2">
      <c r="A265" t="str">
        <f t="shared" si="10"/>
        <v>Mohammed Al-Kharashy</v>
      </c>
      <c r="B265" t="s">
        <v>4015</v>
      </c>
      <c r="C265" t="s">
        <v>4014</v>
      </c>
      <c r="D265" t="s">
        <v>4000</v>
      </c>
      <c r="E265" t="s">
        <v>1375</v>
      </c>
      <c r="F265" t="s">
        <v>1375</v>
      </c>
      <c r="K265">
        <v>1994</v>
      </c>
      <c r="L265">
        <v>1998</v>
      </c>
      <c r="Q265">
        <f t="shared" si="11"/>
        <v>2</v>
      </c>
      <c r="R265" t="s">
        <v>4511</v>
      </c>
    </row>
    <row r="266" spans="1:18" x14ac:dyDescent="0.2">
      <c r="A266" t="str">
        <f t="shared" si="10"/>
        <v>Morten Olsen</v>
      </c>
      <c r="B266" t="s">
        <v>4013</v>
      </c>
      <c r="C266" t="s">
        <v>4012</v>
      </c>
      <c r="D266" t="s">
        <v>4011</v>
      </c>
      <c r="E266" t="s">
        <v>1597</v>
      </c>
      <c r="F266" t="s">
        <v>1597</v>
      </c>
      <c r="K266">
        <v>2002</v>
      </c>
      <c r="L266">
        <v>2010</v>
      </c>
      <c r="Q266">
        <f t="shared" si="11"/>
        <v>2</v>
      </c>
    </row>
    <row r="267" spans="1:18" x14ac:dyDescent="0.2">
      <c r="A267" t="str">
        <f t="shared" si="10"/>
        <v>Murat Yakin</v>
      </c>
      <c r="B267" t="s">
        <v>4010</v>
      </c>
      <c r="C267" t="s">
        <v>4009</v>
      </c>
      <c r="D267" t="s">
        <v>3772</v>
      </c>
      <c r="E267" t="s">
        <v>504</v>
      </c>
      <c r="K267">
        <v>2022</v>
      </c>
      <c r="Q267">
        <f t="shared" si="11"/>
        <v>1</v>
      </c>
    </row>
    <row r="268" spans="1:18" x14ac:dyDescent="0.2">
      <c r="A268" t="str">
        <f t="shared" si="10"/>
        <v>Myung Rye-hyun</v>
      </c>
      <c r="B268" t="s">
        <v>4008</v>
      </c>
      <c r="C268" t="s">
        <v>4007</v>
      </c>
      <c r="D268" t="s">
        <v>4006</v>
      </c>
      <c r="E268" t="s">
        <v>1571</v>
      </c>
      <c r="K268">
        <v>1966</v>
      </c>
      <c r="Q268">
        <f t="shared" si="11"/>
        <v>1</v>
      </c>
    </row>
    <row r="269" spans="1:18" x14ac:dyDescent="0.2">
      <c r="A269" t="str">
        <f t="shared" si="10"/>
        <v>Nabil Maâloul</v>
      </c>
      <c r="B269" t="s">
        <v>4005</v>
      </c>
      <c r="C269" t="s">
        <v>4004</v>
      </c>
      <c r="D269" t="s">
        <v>4003</v>
      </c>
      <c r="E269" t="s">
        <v>1948</v>
      </c>
      <c r="K269">
        <v>2018</v>
      </c>
      <c r="Q269">
        <f t="shared" si="11"/>
        <v>1</v>
      </c>
    </row>
    <row r="270" spans="1:18" x14ac:dyDescent="0.2">
      <c r="A270" t="str">
        <f t="shared" si="10"/>
        <v>Nasser Al-Johar</v>
      </c>
      <c r="B270" t="s">
        <v>4002</v>
      </c>
      <c r="C270" t="s">
        <v>4001</v>
      </c>
      <c r="D270" t="s">
        <v>4000</v>
      </c>
      <c r="E270" t="s">
        <v>1375</v>
      </c>
      <c r="K270">
        <v>2002</v>
      </c>
      <c r="Q270">
        <f t="shared" si="11"/>
        <v>1</v>
      </c>
    </row>
    <row r="271" spans="1:18" x14ac:dyDescent="0.2">
      <c r="A271" t="str">
        <f t="shared" si="10"/>
        <v>Nelson Acosta</v>
      </c>
      <c r="B271" t="s">
        <v>3999</v>
      </c>
      <c r="C271" t="s">
        <v>3998</v>
      </c>
      <c r="D271" t="s">
        <v>3770</v>
      </c>
      <c r="E271" t="s">
        <v>318</v>
      </c>
      <c r="K271">
        <v>1998</v>
      </c>
      <c r="Q271">
        <f t="shared" si="11"/>
        <v>1</v>
      </c>
    </row>
    <row r="272" spans="1:18" x14ac:dyDescent="0.2">
      <c r="A272" t="str">
        <f t="shared" si="10"/>
        <v>Niko Kovac</v>
      </c>
      <c r="B272" t="s">
        <v>3997</v>
      </c>
      <c r="C272" t="s">
        <v>3996</v>
      </c>
      <c r="D272" t="s">
        <v>3782</v>
      </c>
      <c r="E272" t="s">
        <v>270</v>
      </c>
      <c r="K272">
        <v>2014</v>
      </c>
      <c r="Q272">
        <f t="shared" si="11"/>
        <v>1</v>
      </c>
    </row>
    <row r="273" spans="1:17" x14ac:dyDescent="0.2">
      <c r="A273" t="str">
        <f t="shared" si="10"/>
        <v>Nikolai Morozov</v>
      </c>
      <c r="B273" t="s">
        <v>3995</v>
      </c>
      <c r="C273" t="s">
        <v>3994</v>
      </c>
      <c r="D273" t="s">
        <v>3819</v>
      </c>
      <c r="E273" t="s">
        <v>313</v>
      </c>
      <c r="K273">
        <v>1966</v>
      </c>
      <c r="Q273">
        <f t="shared" si="11"/>
        <v>1</v>
      </c>
    </row>
    <row r="274" spans="1:17" x14ac:dyDescent="0.2">
      <c r="A274" t="str">
        <f t="shared" si="10"/>
        <v>Octavio Vial</v>
      </c>
      <c r="B274" t="s">
        <v>3993</v>
      </c>
      <c r="C274" t="s">
        <v>3992</v>
      </c>
      <c r="D274" t="s">
        <v>3774</v>
      </c>
      <c r="E274" t="s">
        <v>352</v>
      </c>
      <c r="K274">
        <v>1950</v>
      </c>
      <c r="Q274">
        <f t="shared" si="11"/>
        <v>1</v>
      </c>
    </row>
    <row r="275" spans="1:17" x14ac:dyDescent="0.2">
      <c r="A275" t="str">
        <f t="shared" si="10"/>
        <v>Ödön Nádas</v>
      </c>
      <c r="B275" t="s">
        <v>3991</v>
      </c>
      <c r="C275" t="s">
        <v>3990</v>
      </c>
      <c r="D275" t="s">
        <v>3989</v>
      </c>
      <c r="E275" t="s">
        <v>324</v>
      </c>
      <c r="K275">
        <v>1934</v>
      </c>
      <c r="Q275">
        <f t="shared" si="11"/>
        <v>1</v>
      </c>
    </row>
    <row r="276" spans="1:17" x14ac:dyDescent="0.2">
      <c r="A276" t="str">
        <f t="shared" si="10"/>
        <v>Oleg Blokhin</v>
      </c>
      <c r="B276" t="s">
        <v>3986</v>
      </c>
      <c r="C276" t="s">
        <v>3988</v>
      </c>
      <c r="D276" t="s">
        <v>3987</v>
      </c>
      <c r="E276" t="s">
        <v>2340</v>
      </c>
      <c r="K276">
        <v>2006</v>
      </c>
      <c r="Q276">
        <f t="shared" si="11"/>
        <v>1</v>
      </c>
    </row>
    <row r="277" spans="1:17" x14ac:dyDescent="0.2">
      <c r="A277" t="str">
        <f t="shared" si="10"/>
        <v>Oleg Romantsev</v>
      </c>
      <c r="B277" t="s">
        <v>3986</v>
      </c>
      <c r="C277" t="s">
        <v>3985</v>
      </c>
      <c r="D277" t="s">
        <v>3777</v>
      </c>
      <c r="E277" t="s">
        <v>1615</v>
      </c>
      <c r="K277">
        <v>2002</v>
      </c>
      <c r="Q277">
        <f t="shared" si="11"/>
        <v>1</v>
      </c>
    </row>
    <row r="278" spans="1:17" x14ac:dyDescent="0.2">
      <c r="A278" t="str">
        <f t="shared" ref="A278:A341" si="12">CONCATENATE(B278," ",C278)</f>
        <v>Oliveira Gonçalves</v>
      </c>
      <c r="B278" t="s">
        <v>3984</v>
      </c>
      <c r="C278" t="s">
        <v>3983</v>
      </c>
      <c r="D278" t="s">
        <v>3982</v>
      </c>
      <c r="E278" t="s">
        <v>367</v>
      </c>
      <c r="K278">
        <v>2006</v>
      </c>
      <c r="Q278">
        <f t="shared" si="11"/>
        <v>1</v>
      </c>
    </row>
    <row r="279" spans="1:17" x14ac:dyDescent="0.2">
      <c r="A279" t="str">
        <f t="shared" si="12"/>
        <v>Olle Nordin</v>
      </c>
      <c r="B279" t="s">
        <v>3981</v>
      </c>
      <c r="C279" t="s">
        <v>3980</v>
      </c>
      <c r="D279" t="s">
        <v>3767</v>
      </c>
      <c r="E279" t="s">
        <v>290</v>
      </c>
      <c r="K279">
        <v>1990</v>
      </c>
      <c r="Q279">
        <f t="shared" si="11"/>
        <v>1</v>
      </c>
    </row>
    <row r="280" spans="1:17" x14ac:dyDescent="0.2">
      <c r="A280" t="str">
        <f t="shared" si="12"/>
        <v>Omar Borrás</v>
      </c>
      <c r="B280" t="s">
        <v>3979</v>
      </c>
      <c r="C280" t="s">
        <v>3978</v>
      </c>
      <c r="D280" t="s">
        <v>3770</v>
      </c>
      <c r="E280" t="s">
        <v>279</v>
      </c>
      <c r="K280">
        <v>1986</v>
      </c>
      <c r="Q280">
        <f t="shared" si="11"/>
        <v>1</v>
      </c>
    </row>
    <row r="281" spans="1:17" x14ac:dyDescent="0.2">
      <c r="A281" t="str">
        <f t="shared" si="12"/>
        <v>Ondino Viera</v>
      </c>
      <c r="B281" t="s">
        <v>3977</v>
      </c>
      <c r="C281" t="s">
        <v>3976</v>
      </c>
      <c r="D281" t="s">
        <v>3770</v>
      </c>
      <c r="E281" t="s">
        <v>279</v>
      </c>
      <c r="K281">
        <v>1966</v>
      </c>
      <c r="Q281">
        <f t="shared" si="11"/>
        <v>1</v>
      </c>
    </row>
    <row r="282" spans="1:17" x14ac:dyDescent="0.2">
      <c r="A282" t="str">
        <f t="shared" si="12"/>
        <v>Orvar Bergmark</v>
      </c>
      <c r="B282" t="s">
        <v>3975</v>
      </c>
      <c r="C282" t="s">
        <v>3974</v>
      </c>
      <c r="D282" t="s">
        <v>3767</v>
      </c>
      <c r="E282" t="s">
        <v>290</v>
      </c>
      <c r="K282">
        <v>1970</v>
      </c>
      <c r="Q282">
        <f t="shared" si="11"/>
        <v>1</v>
      </c>
    </row>
    <row r="283" spans="1:17" x14ac:dyDescent="0.2">
      <c r="A283" t="str">
        <f t="shared" si="12"/>
        <v>Óscar Ramírez</v>
      </c>
      <c r="B283" t="s">
        <v>3971</v>
      </c>
      <c r="C283" t="s">
        <v>3973</v>
      </c>
      <c r="D283" t="s">
        <v>3972</v>
      </c>
      <c r="E283" t="s">
        <v>373</v>
      </c>
      <c r="K283">
        <v>2018</v>
      </c>
      <c r="Q283">
        <f t="shared" si="11"/>
        <v>1</v>
      </c>
    </row>
    <row r="284" spans="1:17" x14ac:dyDescent="0.2">
      <c r="A284" t="str">
        <f t="shared" si="12"/>
        <v>Óscar Tabárez</v>
      </c>
      <c r="B284" t="s">
        <v>3971</v>
      </c>
      <c r="C284" t="s">
        <v>3970</v>
      </c>
      <c r="D284" t="s">
        <v>3770</v>
      </c>
      <c r="E284" t="s">
        <v>279</v>
      </c>
      <c r="F284" t="s">
        <v>279</v>
      </c>
      <c r="G284" t="s">
        <v>279</v>
      </c>
      <c r="H284" t="s">
        <v>279</v>
      </c>
      <c r="K284">
        <v>1990</v>
      </c>
      <c r="L284">
        <v>2010</v>
      </c>
      <c r="M284">
        <v>2014</v>
      </c>
      <c r="N284">
        <v>2018</v>
      </c>
      <c r="Q284">
        <f t="shared" si="11"/>
        <v>4</v>
      </c>
    </row>
    <row r="285" spans="1:17" x14ac:dyDescent="0.2">
      <c r="A285" t="str">
        <f t="shared" si="12"/>
        <v>Ottmar Hitzfeld</v>
      </c>
      <c r="B285" t="s">
        <v>3969</v>
      </c>
      <c r="C285" t="s">
        <v>3968</v>
      </c>
      <c r="D285" t="s">
        <v>3769</v>
      </c>
      <c r="E285" t="s">
        <v>504</v>
      </c>
      <c r="F285" t="s">
        <v>504</v>
      </c>
      <c r="K285">
        <v>2010</v>
      </c>
      <c r="L285">
        <v>2014</v>
      </c>
      <c r="Q285">
        <f t="shared" si="11"/>
        <v>2</v>
      </c>
    </row>
    <row r="286" spans="1:17" x14ac:dyDescent="0.2">
      <c r="A286" t="str">
        <f t="shared" si="12"/>
        <v>Otto Addo</v>
      </c>
      <c r="B286" t="s">
        <v>3961</v>
      </c>
      <c r="C286" t="s">
        <v>3967</v>
      </c>
      <c r="D286" t="s">
        <v>3966</v>
      </c>
      <c r="E286" t="s">
        <v>358</v>
      </c>
      <c r="K286">
        <v>2022</v>
      </c>
      <c r="Q286">
        <f t="shared" si="11"/>
        <v>1</v>
      </c>
    </row>
    <row r="287" spans="1:17" x14ac:dyDescent="0.2">
      <c r="A287" t="str">
        <f t="shared" si="12"/>
        <v>Otto Glória</v>
      </c>
      <c r="B287" t="s">
        <v>3961</v>
      </c>
      <c r="C287" t="s">
        <v>3965</v>
      </c>
      <c r="D287" t="s">
        <v>3771</v>
      </c>
      <c r="E287" t="s">
        <v>282</v>
      </c>
      <c r="K287">
        <v>1966</v>
      </c>
      <c r="Q287">
        <f t="shared" si="11"/>
        <v>1</v>
      </c>
    </row>
    <row r="288" spans="1:17" x14ac:dyDescent="0.2">
      <c r="A288" t="str">
        <f t="shared" si="12"/>
        <v>Otto Nerz</v>
      </c>
      <c r="B288" t="s">
        <v>3961</v>
      </c>
      <c r="C288" t="s">
        <v>3964</v>
      </c>
      <c r="D288" t="s">
        <v>3769</v>
      </c>
      <c r="E288" t="s">
        <v>273</v>
      </c>
      <c r="K288">
        <v>1934</v>
      </c>
      <c r="Q288">
        <f t="shared" si="11"/>
        <v>1</v>
      </c>
    </row>
    <row r="289" spans="1:17" x14ac:dyDescent="0.2">
      <c r="A289" t="str">
        <f t="shared" si="12"/>
        <v>Otto Pfister</v>
      </c>
      <c r="B289" t="s">
        <v>3961</v>
      </c>
      <c r="C289" t="s">
        <v>3963</v>
      </c>
      <c r="D289" t="s">
        <v>3769</v>
      </c>
      <c r="E289" t="s">
        <v>3962</v>
      </c>
      <c r="K289">
        <v>2006</v>
      </c>
      <c r="Q289">
        <f t="shared" si="11"/>
        <v>1</v>
      </c>
    </row>
    <row r="290" spans="1:17" x14ac:dyDescent="0.2">
      <c r="A290" t="str">
        <f t="shared" si="12"/>
        <v>Otto Rehhagel</v>
      </c>
      <c r="B290" t="s">
        <v>3961</v>
      </c>
      <c r="C290" t="s">
        <v>3960</v>
      </c>
      <c r="D290" t="s">
        <v>3769</v>
      </c>
      <c r="E290" t="s">
        <v>1610</v>
      </c>
      <c r="K290">
        <v>2010</v>
      </c>
      <c r="Q290">
        <f t="shared" si="11"/>
        <v>1</v>
      </c>
    </row>
    <row r="291" spans="1:17" x14ac:dyDescent="0.2">
      <c r="A291" t="str">
        <f t="shared" si="12"/>
        <v>Paolo Mazza</v>
      </c>
      <c r="B291" t="s">
        <v>3959</v>
      </c>
      <c r="C291" t="s">
        <v>3958</v>
      </c>
      <c r="D291" t="s">
        <v>3766</v>
      </c>
      <c r="E291" t="s">
        <v>280</v>
      </c>
      <c r="K291">
        <v>1962</v>
      </c>
      <c r="Q291">
        <f t="shared" si="11"/>
        <v>1</v>
      </c>
    </row>
    <row r="292" spans="1:17" x14ac:dyDescent="0.2">
      <c r="A292" t="str">
        <f t="shared" si="12"/>
        <v>Paul Le Guen</v>
      </c>
      <c r="B292" t="s">
        <v>3956</v>
      </c>
      <c r="C292" t="s">
        <v>3957</v>
      </c>
      <c r="D292" t="s">
        <v>3764</v>
      </c>
      <c r="E292" t="s">
        <v>428</v>
      </c>
      <c r="K292">
        <v>2010</v>
      </c>
      <c r="Q292">
        <f t="shared" si="11"/>
        <v>1</v>
      </c>
    </row>
    <row r="293" spans="1:17" x14ac:dyDescent="0.2">
      <c r="A293" t="str">
        <f t="shared" si="12"/>
        <v>Paul van Himst</v>
      </c>
      <c r="B293" t="s">
        <v>3956</v>
      </c>
      <c r="C293" t="s">
        <v>3955</v>
      </c>
      <c r="D293" t="s">
        <v>3890</v>
      </c>
      <c r="E293" t="s">
        <v>271</v>
      </c>
      <c r="K293">
        <v>1994</v>
      </c>
      <c r="Q293">
        <f t="shared" si="11"/>
        <v>1</v>
      </c>
    </row>
    <row r="294" spans="1:17" x14ac:dyDescent="0.2">
      <c r="A294" t="str">
        <f t="shared" si="12"/>
        <v>Paulo Bento</v>
      </c>
      <c r="B294" t="s">
        <v>3954</v>
      </c>
      <c r="C294" t="s">
        <v>3953</v>
      </c>
      <c r="D294" t="s">
        <v>3952</v>
      </c>
      <c r="E294" t="s">
        <v>282</v>
      </c>
      <c r="F294" t="s">
        <v>285</v>
      </c>
      <c r="K294">
        <v>2014</v>
      </c>
      <c r="L294">
        <v>2022</v>
      </c>
      <c r="Q294">
        <f t="shared" si="11"/>
        <v>2</v>
      </c>
    </row>
    <row r="295" spans="1:17" x14ac:dyDescent="0.2">
      <c r="A295" t="str">
        <f t="shared" si="12"/>
        <v>Paulo César Carpegiani</v>
      </c>
      <c r="B295" t="s">
        <v>3951</v>
      </c>
      <c r="C295" t="s">
        <v>3950</v>
      </c>
      <c r="D295" t="s">
        <v>3771</v>
      </c>
      <c r="E295" t="s">
        <v>365</v>
      </c>
      <c r="K295">
        <v>1998</v>
      </c>
      <c r="Q295">
        <f t="shared" si="11"/>
        <v>1</v>
      </c>
    </row>
    <row r="296" spans="1:17" x14ac:dyDescent="0.2">
      <c r="A296" t="str">
        <f t="shared" si="12"/>
        <v>Pavel Sadyrin</v>
      </c>
      <c r="B296" t="s">
        <v>3949</v>
      </c>
      <c r="C296" t="s">
        <v>3948</v>
      </c>
      <c r="D296" t="s">
        <v>3777</v>
      </c>
      <c r="E296" t="s">
        <v>1615</v>
      </c>
      <c r="K296">
        <v>1994</v>
      </c>
      <c r="Q296">
        <f t="shared" si="11"/>
        <v>1</v>
      </c>
    </row>
    <row r="297" spans="1:17" x14ac:dyDescent="0.2">
      <c r="A297" t="str">
        <f t="shared" si="12"/>
        <v>Pawel Janas</v>
      </c>
      <c r="B297" t="s">
        <v>3947</v>
      </c>
      <c r="C297" t="s">
        <v>3946</v>
      </c>
      <c r="D297" t="s">
        <v>3945</v>
      </c>
      <c r="E297" t="s">
        <v>301</v>
      </c>
      <c r="K297">
        <v>2006</v>
      </c>
      <c r="Q297">
        <f t="shared" si="11"/>
        <v>1</v>
      </c>
    </row>
    <row r="298" spans="1:17" x14ac:dyDescent="0.2">
      <c r="A298" t="str">
        <f t="shared" si="12"/>
        <v>Peter Doherty</v>
      </c>
      <c r="B298" t="s">
        <v>3944</v>
      </c>
      <c r="C298" t="s">
        <v>3943</v>
      </c>
      <c r="D298" t="s">
        <v>3942</v>
      </c>
      <c r="E298" t="s">
        <v>2009</v>
      </c>
      <c r="K298">
        <v>1958</v>
      </c>
      <c r="Q298">
        <f t="shared" si="11"/>
        <v>1</v>
      </c>
    </row>
    <row r="299" spans="1:17" x14ac:dyDescent="0.2">
      <c r="A299" t="str">
        <f t="shared" si="12"/>
        <v>Philippe Troussier</v>
      </c>
      <c r="B299" t="s">
        <v>3941</v>
      </c>
      <c r="C299" t="s">
        <v>3940</v>
      </c>
      <c r="D299" t="s">
        <v>3764</v>
      </c>
      <c r="E299" t="s">
        <v>1945</v>
      </c>
      <c r="F299" t="s">
        <v>363</v>
      </c>
      <c r="K299">
        <v>1998</v>
      </c>
      <c r="L299">
        <v>2002</v>
      </c>
      <c r="Q299">
        <f t="shared" si="11"/>
        <v>2</v>
      </c>
    </row>
    <row r="300" spans="1:17" x14ac:dyDescent="0.2">
      <c r="A300" t="str">
        <f t="shared" si="12"/>
        <v>Pierre Pibarot</v>
      </c>
      <c r="B300" t="s">
        <v>3939</v>
      </c>
      <c r="C300" t="s">
        <v>3938</v>
      </c>
      <c r="D300" t="s">
        <v>3764</v>
      </c>
      <c r="E300" t="s">
        <v>269</v>
      </c>
      <c r="K300">
        <v>1954</v>
      </c>
      <c r="Q300">
        <f t="shared" si="11"/>
        <v>1</v>
      </c>
    </row>
    <row r="301" spans="1:17" x14ac:dyDescent="0.2">
      <c r="A301" t="str">
        <f t="shared" si="12"/>
        <v>Pim Verbeek</v>
      </c>
      <c r="B301" t="s">
        <v>3937</v>
      </c>
      <c r="C301" t="s">
        <v>3936</v>
      </c>
      <c r="D301" t="s">
        <v>3897</v>
      </c>
      <c r="E301" t="s">
        <v>431</v>
      </c>
      <c r="K301">
        <v>2010</v>
      </c>
      <c r="Q301">
        <f t="shared" si="11"/>
        <v>1</v>
      </c>
    </row>
    <row r="302" spans="1:17" x14ac:dyDescent="0.2">
      <c r="A302" t="str">
        <f t="shared" si="12"/>
        <v>Pindaro de Carvalho Rodrigues</v>
      </c>
      <c r="B302" t="s">
        <v>3935</v>
      </c>
      <c r="C302" t="s">
        <v>3934</v>
      </c>
      <c r="D302" t="s">
        <v>3771</v>
      </c>
      <c r="E302" t="s">
        <v>276</v>
      </c>
      <c r="K302">
        <v>1930</v>
      </c>
      <c r="Q302">
        <f t="shared" si="11"/>
        <v>1</v>
      </c>
    </row>
    <row r="303" spans="1:17" x14ac:dyDescent="0.2">
      <c r="A303" t="str">
        <f t="shared" si="12"/>
        <v>Prvoslav Mihajlovic</v>
      </c>
      <c r="B303" t="s">
        <v>3933</v>
      </c>
      <c r="C303" t="s">
        <v>3932</v>
      </c>
      <c r="D303" t="s">
        <v>3856</v>
      </c>
      <c r="E303" t="s">
        <v>319</v>
      </c>
      <c r="K303">
        <v>1962</v>
      </c>
      <c r="Q303">
        <f t="shared" si="11"/>
        <v>1</v>
      </c>
    </row>
    <row r="304" spans="1:17" x14ac:dyDescent="0.2">
      <c r="A304" t="str">
        <f t="shared" si="12"/>
        <v>Rabah Saâdane</v>
      </c>
      <c r="B304" t="s">
        <v>3931</v>
      </c>
      <c r="C304" t="s">
        <v>3930</v>
      </c>
      <c r="D304" t="s">
        <v>3927</v>
      </c>
      <c r="E304" t="s">
        <v>2435</v>
      </c>
      <c r="F304" t="s">
        <v>2435</v>
      </c>
      <c r="K304">
        <v>1986</v>
      </c>
      <c r="L304">
        <v>2010</v>
      </c>
      <c r="Q304">
        <f t="shared" si="11"/>
        <v>2</v>
      </c>
    </row>
    <row r="305" spans="1:17" x14ac:dyDescent="0.2">
      <c r="A305" t="str">
        <f t="shared" si="12"/>
        <v>Rachid Mekhloufi</v>
      </c>
      <c r="B305" t="s">
        <v>3929</v>
      </c>
      <c r="C305" t="s">
        <v>3928</v>
      </c>
      <c r="D305" t="s">
        <v>3927</v>
      </c>
      <c r="E305" t="s">
        <v>2435</v>
      </c>
      <c r="K305">
        <v>1982</v>
      </c>
      <c r="Q305">
        <f t="shared" si="11"/>
        <v>1</v>
      </c>
    </row>
    <row r="306" spans="1:17" x14ac:dyDescent="0.2">
      <c r="A306" t="str">
        <f t="shared" si="12"/>
        <v>Radomir Antic</v>
      </c>
      <c r="B306" t="s">
        <v>3926</v>
      </c>
      <c r="C306" t="s">
        <v>3925</v>
      </c>
      <c r="D306" t="s">
        <v>3918</v>
      </c>
      <c r="E306" t="s">
        <v>2436</v>
      </c>
      <c r="K306">
        <v>2010</v>
      </c>
      <c r="Q306">
        <f t="shared" si="11"/>
        <v>1</v>
      </c>
    </row>
    <row r="307" spans="1:17" x14ac:dyDescent="0.2">
      <c r="A307" t="str">
        <f t="shared" si="12"/>
        <v>Rale Rasic</v>
      </c>
      <c r="B307" t="s">
        <v>3924</v>
      </c>
      <c r="C307" t="s">
        <v>3923</v>
      </c>
      <c r="D307" t="s">
        <v>3856</v>
      </c>
      <c r="E307" t="s">
        <v>431</v>
      </c>
      <c r="K307">
        <v>1974</v>
      </c>
      <c r="Q307">
        <f t="shared" si="11"/>
        <v>1</v>
      </c>
    </row>
    <row r="308" spans="1:17" x14ac:dyDescent="0.2">
      <c r="A308" t="str">
        <f t="shared" si="12"/>
        <v>Raoul Caudron</v>
      </c>
      <c r="B308" t="s">
        <v>3922</v>
      </c>
      <c r="C308" t="s">
        <v>3921</v>
      </c>
      <c r="D308" t="s">
        <v>3764</v>
      </c>
      <c r="E308" t="s">
        <v>269</v>
      </c>
      <c r="K308">
        <v>1930</v>
      </c>
      <c r="Q308">
        <f t="shared" si="11"/>
        <v>1</v>
      </c>
    </row>
    <row r="309" spans="1:17" x14ac:dyDescent="0.2">
      <c r="A309" t="str">
        <f t="shared" si="12"/>
        <v>Ratomir Dujkovic</v>
      </c>
      <c r="B309" t="s">
        <v>3920</v>
      </c>
      <c r="C309" t="s">
        <v>3919</v>
      </c>
      <c r="D309" t="s">
        <v>3918</v>
      </c>
      <c r="E309" t="s">
        <v>358</v>
      </c>
      <c r="K309">
        <v>2006</v>
      </c>
      <c r="Q309">
        <f t="shared" si="11"/>
        <v>1</v>
      </c>
    </row>
    <row r="310" spans="1:17" x14ac:dyDescent="0.2">
      <c r="A310" t="str">
        <f t="shared" si="12"/>
        <v>Raúl Cárdenas</v>
      </c>
      <c r="B310" t="s">
        <v>118</v>
      </c>
      <c r="C310" t="s">
        <v>3917</v>
      </c>
      <c r="D310" t="s">
        <v>3774</v>
      </c>
      <c r="E310" t="s">
        <v>352</v>
      </c>
      <c r="K310">
        <v>1970</v>
      </c>
      <c r="Q310">
        <f t="shared" si="11"/>
        <v>1</v>
      </c>
    </row>
    <row r="311" spans="1:17" x14ac:dyDescent="0.2">
      <c r="A311" t="str">
        <f t="shared" si="12"/>
        <v>Raymond Domenech</v>
      </c>
      <c r="B311" t="s">
        <v>3915</v>
      </c>
      <c r="C311" t="s">
        <v>3916</v>
      </c>
      <c r="D311" t="s">
        <v>3764</v>
      </c>
      <c r="E311" t="s">
        <v>269</v>
      </c>
      <c r="F311" t="s">
        <v>269</v>
      </c>
      <c r="K311">
        <v>2006</v>
      </c>
      <c r="L311">
        <v>2010</v>
      </c>
      <c r="Q311">
        <f t="shared" si="11"/>
        <v>2</v>
      </c>
    </row>
    <row r="312" spans="1:17" x14ac:dyDescent="0.2">
      <c r="A312" t="str">
        <f t="shared" si="12"/>
        <v>Raymond Goethals</v>
      </c>
      <c r="B312" t="s">
        <v>3915</v>
      </c>
      <c r="C312" t="s">
        <v>3914</v>
      </c>
      <c r="D312" t="s">
        <v>3890</v>
      </c>
      <c r="E312" t="s">
        <v>271</v>
      </c>
      <c r="K312">
        <v>1970</v>
      </c>
      <c r="Q312">
        <f t="shared" si="11"/>
        <v>1</v>
      </c>
    </row>
    <row r="313" spans="1:17" x14ac:dyDescent="0.2">
      <c r="A313" t="str">
        <f t="shared" si="12"/>
        <v>Reinaldo Rueda</v>
      </c>
      <c r="B313" t="s">
        <v>3913</v>
      </c>
      <c r="C313" t="s">
        <v>3912</v>
      </c>
      <c r="D313" t="s">
        <v>3911</v>
      </c>
      <c r="E313" t="s">
        <v>401</v>
      </c>
      <c r="F313" t="s">
        <v>351</v>
      </c>
      <c r="K313">
        <v>2010</v>
      </c>
      <c r="L313">
        <v>2014</v>
      </c>
      <c r="Q313">
        <f t="shared" si="11"/>
        <v>2</v>
      </c>
    </row>
    <row r="314" spans="1:17" x14ac:dyDescent="0.2">
      <c r="A314" t="str">
        <f t="shared" si="12"/>
        <v>Renê  Simões</v>
      </c>
      <c r="B314" t="s">
        <v>3910</v>
      </c>
      <c r="C314" t="s">
        <v>3909</v>
      </c>
      <c r="D314" t="s">
        <v>3771</v>
      </c>
      <c r="E314" t="s">
        <v>400</v>
      </c>
      <c r="K314">
        <v>1998</v>
      </c>
      <c r="Q314">
        <f t="shared" si="11"/>
        <v>1</v>
      </c>
    </row>
    <row r="315" spans="1:17" x14ac:dyDescent="0.2">
      <c r="A315" t="str">
        <f t="shared" si="12"/>
        <v>Ricardo Gareca</v>
      </c>
      <c r="B315" t="s">
        <v>3388</v>
      </c>
      <c r="C315" t="s">
        <v>3908</v>
      </c>
      <c r="D315" t="s">
        <v>3775</v>
      </c>
      <c r="E315" t="s">
        <v>383</v>
      </c>
      <c r="K315">
        <v>2018</v>
      </c>
      <c r="Q315">
        <f t="shared" si="11"/>
        <v>1</v>
      </c>
    </row>
    <row r="316" spans="1:17" x14ac:dyDescent="0.2">
      <c r="A316" t="str">
        <f t="shared" si="12"/>
        <v>Ricardo La Volpe</v>
      </c>
      <c r="B316" t="s">
        <v>3907</v>
      </c>
      <c r="C316" t="s">
        <v>3906</v>
      </c>
      <c r="D316" t="s">
        <v>3774</v>
      </c>
      <c r="E316" t="s">
        <v>352</v>
      </c>
      <c r="K316">
        <v>2006</v>
      </c>
      <c r="Q316">
        <f t="shared" si="11"/>
        <v>1</v>
      </c>
    </row>
    <row r="317" spans="1:17" x14ac:dyDescent="0.2">
      <c r="A317" t="str">
        <f t="shared" si="12"/>
        <v>Ricki Herbert</v>
      </c>
      <c r="B317" t="s">
        <v>3905</v>
      </c>
      <c r="C317" t="s">
        <v>3904</v>
      </c>
      <c r="D317" t="s">
        <v>3903</v>
      </c>
      <c r="E317" t="s">
        <v>2661</v>
      </c>
      <c r="K317">
        <v>2010</v>
      </c>
      <c r="Q317">
        <f t="shared" si="11"/>
        <v>1</v>
      </c>
    </row>
    <row r="318" spans="1:17" x14ac:dyDescent="0.2">
      <c r="A318" t="str">
        <f t="shared" si="12"/>
        <v>Rigobert  Song</v>
      </c>
      <c r="B318" t="s">
        <v>3902</v>
      </c>
      <c r="C318" t="s">
        <v>3901</v>
      </c>
      <c r="D318" t="s">
        <v>3900</v>
      </c>
      <c r="E318" t="s">
        <v>428</v>
      </c>
      <c r="K318">
        <v>2022</v>
      </c>
      <c r="Q318">
        <f t="shared" si="11"/>
        <v>1</v>
      </c>
    </row>
    <row r="319" spans="1:17" x14ac:dyDescent="0.2">
      <c r="A319" t="str">
        <f t="shared" si="12"/>
        <v>Rinus Michels</v>
      </c>
      <c r="B319" t="s">
        <v>3899</v>
      </c>
      <c r="C319" t="s">
        <v>3898</v>
      </c>
      <c r="D319" t="s">
        <v>3897</v>
      </c>
      <c r="E319" t="s">
        <v>275</v>
      </c>
      <c r="K319">
        <v>1974</v>
      </c>
      <c r="Q319">
        <f t="shared" si="11"/>
        <v>1</v>
      </c>
    </row>
    <row r="320" spans="1:17" x14ac:dyDescent="0.2">
      <c r="A320" t="str">
        <f t="shared" si="12"/>
        <v>Rob Page</v>
      </c>
      <c r="B320" t="s">
        <v>3896</v>
      </c>
      <c r="C320" t="s">
        <v>3895</v>
      </c>
      <c r="D320" t="s">
        <v>3894</v>
      </c>
      <c r="E320" t="s">
        <v>372</v>
      </c>
      <c r="K320">
        <v>2022</v>
      </c>
      <c r="Q320">
        <f t="shared" si="11"/>
        <v>1</v>
      </c>
    </row>
    <row r="321" spans="1:17" x14ac:dyDescent="0.2">
      <c r="A321" t="str">
        <f t="shared" si="12"/>
        <v>Robert Millar</v>
      </c>
      <c r="B321" t="s">
        <v>3892</v>
      </c>
      <c r="C321" t="s">
        <v>3893</v>
      </c>
      <c r="D321" t="s">
        <v>3792</v>
      </c>
      <c r="E321" t="s">
        <v>436</v>
      </c>
      <c r="K321">
        <v>1930</v>
      </c>
      <c r="Q321">
        <f t="shared" si="11"/>
        <v>1</v>
      </c>
    </row>
    <row r="322" spans="1:17" x14ac:dyDescent="0.2">
      <c r="A322" t="str">
        <f t="shared" si="12"/>
        <v>Robert Waseige</v>
      </c>
      <c r="B322" t="s">
        <v>3892</v>
      </c>
      <c r="C322" t="s">
        <v>3891</v>
      </c>
      <c r="D322" t="s">
        <v>3890</v>
      </c>
      <c r="E322" t="s">
        <v>271</v>
      </c>
      <c r="K322">
        <v>2002</v>
      </c>
      <c r="Q322">
        <f t="shared" si="11"/>
        <v>1</v>
      </c>
    </row>
    <row r="323" spans="1:17" x14ac:dyDescent="0.2">
      <c r="A323" t="str">
        <f t="shared" si="12"/>
        <v>Roberto Martínez</v>
      </c>
      <c r="B323" t="s">
        <v>1110</v>
      </c>
      <c r="C323" t="s">
        <v>3889</v>
      </c>
      <c r="D323" t="s">
        <v>3765</v>
      </c>
      <c r="E323" t="s">
        <v>271</v>
      </c>
      <c r="F323" t="s">
        <v>271</v>
      </c>
      <c r="K323">
        <v>2018</v>
      </c>
      <c r="L323">
        <v>2022</v>
      </c>
      <c r="Q323">
        <f t="shared" ref="Q323:Q374" si="13">COUNTA(K323:P323)</f>
        <v>2</v>
      </c>
    </row>
    <row r="324" spans="1:17" x14ac:dyDescent="0.2">
      <c r="A324" t="str">
        <f t="shared" si="12"/>
        <v>Roberto Porta</v>
      </c>
      <c r="B324" t="s">
        <v>1110</v>
      </c>
      <c r="C324" t="s">
        <v>3888</v>
      </c>
      <c r="D324" t="s">
        <v>3770</v>
      </c>
      <c r="E324" t="s">
        <v>279</v>
      </c>
      <c r="K324">
        <v>1974</v>
      </c>
      <c r="Q324">
        <f t="shared" si="13"/>
        <v>1</v>
      </c>
    </row>
    <row r="325" spans="1:17" x14ac:dyDescent="0.2">
      <c r="A325" t="str">
        <f t="shared" si="12"/>
        <v>Roger Lemerre</v>
      </c>
      <c r="B325" t="s">
        <v>3887</v>
      </c>
      <c r="C325" t="s">
        <v>3886</v>
      </c>
      <c r="D325" t="s">
        <v>3764</v>
      </c>
      <c r="E325" t="s">
        <v>269</v>
      </c>
      <c r="F325" t="s">
        <v>1948</v>
      </c>
      <c r="K325">
        <v>2002</v>
      </c>
      <c r="L325">
        <v>2006</v>
      </c>
      <c r="Q325">
        <f t="shared" si="13"/>
        <v>2</v>
      </c>
    </row>
    <row r="326" spans="1:17" x14ac:dyDescent="0.2">
      <c r="A326" t="str">
        <f t="shared" si="12"/>
        <v>Ron Greenwood</v>
      </c>
      <c r="B326" t="s">
        <v>3885</v>
      </c>
      <c r="C326" t="s">
        <v>3884</v>
      </c>
      <c r="D326" t="s">
        <v>3768</v>
      </c>
      <c r="E326" t="s">
        <v>272</v>
      </c>
      <c r="K326">
        <v>1982</v>
      </c>
      <c r="Q326">
        <f t="shared" si="13"/>
        <v>1</v>
      </c>
    </row>
    <row r="327" spans="1:17" x14ac:dyDescent="0.2">
      <c r="A327" t="str">
        <f t="shared" si="12"/>
        <v>Roy Hodgson</v>
      </c>
      <c r="B327" t="s">
        <v>3883</v>
      </c>
      <c r="C327" t="s">
        <v>3882</v>
      </c>
      <c r="D327" t="s">
        <v>3768</v>
      </c>
      <c r="E327" t="s">
        <v>504</v>
      </c>
      <c r="F327" t="s">
        <v>272</v>
      </c>
      <c r="K327">
        <v>1994</v>
      </c>
      <c r="L327">
        <v>2014</v>
      </c>
      <c r="Q327">
        <f t="shared" si="13"/>
        <v>2</v>
      </c>
    </row>
    <row r="328" spans="1:17" x14ac:dyDescent="0.2">
      <c r="A328" t="str">
        <f t="shared" si="12"/>
        <v>Rudi Völler</v>
      </c>
      <c r="B328" t="s">
        <v>3881</v>
      </c>
      <c r="C328" t="s">
        <v>3880</v>
      </c>
      <c r="D328" t="s">
        <v>3769</v>
      </c>
      <c r="E328" t="s">
        <v>273</v>
      </c>
      <c r="K328">
        <v>2002</v>
      </c>
      <c r="Q328">
        <f t="shared" si="13"/>
        <v>1</v>
      </c>
    </row>
    <row r="329" spans="1:17" x14ac:dyDescent="0.2">
      <c r="A329" t="str">
        <f t="shared" si="12"/>
        <v>Rudolf Vytlacil</v>
      </c>
      <c r="B329" t="s">
        <v>3879</v>
      </c>
      <c r="C329" t="s">
        <v>3878</v>
      </c>
      <c r="D329" t="s">
        <v>3877</v>
      </c>
      <c r="E329" t="s">
        <v>316</v>
      </c>
      <c r="F329" t="s">
        <v>291</v>
      </c>
      <c r="K329">
        <v>1962</v>
      </c>
      <c r="L329">
        <v>1966</v>
      </c>
      <c r="Q329">
        <f t="shared" si="13"/>
        <v>2</v>
      </c>
    </row>
    <row r="330" spans="1:17" x14ac:dyDescent="0.2">
      <c r="A330" t="str">
        <f t="shared" si="12"/>
        <v>Sabri Lamouchi</v>
      </c>
      <c r="B330" t="s">
        <v>3876</v>
      </c>
      <c r="C330" t="s">
        <v>3875</v>
      </c>
      <c r="D330" t="s">
        <v>3764</v>
      </c>
      <c r="E330" t="s">
        <v>2350</v>
      </c>
      <c r="K330">
        <v>2014</v>
      </c>
      <c r="Q330">
        <f t="shared" si="13"/>
        <v>1</v>
      </c>
    </row>
    <row r="331" spans="1:17" x14ac:dyDescent="0.2">
      <c r="A331" t="str">
        <f t="shared" si="12"/>
        <v>Safet Susic</v>
      </c>
      <c r="B331" t="s">
        <v>3874</v>
      </c>
      <c r="C331" t="s">
        <v>3873</v>
      </c>
      <c r="D331" t="s">
        <v>3824</v>
      </c>
      <c r="E331" t="s">
        <v>2663</v>
      </c>
      <c r="K331">
        <v>2014</v>
      </c>
      <c r="Q331">
        <f t="shared" si="13"/>
        <v>1</v>
      </c>
    </row>
    <row r="332" spans="1:17" x14ac:dyDescent="0.2">
      <c r="A332" t="str">
        <f t="shared" si="12"/>
        <v>Sandro Puppo</v>
      </c>
      <c r="B332" t="s">
        <v>3872</v>
      </c>
      <c r="C332" t="s">
        <v>3871</v>
      </c>
      <c r="D332" t="s">
        <v>3766</v>
      </c>
      <c r="E332" t="s">
        <v>284</v>
      </c>
      <c r="K332">
        <v>1954</v>
      </c>
      <c r="Q332">
        <f t="shared" si="13"/>
        <v>1</v>
      </c>
    </row>
    <row r="333" spans="1:17" x14ac:dyDescent="0.2">
      <c r="A333" t="str">
        <f t="shared" si="12"/>
        <v>Sebastião Lazaroni</v>
      </c>
      <c r="B333" t="s">
        <v>3870</v>
      </c>
      <c r="C333" t="s">
        <v>3869</v>
      </c>
      <c r="D333" t="s">
        <v>3771</v>
      </c>
      <c r="E333" t="s">
        <v>276</v>
      </c>
      <c r="K333">
        <v>1990</v>
      </c>
      <c r="Q333">
        <f t="shared" si="13"/>
        <v>1</v>
      </c>
    </row>
    <row r="334" spans="1:17" x14ac:dyDescent="0.2">
      <c r="A334" t="str">
        <f t="shared" si="12"/>
        <v>Senol Günes</v>
      </c>
      <c r="B334" t="s">
        <v>3868</v>
      </c>
      <c r="C334" t="s">
        <v>3867</v>
      </c>
      <c r="D334" t="s">
        <v>3866</v>
      </c>
      <c r="E334" t="s">
        <v>284</v>
      </c>
      <c r="K334">
        <v>2002</v>
      </c>
      <c r="Q334">
        <f t="shared" si="13"/>
        <v>1</v>
      </c>
    </row>
    <row r="335" spans="1:17" x14ac:dyDescent="0.2">
      <c r="A335" t="str">
        <f t="shared" si="12"/>
        <v>Sepp Herberger</v>
      </c>
      <c r="B335" t="s">
        <v>3863</v>
      </c>
      <c r="C335" t="s">
        <v>3865</v>
      </c>
      <c r="D335" t="s">
        <v>3864</v>
      </c>
      <c r="E335" t="s">
        <v>293</v>
      </c>
      <c r="F335" t="s">
        <v>293</v>
      </c>
      <c r="G335" t="s">
        <v>293</v>
      </c>
      <c r="H335" t="s">
        <v>293</v>
      </c>
      <c r="K335">
        <v>1938</v>
      </c>
      <c r="L335" s="104">
        <v>1954</v>
      </c>
      <c r="M335">
        <v>1958</v>
      </c>
      <c r="N335">
        <v>1962</v>
      </c>
      <c r="Q335">
        <f t="shared" si="13"/>
        <v>4</v>
      </c>
    </row>
    <row r="336" spans="1:17" x14ac:dyDescent="0.2">
      <c r="A336" t="str">
        <f t="shared" si="12"/>
        <v>Sepp Piontek</v>
      </c>
      <c r="B336" t="s">
        <v>3863</v>
      </c>
      <c r="C336" t="s">
        <v>3862</v>
      </c>
      <c r="D336" t="s">
        <v>3769</v>
      </c>
      <c r="E336" t="s">
        <v>1597</v>
      </c>
      <c r="K336">
        <v>1986</v>
      </c>
      <c r="Q336">
        <f t="shared" si="13"/>
        <v>1</v>
      </c>
    </row>
    <row r="337" spans="1:17" x14ac:dyDescent="0.2">
      <c r="A337" t="str">
        <f t="shared" si="12"/>
        <v>Shin Tae-yong</v>
      </c>
      <c r="B337" t="s">
        <v>3861</v>
      </c>
      <c r="C337" t="s">
        <v>3860</v>
      </c>
      <c r="D337" t="s">
        <v>3859</v>
      </c>
      <c r="E337" t="s">
        <v>285</v>
      </c>
      <c r="K337">
        <v>2018</v>
      </c>
      <c r="Q337">
        <f t="shared" si="13"/>
        <v>1</v>
      </c>
    </row>
    <row r="338" spans="1:17" x14ac:dyDescent="0.2">
      <c r="A338" t="str">
        <f t="shared" si="12"/>
        <v>Slobodan Santrac</v>
      </c>
      <c r="B338" t="s">
        <v>3858</v>
      </c>
      <c r="C338" t="s">
        <v>3857</v>
      </c>
      <c r="D338" t="s">
        <v>3856</v>
      </c>
      <c r="E338" t="s">
        <v>319</v>
      </c>
      <c r="K338">
        <v>1998</v>
      </c>
      <c r="Q338">
        <f t="shared" si="13"/>
        <v>1</v>
      </c>
    </row>
    <row r="339" spans="1:17" x14ac:dyDescent="0.2">
      <c r="A339" t="str">
        <f t="shared" si="12"/>
        <v>Srecko Katanec</v>
      </c>
      <c r="B339" t="s">
        <v>3855</v>
      </c>
      <c r="C339" t="s">
        <v>3854</v>
      </c>
      <c r="D339" t="s">
        <v>3853</v>
      </c>
      <c r="E339" t="s">
        <v>2275</v>
      </c>
      <c r="K339">
        <v>2002</v>
      </c>
      <c r="Q339">
        <f t="shared" si="13"/>
        <v>1</v>
      </c>
    </row>
    <row r="340" spans="1:17" x14ac:dyDescent="0.2">
      <c r="A340" t="str">
        <f t="shared" si="12"/>
        <v>Stanislav Cherchesov</v>
      </c>
      <c r="B340" t="s">
        <v>3852</v>
      </c>
      <c r="C340" t="s">
        <v>3851</v>
      </c>
      <c r="D340" t="s">
        <v>3777</v>
      </c>
      <c r="E340" t="s">
        <v>1615</v>
      </c>
      <c r="K340">
        <v>2018</v>
      </c>
      <c r="Q340">
        <f t="shared" si="13"/>
        <v>1</v>
      </c>
    </row>
    <row r="341" spans="1:17" x14ac:dyDescent="0.2">
      <c r="A341" t="str">
        <f t="shared" si="12"/>
        <v>Stefan Bozhkov</v>
      </c>
      <c r="B341" t="s">
        <v>3850</v>
      </c>
      <c r="C341" t="s">
        <v>3849</v>
      </c>
      <c r="D341" t="s">
        <v>3848</v>
      </c>
      <c r="E341" t="s">
        <v>291</v>
      </c>
      <c r="K341">
        <v>1970</v>
      </c>
      <c r="Q341">
        <f t="shared" si="13"/>
        <v>1</v>
      </c>
    </row>
    <row r="342" spans="1:17" x14ac:dyDescent="0.2">
      <c r="A342" t="str">
        <f t="shared" ref="A342:A346" si="14">CONCATENATE(B342," ",C342)</f>
        <v>Stephen Keshi</v>
      </c>
      <c r="B342" t="s">
        <v>3847</v>
      </c>
      <c r="C342" t="s">
        <v>3846</v>
      </c>
      <c r="D342" t="s">
        <v>3845</v>
      </c>
      <c r="E342" t="s">
        <v>387</v>
      </c>
      <c r="K342">
        <v>2014</v>
      </c>
      <c r="Q342">
        <f t="shared" si="13"/>
        <v>1</v>
      </c>
    </row>
    <row r="343" spans="1:17" x14ac:dyDescent="0.2">
      <c r="A343" t="str">
        <f t="shared" si="14"/>
        <v>Steve Sampson</v>
      </c>
      <c r="B343" t="s">
        <v>3844</v>
      </c>
      <c r="C343" t="s">
        <v>3843</v>
      </c>
      <c r="D343" t="s">
        <v>335</v>
      </c>
      <c r="E343" t="s">
        <v>436</v>
      </c>
      <c r="K343">
        <v>1998</v>
      </c>
      <c r="Q343">
        <f t="shared" si="13"/>
        <v>1</v>
      </c>
    </row>
    <row r="344" spans="1:17" x14ac:dyDescent="0.2">
      <c r="A344" t="str">
        <f t="shared" si="14"/>
        <v>Sven-Göran Eriksson</v>
      </c>
      <c r="B344" t="s">
        <v>3842</v>
      </c>
      <c r="C344" t="s">
        <v>3841</v>
      </c>
      <c r="D344" t="s">
        <v>3767</v>
      </c>
      <c r="E344" t="s">
        <v>272</v>
      </c>
      <c r="F344" t="s">
        <v>272</v>
      </c>
      <c r="G344" t="s">
        <v>2350</v>
      </c>
      <c r="K344">
        <v>2002</v>
      </c>
      <c r="L344">
        <v>2006</v>
      </c>
      <c r="M344">
        <v>2010</v>
      </c>
      <c r="Q344">
        <f t="shared" si="13"/>
        <v>3</v>
      </c>
    </row>
    <row r="345" spans="1:17" x14ac:dyDescent="0.2">
      <c r="A345" t="str">
        <f t="shared" si="14"/>
        <v>Takeshi Okada</v>
      </c>
      <c r="B345" t="s">
        <v>3840</v>
      </c>
      <c r="C345" t="s">
        <v>3839</v>
      </c>
      <c r="D345" t="s">
        <v>3838</v>
      </c>
      <c r="E345" t="s">
        <v>363</v>
      </c>
      <c r="F345" t="s">
        <v>363</v>
      </c>
      <c r="K345">
        <v>1998</v>
      </c>
      <c r="L345">
        <v>2010</v>
      </c>
      <c r="Q345">
        <f t="shared" si="13"/>
        <v>2</v>
      </c>
    </row>
    <row r="346" spans="1:17" x14ac:dyDescent="0.2">
      <c r="A346" t="str">
        <f t="shared" si="14"/>
        <v>Telê Santana</v>
      </c>
      <c r="B346" t="s">
        <v>3837</v>
      </c>
      <c r="C346" t="s">
        <v>3836</v>
      </c>
      <c r="D346" t="s">
        <v>3771</v>
      </c>
      <c r="E346" t="s">
        <v>276</v>
      </c>
      <c r="F346" t="s">
        <v>276</v>
      </c>
      <c r="K346">
        <v>1982</v>
      </c>
      <c r="L346">
        <v>1986</v>
      </c>
      <c r="Q346">
        <f t="shared" si="13"/>
        <v>2</v>
      </c>
    </row>
    <row r="347" spans="1:17" x14ac:dyDescent="0.2">
      <c r="A347" t="s">
        <v>3835</v>
      </c>
      <c r="C347" t="s">
        <v>3835</v>
      </c>
      <c r="D347" t="s">
        <v>3771</v>
      </c>
      <c r="E347" t="s">
        <v>383</v>
      </c>
      <c r="K347">
        <v>1982</v>
      </c>
      <c r="Q347">
        <f t="shared" si="13"/>
        <v>1</v>
      </c>
    </row>
    <row r="348" spans="1:17" x14ac:dyDescent="0.2">
      <c r="A348" t="s">
        <v>2664</v>
      </c>
      <c r="C348" t="s">
        <v>2664</v>
      </c>
      <c r="D348" t="s">
        <v>3771</v>
      </c>
      <c r="E348" t="s">
        <v>276</v>
      </c>
      <c r="F348" t="s">
        <v>276</v>
      </c>
      <c r="K348">
        <v>2018</v>
      </c>
      <c r="L348">
        <v>2022</v>
      </c>
      <c r="Q348">
        <f t="shared" si="13"/>
        <v>2</v>
      </c>
    </row>
    <row r="349" spans="1:17" x14ac:dyDescent="0.2">
      <c r="A349" t="str">
        <f t="shared" ref="A349:A371" si="15">CONCATENATE(B349," ",C349)</f>
        <v>Tommy Söderberg</v>
      </c>
      <c r="B349" t="s">
        <v>3833</v>
      </c>
      <c r="C349" t="s">
        <v>3834</v>
      </c>
      <c r="D349" t="s">
        <v>3767</v>
      </c>
      <c r="E349" t="s">
        <v>290</v>
      </c>
      <c r="K349">
        <v>2002</v>
      </c>
      <c r="Q349">
        <f t="shared" si="13"/>
        <v>1</v>
      </c>
    </row>
    <row r="350" spans="1:17" x14ac:dyDescent="0.2">
      <c r="A350" t="str">
        <f t="shared" si="15"/>
        <v>Tommy Svensson</v>
      </c>
      <c r="B350" t="s">
        <v>3833</v>
      </c>
      <c r="C350" t="s">
        <v>3832</v>
      </c>
      <c r="D350" t="s">
        <v>3767</v>
      </c>
      <c r="E350" t="s">
        <v>290</v>
      </c>
      <c r="K350">
        <v>1994</v>
      </c>
      <c r="Q350">
        <f t="shared" si="13"/>
        <v>1</v>
      </c>
    </row>
    <row r="351" spans="1:17" x14ac:dyDescent="0.2">
      <c r="A351" t="str">
        <f t="shared" si="15"/>
        <v>Tony Walters</v>
      </c>
      <c r="B351" t="s">
        <v>3831</v>
      </c>
      <c r="C351" t="s">
        <v>3830</v>
      </c>
      <c r="D351" t="s">
        <v>3768</v>
      </c>
      <c r="E351" t="s">
        <v>364</v>
      </c>
      <c r="K351">
        <v>1986</v>
      </c>
      <c r="Q351">
        <f t="shared" si="13"/>
        <v>1</v>
      </c>
    </row>
    <row r="352" spans="1:17" x14ac:dyDescent="0.2">
      <c r="A352" t="str">
        <f t="shared" si="15"/>
        <v>Ulises Saucedo</v>
      </c>
      <c r="B352" t="s">
        <v>3829</v>
      </c>
      <c r="C352" t="s">
        <v>3828</v>
      </c>
      <c r="D352" t="s">
        <v>3827</v>
      </c>
      <c r="E352" t="s">
        <v>405</v>
      </c>
      <c r="K352">
        <v>1930</v>
      </c>
      <c r="Q352">
        <f t="shared" si="13"/>
        <v>1</v>
      </c>
    </row>
    <row r="353" spans="1:17" x14ac:dyDescent="0.2">
      <c r="A353" t="str">
        <f t="shared" si="15"/>
        <v>Vahid Halilhodzic</v>
      </c>
      <c r="B353" t="s">
        <v>3826</v>
      </c>
      <c r="C353" t="s">
        <v>3825</v>
      </c>
      <c r="D353" t="s">
        <v>3824</v>
      </c>
      <c r="E353" t="s">
        <v>2435</v>
      </c>
      <c r="K353">
        <v>2014</v>
      </c>
      <c r="Q353">
        <f t="shared" si="13"/>
        <v>1</v>
      </c>
    </row>
    <row r="354" spans="1:17" x14ac:dyDescent="0.2">
      <c r="A354" t="str">
        <f t="shared" si="15"/>
        <v>Valeriy Lobanovskyi</v>
      </c>
      <c r="B354" t="s">
        <v>3823</v>
      </c>
      <c r="C354" t="s">
        <v>3822</v>
      </c>
      <c r="D354" t="s">
        <v>3819</v>
      </c>
      <c r="E354" t="s">
        <v>313</v>
      </c>
      <c r="F354" t="s">
        <v>313</v>
      </c>
      <c r="K354">
        <v>1986</v>
      </c>
      <c r="L354">
        <v>1990</v>
      </c>
      <c r="Q354">
        <f t="shared" si="13"/>
        <v>2</v>
      </c>
    </row>
    <row r="355" spans="1:17" x14ac:dyDescent="0.2">
      <c r="A355" t="str">
        <f t="shared" si="15"/>
        <v>Valery Nepomnyashchy</v>
      </c>
      <c r="B355" t="s">
        <v>3821</v>
      </c>
      <c r="C355" t="s">
        <v>3820</v>
      </c>
      <c r="D355" t="s">
        <v>3819</v>
      </c>
      <c r="E355" t="s">
        <v>428</v>
      </c>
      <c r="K355">
        <v>1990</v>
      </c>
      <c r="Q355">
        <f t="shared" si="13"/>
        <v>1</v>
      </c>
    </row>
    <row r="356" spans="1:17" x14ac:dyDescent="0.2">
      <c r="A356" t="str">
        <f t="shared" si="15"/>
        <v>Vicente Del Bosque</v>
      </c>
      <c r="B356" t="s">
        <v>3817</v>
      </c>
      <c r="C356" t="s">
        <v>3818</v>
      </c>
      <c r="D356" t="s">
        <v>3765</v>
      </c>
      <c r="E356" t="s">
        <v>278</v>
      </c>
      <c r="F356" t="s">
        <v>278</v>
      </c>
      <c r="K356" s="104">
        <v>2010</v>
      </c>
      <c r="L356">
        <v>2014</v>
      </c>
      <c r="Q356">
        <f t="shared" si="13"/>
        <v>2</v>
      </c>
    </row>
    <row r="357" spans="1:17" x14ac:dyDescent="0.2">
      <c r="A357" t="str">
        <f t="shared" si="15"/>
        <v>Vicente Feola</v>
      </c>
      <c r="B357" t="s">
        <v>3817</v>
      </c>
      <c r="C357" t="s">
        <v>3816</v>
      </c>
      <c r="D357" t="s">
        <v>3771</v>
      </c>
      <c r="E357" t="s">
        <v>276</v>
      </c>
      <c r="F357" t="s">
        <v>276</v>
      </c>
      <c r="K357" s="104">
        <v>1958</v>
      </c>
      <c r="L357">
        <v>1966</v>
      </c>
      <c r="Q357">
        <f t="shared" si="13"/>
        <v>2</v>
      </c>
    </row>
    <row r="358" spans="1:17" x14ac:dyDescent="0.2">
      <c r="A358" t="str">
        <f t="shared" si="15"/>
        <v>Victor Púa</v>
      </c>
      <c r="B358" t="s">
        <v>3815</v>
      </c>
      <c r="C358" t="s">
        <v>3814</v>
      </c>
      <c r="D358" t="s">
        <v>3770</v>
      </c>
      <c r="E358" t="s">
        <v>279</v>
      </c>
      <c r="K358">
        <v>2002</v>
      </c>
      <c r="Q358">
        <f t="shared" si="13"/>
        <v>1</v>
      </c>
    </row>
    <row r="359" spans="1:17" x14ac:dyDescent="0.2">
      <c r="A359" t="str">
        <f t="shared" si="15"/>
        <v>Vittorio Pozzo</v>
      </c>
      <c r="B359" t="s">
        <v>3813</v>
      </c>
      <c r="C359" t="s">
        <v>3812</v>
      </c>
      <c r="D359" t="s">
        <v>3766</v>
      </c>
      <c r="E359" t="s">
        <v>280</v>
      </c>
      <c r="F359" t="s">
        <v>280</v>
      </c>
      <c r="K359" s="104">
        <v>1934</v>
      </c>
      <c r="L359" s="104">
        <v>1938</v>
      </c>
      <c r="Q359">
        <f t="shared" si="13"/>
        <v>2</v>
      </c>
    </row>
    <row r="360" spans="1:17" x14ac:dyDescent="0.2">
      <c r="A360" t="str">
        <f t="shared" si="15"/>
        <v>Vladimir Petkovic</v>
      </c>
      <c r="B360" t="s">
        <v>3810</v>
      </c>
      <c r="C360" t="s">
        <v>3811</v>
      </c>
      <c r="D360" t="s">
        <v>3772</v>
      </c>
      <c r="E360" t="s">
        <v>504</v>
      </c>
      <c r="K360">
        <v>2018</v>
      </c>
      <c r="Q360">
        <f t="shared" si="13"/>
        <v>1</v>
      </c>
    </row>
    <row r="361" spans="1:17" x14ac:dyDescent="0.2">
      <c r="A361" t="str">
        <f t="shared" si="15"/>
        <v>Vladimir Weiss</v>
      </c>
      <c r="B361" t="s">
        <v>3810</v>
      </c>
      <c r="C361" t="s">
        <v>3809</v>
      </c>
      <c r="D361" t="s">
        <v>3808</v>
      </c>
      <c r="E361" t="s">
        <v>2615</v>
      </c>
      <c r="K361">
        <v>2010</v>
      </c>
      <c r="Q361">
        <f t="shared" si="13"/>
        <v>1</v>
      </c>
    </row>
    <row r="362" spans="1:17" x14ac:dyDescent="0.2">
      <c r="A362" t="str">
        <f t="shared" si="15"/>
        <v>Vladislao Cap</v>
      </c>
      <c r="B362" t="s">
        <v>3807</v>
      </c>
      <c r="C362" t="s">
        <v>3806</v>
      </c>
      <c r="D362" t="s">
        <v>3775</v>
      </c>
      <c r="E362" t="s">
        <v>274</v>
      </c>
      <c r="K362">
        <v>1974</v>
      </c>
      <c r="Q362">
        <f t="shared" si="13"/>
        <v>1</v>
      </c>
    </row>
    <row r="363" spans="1:17" x14ac:dyDescent="0.2">
      <c r="A363" t="str">
        <f t="shared" si="15"/>
        <v>Volker Finke</v>
      </c>
      <c r="B363" t="s">
        <v>3805</v>
      </c>
      <c r="C363" t="s">
        <v>3804</v>
      </c>
      <c r="D363" t="s">
        <v>3769</v>
      </c>
      <c r="E363" t="s">
        <v>428</v>
      </c>
      <c r="K363">
        <v>2014</v>
      </c>
      <c r="Q363">
        <f t="shared" si="13"/>
        <v>1</v>
      </c>
    </row>
    <row r="364" spans="1:17" x14ac:dyDescent="0.2">
      <c r="A364" t="str">
        <f t="shared" si="15"/>
        <v>Walid Regragui</v>
      </c>
      <c r="B364" t="s">
        <v>3803</v>
      </c>
      <c r="C364" t="s">
        <v>3802</v>
      </c>
      <c r="D364" t="s">
        <v>3801</v>
      </c>
      <c r="E364" t="s">
        <v>1745</v>
      </c>
      <c r="K364">
        <v>2022</v>
      </c>
      <c r="Q364">
        <f t="shared" si="13"/>
        <v>1</v>
      </c>
    </row>
    <row r="365" spans="1:17" x14ac:dyDescent="0.2">
      <c r="A365" t="str">
        <f t="shared" si="15"/>
        <v>Walter Nausch</v>
      </c>
      <c r="B365" t="s">
        <v>3798</v>
      </c>
      <c r="C365" t="s">
        <v>3800</v>
      </c>
      <c r="D365" t="s">
        <v>3799</v>
      </c>
      <c r="E365" t="s">
        <v>326</v>
      </c>
      <c r="K365">
        <v>1954</v>
      </c>
      <c r="Q365">
        <f t="shared" si="13"/>
        <v>1</v>
      </c>
    </row>
    <row r="366" spans="1:17" x14ac:dyDescent="0.2">
      <c r="A366" t="str">
        <f t="shared" si="15"/>
        <v>Walter Winterbottom</v>
      </c>
      <c r="B366" t="s">
        <v>3798</v>
      </c>
      <c r="C366" t="s">
        <v>3797</v>
      </c>
      <c r="D366" t="s">
        <v>3768</v>
      </c>
      <c r="E366" t="s">
        <v>272</v>
      </c>
      <c r="F366" t="s">
        <v>272</v>
      </c>
      <c r="G366" t="s">
        <v>272</v>
      </c>
      <c r="H366" t="s">
        <v>272</v>
      </c>
      <c r="K366">
        <v>1950</v>
      </c>
      <c r="L366">
        <v>1954</v>
      </c>
      <c r="M366">
        <v>1958</v>
      </c>
      <c r="N366">
        <v>1962</v>
      </c>
      <c r="Q366">
        <f t="shared" si="13"/>
        <v>4</v>
      </c>
    </row>
    <row r="367" spans="1:17" x14ac:dyDescent="0.2">
      <c r="A367" t="str">
        <f t="shared" si="15"/>
        <v>William Jeffrey</v>
      </c>
      <c r="B367" t="s">
        <v>3796</v>
      </c>
      <c r="C367" t="s">
        <v>3795</v>
      </c>
      <c r="D367" t="s">
        <v>335</v>
      </c>
      <c r="E367" t="s">
        <v>436</v>
      </c>
      <c r="K367">
        <v>1950</v>
      </c>
      <c r="Q367">
        <f t="shared" si="13"/>
        <v>1</v>
      </c>
    </row>
    <row r="368" spans="1:17" x14ac:dyDescent="0.2">
      <c r="A368" t="str">
        <f t="shared" si="15"/>
        <v>Willie Ormond</v>
      </c>
      <c r="B368" t="s">
        <v>3794</v>
      </c>
      <c r="C368" t="s">
        <v>3793</v>
      </c>
      <c r="D368" t="s">
        <v>3792</v>
      </c>
      <c r="E368" t="s">
        <v>457</v>
      </c>
      <c r="K368">
        <v>1974</v>
      </c>
      <c r="Q368">
        <f t="shared" si="13"/>
        <v>1</v>
      </c>
    </row>
    <row r="369" spans="1:17" x14ac:dyDescent="0.2">
      <c r="A369" t="str">
        <f t="shared" si="15"/>
        <v>Winfried Schäfer</v>
      </c>
      <c r="B369" t="s">
        <v>3791</v>
      </c>
      <c r="C369" t="s">
        <v>3790</v>
      </c>
      <c r="D369" t="s">
        <v>3769</v>
      </c>
      <c r="E369" t="s">
        <v>428</v>
      </c>
      <c r="K369">
        <v>2002</v>
      </c>
      <c r="Q369">
        <f t="shared" si="13"/>
        <v>1</v>
      </c>
    </row>
    <row r="370" spans="1:17" x14ac:dyDescent="0.2">
      <c r="A370" t="str">
        <f t="shared" si="15"/>
        <v>Xabier Azkargorta</v>
      </c>
      <c r="B370" t="s">
        <v>3789</v>
      </c>
      <c r="C370" t="s">
        <v>3788</v>
      </c>
      <c r="D370" t="s">
        <v>3765</v>
      </c>
      <c r="E370" t="s">
        <v>405</v>
      </c>
      <c r="K370">
        <v>1994</v>
      </c>
      <c r="Q370">
        <f t="shared" si="13"/>
        <v>1</v>
      </c>
    </row>
    <row r="371" spans="1:17" x14ac:dyDescent="0.2">
      <c r="A371" t="str">
        <f t="shared" si="15"/>
        <v>Zezé Moreira</v>
      </c>
      <c r="B371" t="s">
        <v>3787</v>
      </c>
      <c r="C371" t="s">
        <v>3786</v>
      </c>
      <c r="D371" t="s">
        <v>3771</v>
      </c>
      <c r="E371" t="s">
        <v>276</v>
      </c>
      <c r="K371">
        <v>1954</v>
      </c>
      <c r="Q371">
        <f t="shared" si="13"/>
        <v>1</v>
      </c>
    </row>
    <row r="372" spans="1:17" x14ac:dyDescent="0.2">
      <c r="A372" t="s">
        <v>3222</v>
      </c>
      <c r="C372" t="s">
        <v>3222</v>
      </c>
      <c r="D372" t="s">
        <v>3771</v>
      </c>
      <c r="E372" t="s">
        <v>276</v>
      </c>
      <c r="K372">
        <v>2006</v>
      </c>
      <c r="Q372">
        <f t="shared" si="13"/>
        <v>1</v>
      </c>
    </row>
    <row r="373" spans="1:17" x14ac:dyDescent="0.2">
      <c r="A373" t="str">
        <f>CONCATENATE(B373," ",C373)</f>
        <v>Zlatko Dalic</v>
      </c>
      <c r="B373" t="s">
        <v>3784</v>
      </c>
      <c r="C373" t="s">
        <v>3785</v>
      </c>
      <c r="D373" t="s">
        <v>3782</v>
      </c>
      <c r="E373" t="s">
        <v>270</v>
      </c>
      <c r="F373" t="s">
        <v>270</v>
      </c>
      <c r="K373">
        <v>2018</v>
      </c>
      <c r="L373">
        <v>2022</v>
      </c>
      <c r="Q373">
        <f t="shared" si="13"/>
        <v>2</v>
      </c>
    </row>
    <row r="374" spans="1:17" x14ac:dyDescent="0.2">
      <c r="A374" t="str">
        <f>CONCATENATE(B374," ",C374)</f>
        <v>Zlatko Kranjcar</v>
      </c>
      <c r="B374" t="s">
        <v>3784</v>
      </c>
      <c r="C374" t="s">
        <v>3783</v>
      </c>
      <c r="D374" t="s">
        <v>3782</v>
      </c>
      <c r="E374" t="s">
        <v>270</v>
      </c>
      <c r="K374">
        <v>2006</v>
      </c>
      <c r="Q374">
        <f t="shared" si="13"/>
        <v>1</v>
      </c>
    </row>
  </sheetData>
  <mergeCells count="8">
    <mergeCell ref="K1:P1"/>
    <mergeCell ref="Q1:Q2"/>
    <mergeCell ref="R1:R2"/>
    <mergeCell ref="A1:A2"/>
    <mergeCell ref="B1:B2"/>
    <mergeCell ref="C1:C2"/>
    <mergeCell ref="D1:D2"/>
    <mergeCell ref="E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F37A3-013E-BD4C-9388-A644C36B2279}">
  <dimension ref="A1:K413"/>
  <sheetViews>
    <sheetView zoomScale="85" workbookViewId="0">
      <pane xSplit="1" ySplit="1" topLeftCell="B2" activePane="bottomRight" state="frozen"/>
      <selection pane="topRight" activeCell="B1" sqref="B1"/>
      <selection pane="bottomLeft" activeCell="A2" sqref="A2"/>
      <selection pane="bottomRight" activeCell="B14" sqref="B14"/>
    </sheetView>
  </sheetViews>
  <sheetFormatPr baseColWidth="10" defaultRowHeight="16" x14ac:dyDescent="0.2"/>
  <cols>
    <col min="1" max="2" width="26.33203125" bestFit="1" customWidth="1"/>
    <col min="3" max="3" width="17.5" bestFit="1" customWidth="1"/>
    <col min="4" max="4" width="15" bestFit="1" customWidth="1"/>
    <col min="5" max="5" width="6.6640625" bestFit="1" customWidth="1"/>
    <col min="6" max="9" width="5.1640625" bestFit="1" customWidth="1"/>
    <col min="10" max="10" width="13.5" bestFit="1" customWidth="1"/>
    <col min="11" max="11" width="55.33203125" bestFit="1" customWidth="1"/>
  </cols>
  <sheetData>
    <row r="1" spans="1:11" s="105" customFormat="1" ht="19" x14ac:dyDescent="0.25">
      <c r="A1" s="5" t="s">
        <v>4513</v>
      </c>
      <c r="B1" s="5" t="s">
        <v>4507</v>
      </c>
      <c r="C1" s="5" t="s">
        <v>4506</v>
      </c>
      <c r="D1" s="5" t="s">
        <v>4505</v>
      </c>
      <c r="E1" s="5" t="s">
        <v>4504</v>
      </c>
      <c r="F1" s="112" t="s">
        <v>4514</v>
      </c>
      <c r="G1" s="112"/>
      <c r="H1" s="112"/>
      <c r="I1" s="112"/>
      <c r="J1" s="5" t="s">
        <v>4515</v>
      </c>
      <c r="K1" s="5" t="s">
        <v>4516</v>
      </c>
    </row>
    <row r="2" spans="1:11" x14ac:dyDescent="0.2">
      <c r="A2" t="s">
        <v>2435</v>
      </c>
      <c r="B2" t="str">
        <f t="shared" ref="B2:B27" si="0">CONCATENATE(C2," ",D2)</f>
        <v>Mahieddine Khalef</v>
      </c>
      <c r="C2" t="s">
        <v>4065</v>
      </c>
      <c r="D2" t="s">
        <v>4064</v>
      </c>
      <c r="E2" t="s">
        <v>3927</v>
      </c>
      <c r="F2">
        <v>1982</v>
      </c>
      <c r="J2">
        <f>COUNTA(F2:I2)</f>
        <v>1</v>
      </c>
    </row>
    <row r="3" spans="1:11" x14ac:dyDescent="0.2">
      <c r="A3" t="s">
        <v>2435</v>
      </c>
      <c r="B3" t="str">
        <f t="shared" si="0"/>
        <v>Rabah Saâdane</v>
      </c>
      <c r="C3" t="s">
        <v>3931</v>
      </c>
      <c r="D3" t="s">
        <v>3930</v>
      </c>
      <c r="E3" t="s">
        <v>3927</v>
      </c>
      <c r="F3">
        <v>1986</v>
      </c>
      <c r="G3">
        <v>2010</v>
      </c>
      <c r="J3">
        <f t="shared" ref="J3:J66" si="1">COUNTA(F3:I3)</f>
        <v>2</v>
      </c>
    </row>
    <row r="4" spans="1:11" x14ac:dyDescent="0.2">
      <c r="A4" t="s">
        <v>2435</v>
      </c>
      <c r="B4" t="str">
        <f t="shared" si="0"/>
        <v>Rachid Mekhloufi</v>
      </c>
      <c r="C4" t="s">
        <v>3929</v>
      </c>
      <c r="D4" t="s">
        <v>3928</v>
      </c>
      <c r="E4" t="s">
        <v>3927</v>
      </c>
      <c r="F4">
        <v>1982</v>
      </c>
      <c r="J4">
        <f t="shared" si="1"/>
        <v>1</v>
      </c>
    </row>
    <row r="5" spans="1:11" x14ac:dyDescent="0.2">
      <c r="A5" t="s">
        <v>2435</v>
      </c>
      <c r="B5" t="str">
        <f t="shared" si="0"/>
        <v>Vahid Halilhodzic</v>
      </c>
      <c r="C5" t="s">
        <v>3826</v>
      </c>
      <c r="D5" t="s">
        <v>3825</v>
      </c>
      <c r="E5" t="s">
        <v>3824</v>
      </c>
      <c r="F5">
        <v>2014</v>
      </c>
      <c r="J5">
        <f t="shared" si="1"/>
        <v>1</v>
      </c>
    </row>
    <row r="6" spans="1:11" x14ac:dyDescent="0.2">
      <c r="A6" t="s">
        <v>367</v>
      </c>
      <c r="B6" t="str">
        <f t="shared" si="0"/>
        <v>Oliveira Gonçalves</v>
      </c>
      <c r="C6" t="s">
        <v>3984</v>
      </c>
      <c r="D6" t="s">
        <v>3983</v>
      </c>
      <c r="E6" t="s">
        <v>3982</v>
      </c>
      <c r="F6">
        <v>2006</v>
      </c>
      <c r="J6">
        <f t="shared" si="1"/>
        <v>1</v>
      </c>
    </row>
    <row r="7" spans="1:11" x14ac:dyDescent="0.2">
      <c r="A7" t="s">
        <v>274</v>
      </c>
      <c r="B7" t="str">
        <f t="shared" si="0"/>
        <v>José Pekerman</v>
      </c>
      <c r="C7" t="s">
        <v>4151</v>
      </c>
      <c r="D7" t="s">
        <v>4156</v>
      </c>
      <c r="E7" t="s">
        <v>3775</v>
      </c>
      <c r="F7">
        <v>2006</v>
      </c>
      <c r="J7">
        <f t="shared" si="1"/>
        <v>1</v>
      </c>
    </row>
    <row r="8" spans="1:11" x14ac:dyDescent="0.2">
      <c r="A8" t="s">
        <v>274</v>
      </c>
      <c r="B8" t="str">
        <f t="shared" si="0"/>
        <v>Carlos Bilardo</v>
      </c>
      <c r="C8" t="s">
        <v>3224</v>
      </c>
      <c r="D8" t="s">
        <v>4376</v>
      </c>
      <c r="E8" t="s">
        <v>3775</v>
      </c>
      <c r="F8" s="104">
        <v>1986</v>
      </c>
      <c r="G8">
        <v>1990</v>
      </c>
      <c r="J8">
        <f t="shared" si="1"/>
        <v>2</v>
      </c>
    </row>
    <row r="9" spans="1:11" x14ac:dyDescent="0.2">
      <c r="A9" t="s">
        <v>274</v>
      </c>
      <c r="B9" t="str">
        <f t="shared" si="0"/>
        <v>César Luis Menotti</v>
      </c>
      <c r="C9" t="s">
        <v>4372</v>
      </c>
      <c r="D9" t="s">
        <v>4371</v>
      </c>
      <c r="E9" t="s">
        <v>3775</v>
      </c>
      <c r="F9" s="104">
        <v>1978</v>
      </c>
      <c r="G9">
        <v>1982</v>
      </c>
      <c r="J9">
        <f t="shared" si="1"/>
        <v>2</v>
      </c>
    </row>
    <row r="10" spans="1:11" x14ac:dyDescent="0.2">
      <c r="A10" t="s">
        <v>274</v>
      </c>
      <c r="B10" t="str">
        <f t="shared" si="0"/>
        <v>Juan Carlos Lorenzo</v>
      </c>
      <c r="C10" t="s">
        <v>4133</v>
      </c>
      <c r="D10" t="s">
        <v>4134</v>
      </c>
      <c r="E10" t="s">
        <v>3775</v>
      </c>
      <c r="F10">
        <v>1962</v>
      </c>
      <c r="G10">
        <v>1966</v>
      </c>
      <c r="J10">
        <f t="shared" si="1"/>
        <v>2</v>
      </c>
    </row>
    <row r="11" spans="1:11" x14ac:dyDescent="0.2">
      <c r="A11" t="s">
        <v>274</v>
      </c>
      <c r="B11" t="str">
        <f t="shared" si="0"/>
        <v>Marcelo Bielsa</v>
      </c>
      <c r="C11" t="s">
        <v>1887</v>
      </c>
      <c r="D11" t="s">
        <v>4051</v>
      </c>
      <c r="E11" t="s">
        <v>3775</v>
      </c>
      <c r="F11">
        <v>2002</v>
      </c>
      <c r="J11">
        <f t="shared" si="1"/>
        <v>1</v>
      </c>
    </row>
    <row r="12" spans="1:11" x14ac:dyDescent="0.2">
      <c r="A12" t="s">
        <v>274</v>
      </c>
      <c r="B12" t="str">
        <f t="shared" si="0"/>
        <v>Alejandro Sabella</v>
      </c>
      <c r="C12" t="s">
        <v>4467</v>
      </c>
      <c r="D12" t="s">
        <v>4466</v>
      </c>
      <c r="E12" t="s">
        <v>3775</v>
      </c>
      <c r="F12">
        <v>2014</v>
      </c>
      <c r="J12">
        <f t="shared" si="1"/>
        <v>1</v>
      </c>
    </row>
    <row r="13" spans="1:11" x14ac:dyDescent="0.2">
      <c r="A13" t="s">
        <v>274</v>
      </c>
      <c r="B13" t="str">
        <f t="shared" si="0"/>
        <v>Alfio Basile</v>
      </c>
      <c r="C13" t="s">
        <v>4455</v>
      </c>
      <c r="D13" t="s">
        <v>4454</v>
      </c>
      <c r="E13" t="s">
        <v>3775</v>
      </c>
      <c r="F13">
        <v>1994</v>
      </c>
      <c r="J13">
        <f t="shared" si="1"/>
        <v>1</v>
      </c>
    </row>
    <row r="14" spans="1:11" x14ac:dyDescent="0.2">
      <c r="A14" t="s">
        <v>274</v>
      </c>
      <c r="B14" t="str">
        <f t="shared" si="0"/>
        <v>Daniel Passarella</v>
      </c>
      <c r="C14" t="s">
        <v>4354</v>
      </c>
      <c r="D14" t="s">
        <v>4353</v>
      </c>
      <c r="E14" t="s">
        <v>3775</v>
      </c>
      <c r="F14">
        <v>1998</v>
      </c>
      <c r="J14">
        <f t="shared" si="1"/>
        <v>1</v>
      </c>
    </row>
    <row r="15" spans="1:11" x14ac:dyDescent="0.2">
      <c r="A15" t="s">
        <v>274</v>
      </c>
      <c r="B15" t="str">
        <f t="shared" si="0"/>
        <v>Diego Maradona</v>
      </c>
      <c r="C15" t="s">
        <v>4343</v>
      </c>
      <c r="D15" t="s">
        <v>4342</v>
      </c>
      <c r="E15" t="s">
        <v>3775</v>
      </c>
      <c r="F15">
        <v>2010</v>
      </c>
      <c r="J15">
        <f t="shared" si="1"/>
        <v>1</v>
      </c>
    </row>
    <row r="16" spans="1:11" x14ac:dyDescent="0.2">
      <c r="A16" t="s">
        <v>274</v>
      </c>
      <c r="B16" t="str">
        <f t="shared" si="0"/>
        <v>Felipe Pascucci</v>
      </c>
      <c r="C16" t="s">
        <v>4321</v>
      </c>
      <c r="D16" t="s">
        <v>4320</v>
      </c>
      <c r="E16" t="s">
        <v>3766</v>
      </c>
      <c r="F16">
        <v>1934</v>
      </c>
      <c r="J16">
        <f t="shared" si="1"/>
        <v>1</v>
      </c>
    </row>
    <row r="17" spans="1:10" x14ac:dyDescent="0.2">
      <c r="A17" t="s">
        <v>274</v>
      </c>
      <c r="B17" t="str">
        <f t="shared" si="0"/>
        <v>Francisco Olazar</v>
      </c>
      <c r="C17" t="s">
        <v>4304</v>
      </c>
      <c r="D17" t="s">
        <v>4303</v>
      </c>
      <c r="E17" t="s">
        <v>3775</v>
      </c>
      <c r="F17">
        <v>1930</v>
      </c>
      <c r="J17">
        <f t="shared" si="1"/>
        <v>1</v>
      </c>
    </row>
    <row r="18" spans="1:10" x14ac:dyDescent="0.2">
      <c r="A18" t="s">
        <v>274</v>
      </c>
      <c r="B18" t="str">
        <f t="shared" si="0"/>
        <v>Guillermo Stábile</v>
      </c>
      <c r="C18" t="s">
        <v>4265</v>
      </c>
      <c r="D18" t="s">
        <v>4264</v>
      </c>
      <c r="E18" t="s">
        <v>3775</v>
      </c>
      <c r="F18">
        <v>1958</v>
      </c>
      <c r="J18">
        <f t="shared" si="1"/>
        <v>1</v>
      </c>
    </row>
    <row r="19" spans="1:10" x14ac:dyDescent="0.2">
      <c r="A19" t="s">
        <v>274</v>
      </c>
      <c r="B19" t="str">
        <f t="shared" si="0"/>
        <v>Lionel Scaloni</v>
      </c>
      <c r="C19" t="s">
        <v>4082</v>
      </c>
      <c r="D19" t="s">
        <v>4081</v>
      </c>
      <c r="E19" t="s">
        <v>3775</v>
      </c>
      <c r="F19" s="104">
        <v>2022</v>
      </c>
      <c r="J19">
        <f t="shared" si="1"/>
        <v>1</v>
      </c>
    </row>
    <row r="20" spans="1:10" x14ac:dyDescent="0.2">
      <c r="A20" t="s">
        <v>274</v>
      </c>
      <c r="B20" t="str">
        <f t="shared" si="0"/>
        <v>Vladislao Cap</v>
      </c>
      <c r="C20" t="s">
        <v>3807</v>
      </c>
      <c r="D20" t="s">
        <v>3806</v>
      </c>
      <c r="E20" t="s">
        <v>3775</v>
      </c>
      <c r="F20">
        <v>1974</v>
      </c>
      <c r="J20">
        <f t="shared" si="1"/>
        <v>1</v>
      </c>
    </row>
    <row r="21" spans="1:10" x14ac:dyDescent="0.2">
      <c r="A21" t="s">
        <v>274</v>
      </c>
      <c r="B21" t="str">
        <f t="shared" si="0"/>
        <v>Jorge Sampaoli</v>
      </c>
      <c r="C21" t="s">
        <v>4167</v>
      </c>
      <c r="D21" t="s">
        <v>4166</v>
      </c>
      <c r="E21" t="s">
        <v>3775</v>
      </c>
      <c r="F21">
        <v>2018</v>
      </c>
      <c r="J21">
        <f t="shared" si="1"/>
        <v>1</v>
      </c>
    </row>
    <row r="22" spans="1:10" x14ac:dyDescent="0.2">
      <c r="A22" t="s">
        <v>431</v>
      </c>
      <c r="B22" t="str">
        <f t="shared" si="0"/>
        <v>Ange Postecoglou</v>
      </c>
      <c r="C22" t="s">
        <v>4432</v>
      </c>
      <c r="D22" t="s">
        <v>4431</v>
      </c>
      <c r="E22" t="s">
        <v>4269</v>
      </c>
      <c r="F22">
        <v>2014</v>
      </c>
      <c r="J22">
        <f t="shared" si="1"/>
        <v>1</v>
      </c>
    </row>
    <row r="23" spans="1:10" x14ac:dyDescent="0.2">
      <c r="A23" t="s">
        <v>431</v>
      </c>
      <c r="B23" t="str">
        <f t="shared" si="0"/>
        <v>Graham Arnold</v>
      </c>
      <c r="C23" t="s">
        <v>4271</v>
      </c>
      <c r="D23" t="s">
        <v>4270</v>
      </c>
      <c r="E23" t="s">
        <v>4269</v>
      </c>
      <c r="F23">
        <v>2022</v>
      </c>
      <c r="J23">
        <f t="shared" si="1"/>
        <v>1</v>
      </c>
    </row>
    <row r="24" spans="1:10" x14ac:dyDescent="0.2">
      <c r="A24" t="s">
        <v>431</v>
      </c>
      <c r="B24" t="str">
        <f t="shared" si="0"/>
        <v>Pim Verbeek</v>
      </c>
      <c r="C24" t="s">
        <v>3937</v>
      </c>
      <c r="D24" t="s">
        <v>3936</v>
      </c>
      <c r="E24" t="s">
        <v>3897</v>
      </c>
      <c r="F24">
        <v>2010</v>
      </c>
      <c r="J24">
        <f t="shared" si="1"/>
        <v>1</v>
      </c>
    </row>
    <row r="25" spans="1:10" x14ac:dyDescent="0.2">
      <c r="A25" t="s">
        <v>431</v>
      </c>
      <c r="B25" t="str">
        <f t="shared" si="0"/>
        <v>Rale Rasic</v>
      </c>
      <c r="C25" t="s">
        <v>3924</v>
      </c>
      <c r="D25" t="s">
        <v>3923</v>
      </c>
      <c r="E25" t="s">
        <v>3856</v>
      </c>
      <c r="F25">
        <v>1974</v>
      </c>
      <c r="J25">
        <f t="shared" si="1"/>
        <v>1</v>
      </c>
    </row>
    <row r="26" spans="1:10" x14ac:dyDescent="0.2">
      <c r="A26" t="s">
        <v>431</v>
      </c>
      <c r="B26" t="str">
        <f t="shared" si="0"/>
        <v>Bert van Marwijk</v>
      </c>
      <c r="C26" t="s">
        <v>4407</v>
      </c>
      <c r="D26" t="s">
        <v>4406</v>
      </c>
      <c r="E26" t="s">
        <v>3897</v>
      </c>
      <c r="F26">
        <v>2018</v>
      </c>
      <c r="J26">
        <f t="shared" si="1"/>
        <v>1</v>
      </c>
    </row>
    <row r="27" spans="1:10" x14ac:dyDescent="0.2">
      <c r="A27" t="s">
        <v>431</v>
      </c>
      <c r="B27" t="str">
        <f t="shared" si="0"/>
        <v>Guus Hiddink</v>
      </c>
      <c r="C27" t="s">
        <v>4259</v>
      </c>
      <c r="D27" t="s">
        <v>4258</v>
      </c>
      <c r="E27" t="s">
        <v>3897</v>
      </c>
      <c r="F27">
        <v>2006</v>
      </c>
      <c r="J27">
        <f t="shared" si="1"/>
        <v>1</v>
      </c>
    </row>
    <row r="28" spans="1:10" x14ac:dyDescent="0.2">
      <c r="A28" t="s">
        <v>271</v>
      </c>
      <c r="B28" t="s">
        <v>2718</v>
      </c>
      <c r="C28" t="s">
        <v>4257</v>
      </c>
      <c r="D28" t="s">
        <v>4256</v>
      </c>
      <c r="E28" t="s">
        <v>3890</v>
      </c>
      <c r="F28">
        <v>1982</v>
      </c>
      <c r="G28">
        <v>1986</v>
      </c>
      <c r="H28">
        <v>1990</v>
      </c>
      <c r="J28">
        <f t="shared" si="1"/>
        <v>3</v>
      </c>
    </row>
    <row r="29" spans="1:10" x14ac:dyDescent="0.2">
      <c r="A29" t="s">
        <v>271</v>
      </c>
      <c r="B29" t="s">
        <v>2823</v>
      </c>
      <c r="C29" t="s">
        <v>4246</v>
      </c>
      <c r="D29" t="s">
        <v>4245</v>
      </c>
      <c r="E29" t="s">
        <v>3890</v>
      </c>
      <c r="F29">
        <v>1930</v>
      </c>
      <c r="G29">
        <v>1934</v>
      </c>
      <c r="J29">
        <f t="shared" si="1"/>
        <v>2</v>
      </c>
    </row>
    <row r="30" spans="1:10" x14ac:dyDescent="0.2">
      <c r="A30" t="s">
        <v>271</v>
      </c>
      <c r="B30" t="s">
        <v>4517</v>
      </c>
      <c r="C30" t="s">
        <v>1110</v>
      </c>
      <c r="D30" t="s">
        <v>3889</v>
      </c>
      <c r="E30" t="s">
        <v>3765</v>
      </c>
      <c r="F30">
        <v>2018</v>
      </c>
      <c r="G30">
        <v>2022</v>
      </c>
      <c r="J30">
        <f t="shared" si="1"/>
        <v>2</v>
      </c>
    </row>
    <row r="31" spans="1:10" x14ac:dyDescent="0.2">
      <c r="A31" t="s">
        <v>271</v>
      </c>
      <c r="B31" t="s">
        <v>4518</v>
      </c>
      <c r="C31" t="s">
        <v>4339</v>
      </c>
      <c r="D31" t="s">
        <v>4338</v>
      </c>
      <c r="E31" t="s">
        <v>3792</v>
      </c>
      <c r="F31">
        <v>1954</v>
      </c>
      <c r="J31">
        <f t="shared" si="1"/>
        <v>1</v>
      </c>
    </row>
    <row r="32" spans="1:10" x14ac:dyDescent="0.2">
      <c r="A32" t="s">
        <v>271</v>
      </c>
      <c r="B32" t="s">
        <v>2716</v>
      </c>
      <c r="C32" t="s">
        <v>4284</v>
      </c>
      <c r="D32" t="s">
        <v>4283</v>
      </c>
      <c r="E32" t="s">
        <v>3890</v>
      </c>
      <c r="F32">
        <v>1998</v>
      </c>
      <c r="J32">
        <f t="shared" si="1"/>
        <v>1</v>
      </c>
    </row>
    <row r="33" spans="1:10" x14ac:dyDescent="0.2">
      <c r="A33" t="s">
        <v>271</v>
      </c>
      <c r="B33" t="s">
        <v>4519</v>
      </c>
      <c r="C33" t="s">
        <v>4204</v>
      </c>
      <c r="D33" t="s">
        <v>4203</v>
      </c>
      <c r="E33" t="s">
        <v>3768</v>
      </c>
      <c r="F33">
        <v>1938</v>
      </c>
      <c r="J33">
        <f t="shared" si="1"/>
        <v>1</v>
      </c>
    </row>
    <row r="34" spans="1:10" x14ac:dyDescent="0.2">
      <c r="A34" t="s">
        <v>271</v>
      </c>
      <c r="B34" t="s">
        <v>114</v>
      </c>
      <c r="C34" t="s">
        <v>4055</v>
      </c>
      <c r="D34" t="s">
        <v>4054</v>
      </c>
      <c r="E34" t="s">
        <v>3890</v>
      </c>
      <c r="F34">
        <v>2014</v>
      </c>
      <c r="J34">
        <f t="shared" si="1"/>
        <v>1</v>
      </c>
    </row>
    <row r="35" spans="1:10" x14ac:dyDescent="0.2">
      <c r="A35" t="s">
        <v>271</v>
      </c>
      <c r="B35" t="s">
        <v>2717</v>
      </c>
      <c r="C35" t="s">
        <v>3956</v>
      </c>
      <c r="D35" t="s">
        <v>3955</v>
      </c>
      <c r="E35" t="s">
        <v>3890</v>
      </c>
      <c r="F35">
        <v>1994</v>
      </c>
      <c r="J35">
        <f t="shared" si="1"/>
        <v>1</v>
      </c>
    </row>
    <row r="36" spans="1:10" x14ac:dyDescent="0.2">
      <c r="A36" t="s">
        <v>271</v>
      </c>
      <c r="B36" t="s">
        <v>2817</v>
      </c>
      <c r="C36" t="s">
        <v>3915</v>
      </c>
      <c r="D36" t="s">
        <v>3914</v>
      </c>
      <c r="E36" t="s">
        <v>3890</v>
      </c>
      <c r="F36">
        <v>1970</v>
      </c>
      <c r="J36">
        <f t="shared" si="1"/>
        <v>1</v>
      </c>
    </row>
    <row r="37" spans="1:10" x14ac:dyDescent="0.2">
      <c r="A37" t="s">
        <v>271</v>
      </c>
      <c r="B37" t="s">
        <v>2639</v>
      </c>
      <c r="C37" t="s">
        <v>3892</v>
      </c>
      <c r="D37" t="s">
        <v>3891</v>
      </c>
      <c r="E37" t="s">
        <v>3890</v>
      </c>
      <c r="F37">
        <v>2002</v>
      </c>
      <c r="J37">
        <f t="shared" si="1"/>
        <v>1</v>
      </c>
    </row>
    <row r="38" spans="1:10" x14ac:dyDescent="0.2">
      <c r="A38" t="s">
        <v>405</v>
      </c>
      <c r="B38" t="str">
        <f t="shared" ref="B38:B44" si="2">CONCATENATE(C38," ",D38)</f>
        <v>Mario Pretto</v>
      </c>
      <c r="C38" t="s">
        <v>4045</v>
      </c>
      <c r="D38" t="s">
        <v>4044</v>
      </c>
      <c r="E38" t="s">
        <v>3766</v>
      </c>
      <c r="F38">
        <v>1950</v>
      </c>
      <c r="J38">
        <f t="shared" si="1"/>
        <v>1</v>
      </c>
    </row>
    <row r="39" spans="1:10" x14ac:dyDescent="0.2">
      <c r="A39" t="s">
        <v>405</v>
      </c>
      <c r="B39" t="str">
        <f t="shared" si="2"/>
        <v>Ulises Saucedo</v>
      </c>
      <c r="C39" t="s">
        <v>3829</v>
      </c>
      <c r="D39" t="s">
        <v>3828</v>
      </c>
      <c r="E39" t="s">
        <v>3827</v>
      </c>
      <c r="F39">
        <v>1930</v>
      </c>
      <c r="J39">
        <f t="shared" si="1"/>
        <v>1</v>
      </c>
    </row>
    <row r="40" spans="1:10" x14ac:dyDescent="0.2">
      <c r="A40" t="s">
        <v>405</v>
      </c>
      <c r="B40" t="str">
        <f t="shared" si="2"/>
        <v>Xabier Azkargorta</v>
      </c>
      <c r="C40" t="s">
        <v>3789</v>
      </c>
      <c r="D40" t="s">
        <v>3788</v>
      </c>
      <c r="E40" t="s">
        <v>3765</v>
      </c>
      <c r="F40">
        <v>1994</v>
      </c>
      <c r="J40">
        <f t="shared" si="1"/>
        <v>1</v>
      </c>
    </row>
    <row r="41" spans="1:10" x14ac:dyDescent="0.2">
      <c r="A41" t="s">
        <v>2663</v>
      </c>
      <c r="B41" t="str">
        <f t="shared" si="2"/>
        <v>Safet Susic</v>
      </c>
      <c r="C41" t="s">
        <v>3874</v>
      </c>
      <c r="D41" t="s">
        <v>3873</v>
      </c>
      <c r="E41" t="s">
        <v>3824</v>
      </c>
      <c r="F41">
        <v>2014</v>
      </c>
      <c r="J41">
        <f t="shared" si="1"/>
        <v>1</v>
      </c>
    </row>
    <row r="42" spans="1:10" x14ac:dyDescent="0.2">
      <c r="A42" t="s">
        <v>276</v>
      </c>
      <c r="B42" t="str">
        <f t="shared" si="2"/>
        <v>Mário Zagallo</v>
      </c>
      <c r="C42" t="s">
        <v>4043</v>
      </c>
      <c r="D42" t="s">
        <v>1171</v>
      </c>
      <c r="E42" t="s">
        <v>3771</v>
      </c>
      <c r="F42" s="104">
        <v>1970</v>
      </c>
      <c r="G42">
        <v>1974</v>
      </c>
      <c r="H42">
        <v>1998</v>
      </c>
      <c r="J42">
        <f t="shared" si="1"/>
        <v>3</v>
      </c>
    </row>
    <row r="43" spans="1:10" x14ac:dyDescent="0.2">
      <c r="A43" t="s">
        <v>276</v>
      </c>
      <c r="B43" t="str">
        <f t="shared" si="2"/>
        <v>Luiz Felipe  Scolari</v>
      </c>
      <c r="C43" t="s">
        <v>4069</v>
      </c>
      <c r="D43" t="s">
        <v>4068</v>
      </c>
      <c r="E43" t="s">
        <v>3771</v>
      </c>
      <c r="F43" s="104">
        <v>2002</v>
      </c>
      <c r="G43">
        <v>2014</v>
      </c>
      <c r="J43">
        <f t="shared" si="1"/>
        <v>2</v>
      </c>
    </row>
    <row r="44" spans="1:10" x14ac:dyDescent="0.2">
      <c r="A44" t="s">
        <v>276</v>
      </c>
      <c r="B44" t="str">
        <f t="shared" si="2"/>
        <v>Telê Santana</v>
      </c>
      <c r="C44" t="s">
        <v>3837</v>
      </c>
      <c r="D44" t="s">
        <v>3836</v>
      </c>
      <c r="E44" t="s">
        <v>3771</v>
      </c>
      <c r="F44">
        <v>1982</v>
      </c>
      <c r="G44">
        <v>1986</v>
      </c>
      <c r="J44">
        <f t="shared" si="1"/>
        <v>2</v>
      </c>
    </row>
    <row r="45" spans="1:10" x14ac:dyDescent="0.2">
      <c r="A45" t="s">
        <v>276</v>
      </c>
      <c r="B45" t="s">
        <v>2664</v>
      </c>
      <c r="D45" t="s">
        <v>2664</v>
      </c>
      <c r="E45" t="s">
        <v>3771</v>
      </c>
      <c r="F45">
        <v>2018</v>
      </c>
      <c r="G45">
        <v>2022</v>
      </c>
      <c r="J45">
        <f t="shared" si="1"/>
        <v>2</v>
      </c>
    </row>
    <row r="46" spans="1:10" x14ac:dyDescent="0.2">
      <c r="A46" t="s">
        <v>276</v>
      </c>
      <c r="B46" t="str">
        <f>CONCATENATE(C46," ",D46)</f>
        <v>Vicente Feola</v>
      </c>
      <c r="C46" t="s">
        <v>3817</v>
      </c>
      <c r="D46" t="s">
        <v>3816</v>
      </c>
      <c r="E46" t="s">
        <v>3771</v>
      </c>
      <c r="F46" s="104">
        <v>1958</v>
      </c>
      <c r="G46">
        <v>1966</v>
      </c>
      <c r="J46">
        <f t="shared" si="1"/>
        <v>2</v>
      </c>
    </row>
    <row r="47" spans="1:10" x14ac:dyDescent="0.2">
      <c r="A47" t="s">
        <v>276</v>
      </c>
      <c r="B47" t="str">
        <f>CONCATENATE(C47," ",D47)</f>
        <v>Adhemar Pimenta</v>
      </c>
      <c r="C47" t="s">
        <v>4483</v>
      </c>
      <c r="D47" t="s">
        <v>4482</v>
      </c>
      <c r="E47" t="s">
        <v>3771</v>
      </c>
      <c r="F47">
        <v>1938</v>
      </c>
      <c r="J47">
        <f t="shared" si="1"/>
        <v>1</v>
      </c>
    </row>
    <row r="48" spans="1:10" x14ac:dyDescent="0.2">
      <c r="A48" t="s">
        <v>276</v>
      </c>
      <c r="B48" t="str">
        <f>CONCATENATE(C48," ",D48)</f>
        <v>Aymoré Moreira</v>
      </c>
      <c r="C48" t="s">
        <v>4410</v>
      </c>
      <c r="D48" t="s">
        <v>3786</v>
      </c>
      <c r="E48" t="s">
        <v>3771</v>
      </c>
      <c r="F48" s="104">
        <v>1962</v>
      </c>
      <c r="J48">
        <f t="shared" si="1"/>
        <v>1</v>
      </c>
    </row>
    <row r="49" spans="1:10" x14ac:dyDescent="0.2">
      <c r="A49" t="s">
        <v>276</v>
      </c>
      <c r="B49" t="str">
        <f>CONCATENATE(C49," ",D49)</f>
        <v>Cláudio Coutinho</v>
      </c>
      <c r="C49" t="s">
        <v>4363</v>
      </c>
      <c r="D49" t="s">
        <v>1160</v>
      </c>
      <c r="E49" t="s">
        <v>3771</v>
      </c>
      <c r="F49">
        <v>1978</v>
      </c>
      <c r="J49">
        <f t="shared" si="1"/>
        <v>1</v>
      </c>
    </row>
    <row r="50" spans="1:10" x14ac:dyDescent="0.2">
      <c r="A50" t="s">
        <v>276</v>
      </c>
      <c r="B50" t="s">
        <v>559</v>
      </c>
      <c r="D50" t="s">
        <v>559</v>
      </c>
      <c r="E50" t="s">
        <v>3771</v>
      </c>
      <c r="F50">
        <v>2010</v>
      </c>
      <c r="J50">
        <f t="shared" si="1"/>
        <v>1</v>
      </c>
    </row>
    <row r="51" spans="1:10" x14ac:dyDescent="0.2">
      <c r="A51" t="s">
        <v>276</v>
      </c>
      <c r="B51" t="str">
        <f>CONCATENATE(C51," ",D51)</f>
        <v>Flávio Costa</v>
      </c>
      <c r="C51" t="s">
        <v>4308</v>
      </c>
      <c r="D51" t="s">
        <v>4307</v>
      </c>
      <c r="E51" t="s">
        <v>3771</v>
      </c>
      <c r="F51">
        <v>1950</v>
      </c>
      <c r="J51">
        <f t="shared" si="1"/>
        <v>1</v>
      </c>
    </row>
    <row r="52" spans="1:10" x14ac:dyDescent="0.2">
      <c r="A52" t="s">
        <v>276</v>
      </c>
      <c r="B52" t="str">
        <f>CONCATENATE(C52," ",D52)</f>
        <v>Luiz Vinhaes</v>
      </c>
      <c r="C52" t="s">
        <v>4067</v>
      </c>
      <c r="D52" t="s">
        <v>4066</v>
      </c>
      <c r="E52" t="s">
        <v>3771</v>
      </c>
      <c r="F52">
        <v>1934</v>
      </c>
      <c r="J52">
        <f t="shared" si="1"/>
        <v>1</v>
      </c>
    </row>
    <row r="53" spans="1:10" x14ac:dyDescent="0.2">
      <c r="A53" t="s">
        <v>276</v>
      </c>
      <c r="B53" t="str">
        <f>CONCATENATE(C53," ",D53)</f>
        <v>Pindaro de Carvalho Rodrigues</v>
      </c>
      <c r="C53" t="s">
        <v>3935</v>
      </c>
      <c r="D53" t="s">
        <v>3934</v>
      </c>
      <c r="E53" t="s">
        <v>3771</v>
      </c>
      <c r="F53">
        <v>1930</v>
      </c>
      <c r="J53">
        <f t="shared" si="1"/>
        <v>1</v>
      </c>
    </row>
    <row r="54" spans="1:10" x14ac:dyDescent="0.2">
      <c r="A54" t="s">
        <v>276</v>
      </c>
      <c r="B54" t="str">
        <f>CONCATENATE(C54," ",D54)</f>
        <v>Sebastião Lazaroni</v>
      </c>
      <c r="C54" t="s">
        <v>3870</v>
      </c>
      <c r="D54" t="s">
        <v>3869</v>
      </c>
      <c r="E54" t="s">
        <v>3771</v>
      </c>
      <c r="F54">
        <v>1990</v>
      </c>
      <c r="J54">
        <f t="shared" si="1"/>
        <v>1</v>
      </c>
    </row>
    <row r="55" spans="1:10" x14ac:dyDescent="0.2">
      <c r="A55" t="s">
        <v>276</v>
      </c>
      <c r="B55" t="str">
        <f>CONCATENATE(C55," ",D55)</f>
        <v>Zezé Moreira</v>
      </c>
      <c r="C55" t="s">
        <v>3787</v>
      </c>
      <c r="D55" t="s">
        <v>3786</v>
      </c>
      <c r="E55" t="s">
        <v>3771</v>
      </c>
      <c r="F55">
        <v>1954</v>
      </c>
      <c r="J55">
        <f t="shared" si="1"/>
        <v>1</v>
      </c>
    </row>
    <row r="56" spans="1:10" x14ac:dyDescent="0.2">
      <c r="A56" t="s">
        <v>276</v>
      </c>
      <c r="B56" t="str">
        <f t="shared" ref="B56:B57" si="3">CONCATENATE(C56," ",D56)</f>
        <v xml:space="preserve"> Zico</v>
      </c>
      <c r="D56" t="s">
        <v>3222</v>
      </c>
      <c r="E56" t="s">
        <v>3771</v>
      </c>
      <c r="F56">
        <v>2006</v>
      </c>
      <c r="J56">
        <f t="shared" si="1"/>
        <v>1</v>
      </c>
    </row>
    <row r="57" spans="1:10" x14ac:dyDescent="0.2">
      <c r="A57" t="s">
        <v>276</v>
      </c>
      <c r="B57" t="str">
        <f t="shared" si="3"/>
        <v>Carlos Alberto Parreira</v>
      </c>
      <c r="C57" t="s">
        <v>3224</v>
      </c>
      <c r="D57" t="s">
        <v>4380</v>
      </c>
      <c r="E57" t="s">
        <v>3771</v>
      </c>
      <c r="F57" s="104">
        <v>1994</v>
      </c>
      <c r="G57">
        <v>2006</v>
      </c>
      <c r="J57">
        <f t="shared" si="1"/>
        <v>2</v>
      </c>
    </row>
    <row r="58" spans="1:10" x14ac:dyDescent="0.2">
      <c r="A58" t="s">
        <v>291</v>
      </c>
      <c r="B58" t="str">
        <f t="shared" ref="B58:B64" si="4">CONCATENATE(C58," ",D58)</f>
        <v>Dimitar Penev</v>
      </c>
      <c r="C58" t="s">
        <v>4341</v>
      </c>
      <c r="D58" t="s">
        <v>4340</v>
      </c>
      <c r="E58" t="s">
        <v>3848</v>
      </c>
      <c r="F58">
        <v>1994</v>
      </c>
      <c r="J58">
        <f t="shared" si="1"/>
        <v>1</v>
      </c>
    </row>
    <row r="59" spans="1:10" x14ac:dyDescent="0.2">
      <c r="A59" t="s">
        <v>291</v>
      </c>
      <c r="B59" t="str">
        <f t="shared" si="4"/>
        <v>Georgi Pachedzhiev</v>
      </c>
      <c r="C59" t="s">
        <v>4282</v>
      </c>
      <c r="D59" t="s">
        <v>4281</v>
      </c>
      <c r="E59" t="s">
        <v>3848</v>
      </c>
      <c r="F59">
        <v>1962</v>
      </c>
      <c r="J59">
        <f t="shared" si="1"/>
        <v>1</v>
      </c>
    </row>
    <row r="60" spans="1:10" x14ac:dyDescent="0.2">
      <c r="A60" t="s">
        <v>291</v>
      </c>
      <c r="B60" t="str">
        <f t="shared" si="4"/>
        <v>Hristo Bonev</v>
      </c>
      <c r="C60" t="s">
        <v>4219</v>
      </c>
      <c r="D60" t="s">
        <v>4220</v>
      </c>
      <c r="E60" t="s">
        <v>3848</v>
      </c>
      <c r="F60">
        <v>1998</v>
      </c>
      <c r="J60">
        <f t="shared" si="1"/>
        <v>1</v>
      </c>
    </row>
    <row r="61" spans="1:10" x14ac:dyDescent="0.2">
      <c r="A61" t="s">
        <v>291</v>
      </c>
      <c r="B61" t="str">
        <f t="shared" si="4"/>
        <v>Hristo Mladenov</v>
      </c>
      <c r="C61" t="s">
        <v>4219</v>
      </c>
      <c r="D61" t="s">
        <v>4218</v>
      </c>
      <c r="E61" t="s">
        <v>3848</v>
      </c>
      <c r="F61">
        <v>1974</v>
      </c>
      <c r="J61">
        <f t="shared" si="1"/>
        <v>1</v>
      </c>
    </row>
    <row r="62" spans="1:10" x14ac:dyDescent="0.2">
      <c r="A62" t="s">
        <v>291</v>
      </c>
      <c r="B62" t="str">
        <f t="shared" si="4"/>
        <v>Ivan Vutsov</v>
      </c>
      <c r="C62" t="s">
        <v>4210</v>
      </c>
      <c r="D62" t="s">
        <v>4209</v>
      </c>
      <c r="E62" t="s">
        <v>3848</v>
      </c>
      <c r="F62">
        <v>1986</v>
      </c>
      <c r="J62">
        <f t="shared" si="1"/>
        <v>1</v>
      </c>
    </row>
    <row r="63" spans="1:10" x14ac:dyDescent="0.2">
      <c r="A63" t="s">
        <v>291</v>
      </c>
      <c r="B63" t="str">
        <f t="shared" si="4"/>
        <v>Stefan Bozhkov</v>
      </c>
      <c r="C63" t="s">
        <v>3850</v>
      </c>
      <c r="D63" t="s">
        <v>3849</v>
      </c>
      <c r="E63" t="s">
        <v>3848</v>
      </c>
      <c r="F63">
        <v>1970</v>
      </c>
      <c r="J63">
        <f t="shared" si="1"/>
        <v>1</v>
      </c>
    </row>
    <row r="64" spans="1:10" x14ac:dyDescent="0.2">
      <c r="A64" t="s">
        <v>291</v>
      </c>
      <c r="B64" t="str">
        <f t="shared" si="4"/>
        <v>Rudolf Vytlacil</v>
      </c>
      <c r="C64" t="s">
        <v>3879</v>
      </c>
      <c r="D64" t="s">
        <v>3878</v>
      </c>
      <c r="E64" t="s">
        <v>3877</v>
      </c>
      <c r="F64">
        <v>1966</v>
      </c>
      <c r="J64">
        <f t="shared" si="1"/>
        <v>1</v>
      </c>
    </row>
    <row r="65" spans="1:10" x14ac:dyDescent="0.2">
      <c r="A65" t="s">
        <v>364</v>
      </c>
      <c r="B65" t="s">
        <v>4520</v>
      </c>
      <c r="C65" t="s">
        <v>4173</v>
      </c>
      <c r="D65" t="s">
        <v>4172</v>
      </c>
      <c r="E65" t="s">
        <v>3768</v>
      </c>
      <c r="F65">
        <v>2022</v>
      </c>
      <c r="J65">
        <f t="shared" si="1"/>
        <v>1</v>
      </c>
    </row>
    <row r="66" spans="1:10" x14ac:dyDescent="0.2">
      <c r="A66" t="s">
        <v>364</v>
      </c>
      <c r="B66" t="s">
        <v>4521</v>
      </c>
      <c r="C66" t="s">
        <v>3831</v>
      </c>
      <c r="D66" t="s">
        <v>3830</v>
      </c>
      <c r="E66" t="s">
        <v>3768</v>
      </c>
      <c r="F66">
        <v>1986</v>
      </c>
      <c r="J66">
        <f t="shared" si="1"/>
        <v>1</v>
      </c>
    </row>
    <row r="67" spans="1:10" x14ac:dyDescent="0.2">
      <c r="A67" t="s">
        <v>318</v>
      </c>
      <c r="B67" t="s">
        <v>4522</v>
      </c>
      <c r="C67" t="s">
        <v>4167</v>
      </c>
      <c r="D67" t="s">
        <v>4166</v>
      </c>
      <c r="E67" t="s">
        <v>3775</v>
      </c>
      <c r="F67">
        <v>2014</v>
      </c>
      <c r="J67">
        <f t="shared" ref="J67:J130" si="5">COUNTA(F67:I67)</f>
        <v>1</v>
      </c>
    </row>
    <row r="68" spans="1:10" x14ac:dyDescent="0.2">
      <c r="A68" t="s">
        <v>318</v>
      </c>
      <c r="B68" t="s">
        <v>2818</v>
      </c>
      <c r="C68" t="s">
        <v>4071</v>
      </c>
      <c r="D68" t="s">
        <v>4076</v>
      </c>
      <c r="E68" t="s">
        <v>3773</v>
      </c>
      <c r="F68">
        <v>1966</v>
      </c>
      <c r="G68">
        <v>1974</v>
      </c>
      <c r="J68">
        <f t="shared" si="5"/>
        <v>2</v>
      </c>
    </row>
    <row r="69" spans="1:10" x14ac:dyDescent="0.2">
      <c r="A69" t="s">
        <v>318</v>
      </c>
      <c r="B69" t="s">
        <v>2821</v>
      </c>
      <c r="C69" t="s">
        <v>4469</v>
      </c>
      <c r="D69" t="s">
        <v>4471</v>
      </c>
      <c r="E69" t="s">
        <v>3773</v>
      </c>
      <c r="F69">
        <v>1950</v>
      </c>
      <c r="J69">
        <f t="shared" si="5"/>
        <v>1</v>
      </c>
    </row>
    <row r="70" spans="1:10" x14ac:dyDescent="0.2">
      <c r="A70" t="s">
        <v>318</v>
      </c>
      <c r="B70" t="s">
        <v>2819</v>
      </c>
      <c r="C70" t="s">
        <v>4314</v>
      </c>
      <c r="D70" t="s">
        <v>4315</v>
      </c>
      <c r="E70" t="s">
        <v>3773</v>
      </c>
      <c r="F70">
        <v>1962</v>
      </c>
      <c r="J70">
        <f t="shared" si="5"/>
        <v>1</v>
      </c>
    </row>
    <row r="71" spans="1:10" x14ac:dyDescent="0.2">
      <c r="A71" t="s">
        <v>318</v>
      </c>
      <c r="B71" t="s">
        <v>4523</v>
      </c>
      <c r="C71" t="s">
        <v>4254</v>
      </c>
      <c r="D71" t="s">
        <v>4253</v>
      </c>
      <c r="E71" t="s">
        <v>3989</v>
      </c>
      <c r="F71">
        <v>1930</v>
      </c>
      <c r="J71">
        <f t="shared" si="5"/>
        <v>1</v>
      </c>
    </row>
    <row r="72" spans="1:10" x14ac:dyDescent="0.2">
      <c r="A72" t="s">
        <v>318</v>
      </c>
      <c r="B72" t="s">
        <v>2738</v>
      </c>
      <c r="C72" t="s">
        <v>4071</v>
      </c>
      <c r="D72" t="s">
        <v>4072</v>
      </c>
      <c r="E72" t="s">
        <v>3773</v>
      </c>
      <c r="F72">
        <v>1982</v>
      </c>
      <c r="J72">
        <f t="shared" si="5"/>
        <v>1</v>
      </c>
    </row>
    <row r="73" spans="1:10" x14ac:dyDescent="0.2">
      <c r="A73" t="s">
        <v>318</v>
      </c>
      <c r="B73" t="s">
        <v>4524</v>
      </c>
      <c r="C73" t="s">
        <v>3999</v>
      </c>
      <c r="D73" t="s">
        <v>3998</v>
      </c>
      <c r="E73" t="s">
        <v>3770</v>
      </c>
      <c r="F73">
        <v>1998</v>
      </c>
      <c r="J73">
        <f t="shared" si="5"/>
        <v>1</v>
      </c>
    </row>
    <row r="74" spans="1:10" x14ac:dyDescent="0.2">
      <c r="A74" t="s">
        <v>318</v>
      </c>
      <c r="B74" t="str">
        <f t="shared" ref="B74:B79" si="6">CONCATENATE(C74," ",D74)</f>
        <v>Marcelo Bielsa</v>
      </c>
      <c r="C74" t="s">
        <v>1887</v>
      </c>
      <c r="D74" t="s">
        <v>4051</v>
      </c>
      <c r="E74" t="s">
        <v>3775</v>
      </c>
      <c r="F74">
        <v>2010</v>
      </c>
      <c r="J74">
        <f t="shared" si="5"/>
        <v>1</v>
      </c>
    </row>
    <row r="75" spans="1:10" x14ac:dyDescent="0.2">
      <c r="A75" t="s">
        <v>390</v>
      </c>
      <c r="B75" t="str">
        <f t="shared" si="6"/>
        <v>Bora Milutinovic</v>
      </c>
      <c r="C75" t="s">
        <v>4391</v>
      </c>
      <c r="D75" t="s">
        <v>4390</v>
      </c>
      <c r="E75" t="s">
        <v>3918</v>
      </c>
      <c r="F75">
        <v>2002</v>
      </c>
      <c r="J75">
        <f t="shared" si="5"/>
        <v>1</v>
      </c>
    </row>
    <row r="76" spans="1:10" x14ac:dyDescent="0.2">
      <c r="A76" t="s">
        <v>379</v>
      </c>
      <c r="B76" t="str">
        <f t="shared" si="6"/>
        <v>Hernán Dario Gómez</v>
      </c>
      <c r="C76" t="s">
        <v>4228</v>
      </c>
      <c r="D76" t="s">
        <v>4227</v>
      </c>
      <c r="E76" t="s">
        <v>3911</v>
      </c>
      <c r="F76">
        <v>1998</v>
      </c>
      <c r="J76">
        <f t="shared" si="5"/>
        <v>1</v>
      </c>
    </row>
    <row r="77" spans="1:10" x14ac:dyDescent="0.2">
      <c r="A77" t="s">
        <v>379</v>
      </c>
      <c r="B77" t="str">
        <f t="shared" si="6"/>
        <v>Francisco Maturana</v>
      </c>
      <c r="C77" t="s">
        <v>4304</v>
      </c>
      <c r="D77" t="s">
        <v>4305</v>
      </c>
      <c r="E77" t="s">
        <v>3911</v>
      </c>
      <c r="F77">
        <v>1990</v>
      </c>
      <c r="G77">
        <v>1994</v>
      </c>
      <c r="J77">
        <f t="shared" si="5"/>
        <v>2</v>
      </c>
    </row>
    <row r="78" spans="1:10" x14ac:dyDescent="0.2">
      <c r="A78" t="s">
        <v>379</v>
      </c>
      <c r="B78" t="str">
        <f t="shared" si="6"/>
        <v>Adolfo Pederna</v>
      </c>
      <c r="C78" t="s">
        <v>4481</v>
      </c>
      <c r="D78" t="s">
        <v>4480</v>
      </c>
      <c r="E78" t="s">
        <v>3775</v>
      </c>
      <c r="F78">
        <v>1962</v>
      </c>
      <c r="J78">
        <f t="shared" si="5"/>
        <v>1</v>
      </c>
    </row>
    <row r="79" spans="1:10" x14ac:dyDescent="0.2">
      <c r="A79" t="s">
        <v>379</v>
      </c>
      <c r="B79" t="str">
        <f t="shared" si="6"/>
        <v>José Pekerman</v>
      </c>
      <c r="C79" t="s">
        <v>4151</v>
      </c>
      <c r="D79" t="s">
        <v>4156</v>
      </c>
      <c r="E79" t="s">
        <v>3775</v>
      </c>
      <c r="F79">
        <v>2014</v>
      </c>
      <c r="G79">
        <v>2018</v>
      </c>
      <c r="J79">
        <f t="shared" si="5"/>
        <v>2</v>
      </c>
    </row>
    <row r="80" spans="1:10" x14ac:dyDescent="0.2">
      <c r="A80" t="s">
        <v>373</v>
      </c>
      <c r="B80" t="s">
        <v>2637</v>
      </c>
      <c r="C80" t="s">
        <v>4461</v>
      </c>
      <c r="D80" t="s">
        <v>4460</v>
      </c>
      <c r="E80" t="s">
        <v>3972</v>
      </c>
      <c r="F80">
        <v>2002</v>
      </c>
      <c r="G80">
        <v>2006</v>
      </c>
      <c r="J80">
        <f t="shared" si="5"/>
        <v>2</v>
      </c>
    </row>
    <row r="81" spans="1:10" x14ac:dyDescent="0.2">
      <c r="A81" t="s">
        <v>373</v>
      </c>
      <c r="B81" t="s">
        <v>4525</v>
      </c>
      <c r="C81" t="s">
        <v>4169</v>
      </c>
      <c r="D81" t="s">
        <v>4168</v>
      </c>
      <c r="E81" t="s">
        <v>3911</v>
      </c>
      <c r="F81">
        <v>2014</v>
      </c>
      <c r="J81">
        <f t="shared" si="5"/>
        <v>1</v>
      </c>
    </row>
    <row r="82" spans="1:10" x14ac:dyDescent="0.2">
      <c r="A82" t="s">
        <v>373</v>
      </c>
      <c r="B82" t="s">
        <v>2665</v>
      </c>
      <c r="C82" t="s">
        <v>3971</v>
      </c>
      <c r="D82" t="s">
        <v>3973</v>
      </c>
      <c r="E82" t="s">
        <v>3972</v>
      </c>
      <c r="F82">
        <v>2018</v>
      </c>
      <c r="J82">
        <f t="shared" si="5"/>
        <v>1</v>
      </c>
    </row>
    <row r="83" spans="1:10" x14ac:dyDescent="0.2">
      <c r="A83" t="s">
        <v>373</v>
      </c>
      <c r="B83" t="str">
        <f t="shared" ref="B83:B114" si="7">CONCATENATE(C83," ",D83)</f>
        <v>Bora Milutinovic</v>
      </c>
      <c r="C83" t="s">
        <v>4391</v>
      </c>
      <c r="D83" t="s">
        <v>4390</v>
      </c>
      <c r="E83" t="s">
        <v>3918</v>
      </c>
      <c r="F83">
        <v>1990</v>
      </c>
      <c r="J83">
        <f t="shared" si="5"/>
        <v>1</v>
      </c>
    </row>
    <row r="84" spans="1:10" x14ac:dyDescent="0.2">
      <c r="A84" t="s">
        <v>373</v>
      </c>
      <c r="B84" t="str">
        <f t="shared" si="7"/>
        <v>Luis Fernando Suárez</v>
      </c>
      <c r="C84" t="s">
        <v>4073</v>
      </c>
      <c r="D84" t="s">
        <v>4070</v>
      </c>
      <c r="E84" t="s">
        <v>3911</v>
      </c>
      <c r="F84">
        <v>2022</v>
      </c>
      <c r="J84">
        <f t="shared" si="5"/>
        <v>1</v>
      </c>
    </row>
    <row r="85" spans="1:10" x14ac:dyDescent="0.2">
      <c r="A85" t="s">
        <v>416</v>
      </c>
      <c r="B85" t="str">
        <f t="shared" si="7"/>
        <v>José Tapia</v>
      </c>
      <c r="C85" t="s">
        <v>4151</v>
      </c>
      <c r="D85" t="s">
        <v>4154</v>
      </c>
      <c r="E85" t="s">
        <v>4153</v>
      </c>
      <c r="F85">
        <v>1938</v>
      </c>
      <c r="J85">
        <f t="shared" si="5"/>
        <v>1</v>
      </c>
    </row>
    <row r="86" spans="1:10" x14ac:dyDescent="0.2">
      <c r="A86" t="s">
        <v>1597</v>
      </c>
      <c r="B86" t="str">
        <f t="shared" si="7"/>
        <v>Morten Olsen</v>
      </c>
      <c r="C86" t="s">
        <v>4013</v>
      </c>
      <c r="D86" t="s">
        <v>4012</v>
      </c>
      <c r="E86" t="s">
        <v>4011</v>
      </c>
      <c r="F86">
        <v>2002</v>
      </c>
      <c r="G86">
        <v>2010</v>
      </c>
      <c r="J86">
        <f t="shared" si="5"/>
        <v>2</v>
      </c>
    </row>
    <row r="87" spans="1:10" x14ac:dyDescent="0.2">
      <c r="A87" t="s">
        <v>1597</v>
      </c>
      <c r="B87" t="str">
        <f t="shared" si="7"/>
        <v>Åge Hareide</v>
      </c>
      <c r="C87" t="s">
        <v>4479</v>
      </c>
      <c r="D87" t="s">
        <v>4478</v>
      </c>
      <c r="E87" t="s">
        <v>4332</v>
      </c>
      <c r="F87">
        <v>2018</v>
      </c>
      <c r="J87">
        <f t="shared" si="5"/>
        <v>1</v>
      </c>
    </row>
    <row r="88" spans="1:10" x14ac:dyDescent="0.2">
      <c r="A88" t="s">
        <v>1597</v>
      </c>
      <c r="B88" t="str">
        <f t="shared" si="7"/>
        <v>Bo Johansson</v>
      </c>
      <c r="C88" t="s">
        <v>4399</v>
      </c>
      <c r="D88" t="s">
        <v>4398</v>
      </c>
      <c r="E88" t="s">
        <v>3767</v>
      </c>
      <c r="F88">
        <v>1998</v>
      </c>
      <c r="J88">
        <f t="shared" si="5"/>
        <v>1</v>
      </c>
    </row>
    <row r="89" spans="1:10" x14ac:dyDescent="0.2">
      <c r="A89" t="s">
        <v>1597</v>
      </c>
      <c r="B89" t="str">
        <f t="shared" si="7"/>
        <v>Kasper Hjulmand</v>
      </c>
      <c r="C89" t="s">
        <v>4108</v>
      </c>
      <c r="D89" t="s">
        <v>4107</v>
      </c>
      <c r="E89" t="s">
        <v>4011</v>
      </c>
      <c r="F89">
        <v>2022</v>
      </c>
      <c r="J89">
        <f t="shared" si="5"/>
        <v>1</v>
      </c>
    </row>
    <row r="90" spans="1:10" x14ac:dyDescent="0.2">
      <c r="A90" t="s">
        <v>1597</v>
      </c>
      <c r="B90" t="str">
        <f t="shared" si="7"/>
        <v>Sepp Piontek</v>
      </c>
      <c r="C90" t="s">
        <v>3863</v>
      </c>
      <c r="D90" t="s">
        <v>3862</v>
      </c>
      <c r="E90" t="s">
        <v>3769</v>
      </c>
      <c r="F90">
        <v>1986</v>
      </c>
      <c r="J90">
        <f t="shared" si="5"/>
        <v>1</v>
      </c>
    </row>
    <row r="91" spans="1:10" x14ac:dyDescent="0.2">
      <c r="A91" t="s">
        <v>4526</v>
      </c>
      <c r="B91" t="str">
        <f t="shared" si="7"/>
        <v>Joachim Löw</v>
      </c>
      <c r="C91" t="s">
        <v>4180</v>
      </c>
      <c r="D91" t="s">
        <v>4179</v>
      </c>
      <c r="E91" t="s">
        <v>3769</v>
      </c>
      <c r="F91">
        <v>2010</v>
      </c>
      <c r="G91" s="104">
        <v>2014</v>
      </c>
      <c r="H91">
        <v>2018</v>
      </c>
      <c r="J91">
        <f t="shared" si="5"/>
        <v>3</v>
      </c>
    </row>
    <row r="92" spans="1:10" x14ac:dyDescent="0.2">
      <c r="A92" t="s">
        <v>4526</v>
      </c>
      <c r="B92" t="str">
        <f t="shared" si="7"/>
        <v>Berti Vogts</v>
      </c>
      <c r="C92" t="s">
        <v>4405</v>
      </c>
      <c r="D92" t="s">
        <v>4404</v>
      </c>
      <c r="E92" t="s">
        <v>3769</v>
      </c>
      <c r="F92">
        <v>1994</v>
      </c>
      <c r="G92">
        <v>1998</v>
      </c>
      <c r="J92">
        <f t="shared" si="5"/>
        <v>2</v>
      </c>
    </row>
    <row r="93" spans="1:10" x14ac:dyDescent="0.2">
      <c r="A93" t="s">
        <v>4526</v>
      </c>
      <c r="B93" t="str">
        <f t="shared" si="7"/>
        <v>Jürgen Klinsmann</v>
      </c>
      <c r="C93" t="s">
        <v>4125</v>
      </c>
      <c r="D93" t="s">
        <v>4124</v>
      </c>
      <c r="E93" t="s">
        <v>3769</v>
      </c>
      <c r="F93">
        <v>2006</v>
      </c>
      <c r="J93">
        <f t="shared" si="5"/>
        <v>1</v>
      </c>
    </row>
    <row r="94" spans="1:10" x14ac:dyDescent="0.2">
      <c r="A94" t="s">
        <v>4526</v>
      </c>
      <c r="B94" t="str">
        <f t="shared" si="7"/>
        <v>Hansi Flick</v>
      </c>
      <c r="C94" t="s">
        <v>4250</v>
      </c>
      <c r="D94" t="s">
        <v>4249</v>
      </c>
      <c r="E94" t="s">
        <v>3769</v>
      </c>
      <c r="F94">
        <v>2022</v>
      </c>
      <c r="J94">
        <f t="shared" si="5"/>
        <v>1</v>
      </c>
    </row>
    <row r="95" spans="1:10" x14ac:dyDescent="0.2">
      <c r="A95" t="s">
        <v>4526</v>
      </c>
      <c r="B95" t="str">
        <f t="shared" si="7"/>
        <v>Otto Nerz</v>
      </c>
      <c r="C95" t="s">
        <v>3961</v>
      </c>
      <c r="D95" t="s">
        <v>3964</v>
      </c>
      <c r="E95" t="s">
        <v>3769</v>
      </c>
      <c r="F95">
        <v>1934</v>
      </c>
      <c r="J95">
        <f t="shared" si="5"/>
        <v>1</v>
      </c>
    </row>
    <row r="96" spans="1:10" x14ac:dyDescent="0.2">
      <c r="A96" t="s">
        <v>4526</v>
      </c>
      <c r="B96" t="str">
        <f t="shared" si="7"/>
        <v>Rudi Völler</v>
      </c>
      <c r="C96" t="s">
        <v>3881</v>
      </c>
      <c r="D96" t="s">
        <v>3880</v>
      </c>
      <c r="E96" t="s">
        <v>3769</v>
      </c>
      <c r="F96">
        <v>2002</v>
      </c>
      <c r="J96">
        <f t="shared" si="5"/>
        <v>1</v>
      </c>
    </row>
    <row r="97" spans="1:10" x14ac:dyDescent="0.2">
      <c r="A97" t="s">
        <v>4526</v>
      </c>
      <c r="B97" t="str">
        <f t="shared" si="7"/>
        <v>Helmut Schön</v>
      </c>
      <c r="C97" t="s">
        <v>4237</v>
      </c>
      <c r="D97" t="s">
        <v>4239</v>
      </c>
      <c r="E97" t="s">
        <v>3864</v>
      </c>
      <c r="F97">
        <v>1966</v>
      </c>
      <c r="G97">
        <v>1970</v>
      </c>
      <c r="H97" s="104">
        <v>1974</v>
      </c>
      <c r="I97">
        <v>1978</v>
      </c>
      <c r="J97">
        <f t="shared" si="5"/>
        <v>4</v>
      </c>
    </row>
    <row r="98" spans="1:10" x14ac:dyDescent="0.2">
      <c r="A98" t="s">
        <v>4526</v>
      </c>
      <c r="B98" t="str">
        <f t="shared" si="7"/>
        <v>Sepp Herberger</v>
      </c>
      <c r="C98" t="s">
        <v>3863</v>
      </c>
      <c r="D98" t="s">
        <v>3865</v>
      </c>
      <c r="E98" t="s">
        <v>3864</v>
      </c>
      <c r="F98">
        <v>1938</v>
      </c>
      <c r="G98" s="104">
        <v>1954</v>
      </c>
      <c r="H98">
        <v>1958</v>
      </c>
      <c r="I98">
        <v>1962</v>
      </c>
      <c r="J98">
        <f t="shared" si="5"/>
        <v>4</v>
      </c>
    </row>
    <row r="99" spans="1:10" x14ac:dyDescent="0.2">
      <c r="A99" t="s">
        <v>4526</v>
      </c>
      <c r="B99" t="str">
        <f t="shared" si="7"/>
        <v>Franz Beckenbauer</v>
      </c>
      <c r="C99" t="s">
        <v>4300</v>
      </c>
      <c r="D99" t="s">
        <v>4299</v>
      </c>
      <c r="E99" t="s">
        <v>3864</v>
      </c>
      <c r="F99">
        <v>1986</v>
      </c>
      <c r="G99" s="104">
        <v>1990</v>
      </c>
      <c r="J99">
        <f t="shared" si="5"/>
        <v>2</v>
      </c>
    </row>
    <row r="100" spans="1:10" x14ac:dyDescent="0.2">
      <c r="A100" t="s">
        <v>4526</v>
      </c>
      <c r="B100" t="str">
        <f t="shared" si="7"/>
        <v>Jupp Derwall</v>
      </c>
      <c r="C100" t="s">
        <v>4127</v>
      </c>
      <c r="D100" t="s">
        <v>4126</v>
      </c>
      <c r="E100" t="s">
        <v>3864</v>
      </c>
      <c r="F100">
        <v>1982</v>
      </c>
      <c r="J100">
        <f t="shared" si="5"/>
        <v>1</v>
      </c>
    </row>
    <row r="101" spans="1:10" x14ac:dyDescent="0.2">
      <c r="A101" t="s">
        <v>351</v>
      </c>
      <c r="B101" t="str">
        <f t="shared" si="7"/>
        <v>Luis Fernando Suárez</v>
      </c>
      <c r="C101" t="s">
        <v>4073</v>
      </c>
      <c r="D101" t="s">
        <v>4070</v>
      </c>
      <c r="E101" t="s">
        <v>3911</v>
      </c>
      <c r="F101">
        <v>2006</v>
      </c>
      <c r="J101">
        <f t="shared" si="5"/>
        <v>1</v>
      </c>
    </row>
    <row r="102" spans="1:10" x14ac:dyDescent="0.2">
      <c r="A102" t="s">
        <v>351</v>
      </c>
      <c r="B102" t="str">
        <f t="shared" si="7"/>
        <v>Gustavo Alfaro</v>
      </c>
      <c r="C102" t="s">
        <v>4263</v>
      </c>
      <c r="D102" t="s">
        <v>4262</v>
      </c>
      <c r="E102" t="s">
        <v>3775</v>
      </c>
      <c r="F102">
        <v>2022</v>
      </c>
      <c r="J102">
        <f t="shared" si="5"/>
        <v>1</v>
      </c>
    </row>
    <row r="103" spans="1:10" x14ac:dyDescent="0.2">
      <c r="A103" t="s">
        <v>351</v>
      </c>
      <c r="B103" t="str">
        <f t="shared" si="7"/>
        <v>Hernán  Dario Gómez</v>
      </c>
      <c r="C103" t="s">
        <v>4230</v>
      </c>
      <c r="D103" t="s">
        <v>4227</v>
      </c>
      <c r="E103" t="s">
        <v>3911</v>
      </c>
      <c r="F103">
        <v>2002</v>
      </c>
      <c r="J103">
        <f t="shared" si="5"/>
        <v>1</v>
      </c>
    </row>
    <row r="104" spans="1:10" x14ac:dyDescent="0.2">
      <c r="A104" t="s">
        <v>351</v>
      </c>
      <c r="B104" t="str">
        <f t="shared" si="7"/>
        <v>Reinaldo Rueda</v>
      </c>
      <c r="C104" t="s">
        <v>3913</v>
      </c>
      <c r="D104" t="s">
        <v>3912</v>
      </c>
      <c r="E104" t="s">
        <v>3911</v>
      </c>
      <c r="F104">
        <v>2014</v>
      </c>
      <c r="J104">
        <f t="shared" si="5"/>
        <v>1</v>
      </c>
    </row>
    <row r="105" spans="1:10" x14ac:dyDescent="0.2">
      <c r="A105" t="s">
        <v>1947</v>
      </c>
      <c r="B105" t="str">
        <f t="shared" si="7"/>
        <v>Héctor Cúper</v>
      </c>
      <c r="C105" t="s">
        <v>4248</v>
      </c>
      <c r="D105" t="s">
        <v>4247</v>
      </c>
      <c r="E105" t="s">
        <v>3775</v>
      </c>
      <c r="F105">
        <v>2018</v>
      </c>
      <c r="J105">
        <f t="shared" si="5"/>
        <v>1</v>
      </c>
    </row>
    <row r="106" spans="1:10" x14ac:dyDescent="0.2">
      <c r="A106" t="s">
        <v>1947</v>
      </c>
      <c r="B106" t="str">
        <f t="shared" si="7"/>
        <v>James McCrae</v>
      </c>
      <c r="C106" t="s">
        <v>4193</v>
      </c>
      <c r="D106" t="s">
        <v>4192</v>
      </c>
      <c r="E106" t="s">
        <v>3792</v>
      </c>
      <c r="F106">
        <v>1934</v>
      </c>
      <c r="J106">
        <f t="shared" si="5"/>
        <v>1</v>
      </c>
    </row>
    <row r="107" spans="1:10" x14ac:dyDescent="0.2">
      <c r="A107" t="s">
        <v>1947</v>
      </c>
      <c r="B107" t="str">
        <f t="shared" si="7"/>
        <v>Mahmou Al-Gohari</v>
      </c>
      <c r="C107" t="s">
        <v>4063</v>
      </c>
      <c r="D107" t="s">
        <v>4062</v>
      </c>
      <c r="E107" t="s">
        <v>4061</v>
      </c>
      <c r="F107">
        <v>1990</v>
      </c>
      <c r="J107">
        <f t="shared" si="5"/>
        <v>1</v>
      </c>
    </row>
    <row r="108" spans="1:10" x14ac:dyDescent="0.2">
      <c r="A108" t="s">
        <v>417</v>
      </c>
      <c r="B108" t="str">
        <f t="shared" si="7"/>
        <v>Hernán  Carrasco</v>
      </c>
      <c r="C108" t="s">
        <v>4230</v>
      </c>
      <c r="D108" t="s">
        <v>4229</v>
      </c>
      <c r="E108" t="s">
        <v>3773</v>
      </c>
      <c r="F108">
        <v>1970</v>
      </c>
      <c r="J108">
        <f t="shared" si="5"/>
        <v>1</v>
      </c>
    </row>
    <row r="109" spans="1:10" x14ac:dyDescent="0.2">
      <c r="A109" t="s">
        <v>417</v>
      </c>
      <c r="B109" t="str">
        <f t="shared" si="7"/>
        <v>Mauricio Rodríguez</v>
      </c>
      <c r="C109" t="s">
        <v>4040</v>
      </c>
      <c r="D109" t="s">
        <v>4039</v>
      </c>
      <c r="E109" t="s">
        <v>4038</v>
      </c>
      <c r="F109">
        <v>1982</v>
      </c>
      <c r="J109">
        <f t="shared" si="5"/>
        <v>1</v>
      </c>
    </row>
    <row r="110" spans="1:10" x14ac:dyDescent="0.2">
      <c r="A110" t="s">
        <v>272</v>
      </c>
      <c r="B110" t="str">
        <f t="shared" si="7"/>
        <v>Walter Winterbottom</v>
      </c>
      <c r="C110" t="s">
        <v>3798</v>
      </c>
      <c r="D110" t="s">
        <v>3797</v>
      </c>
      <c r="E110" t="s">
        <v>3768</v>
      </c>
      <c r="F110">
        <v>1950</v>
      </c>
      <c r="G110">
        <v>1954</v>
      </c>
      <c r="H110">
        <v>1958</v>
      </c>
      <c r="I110">
        <v>1962</v>
      </c>
      <c r="J110">
        <f t="shared" si="5"/>
        <v>4</v>
      </c>
    </row>
    <row r="111" spans="1:10" x14ac:dyDescent="0.2">
      <c r="A111" t="s">
        <v>272</v>
      </c>
      <c r="B111" t="str">
        <f t="shared" si="7"/>
        <v>Sven-Göran Eriksson</v>
      </c>
      <c r="C111" t="s">
        <v>3842</v>
      </c>
      <c r="D111" t="s">
        <v>3841</v>
      </c>
      <c r="E111" t="s">
        <v>3767</v>
      </c>
      <c r="F111">
        <v>2002</v>
      </c>
      <c r="G111">
        <v>2006</v>
      </c>
      <c r="J111">
        <f t="shared" si="5"/>
        <v>2</v>
      </c>
    </row>
    <row r="112" spans="1:10" x14ac:dyDescent="0.2">
      <c r="A112" t="s">
        <v>272</v>
      </c>
      <c r="B112" t="str">
        <f t="shared" si="7"/>
        <v>Alf Ramsey</v>
      </c>
      <c r="C112" t="s">
        <v>4457</v>
      </c>
      <c r="D112" t="s">
        <v>4456</v>
      </c>
      <c r="E112" t="s">
        <v>3768</v>
      </c>
      <c r="F112" s="104">
        <v>1966</v>
      </c>
      <c r="G112">
        <v>1970</v>
      </c>
      <c r="J112">
        <f t="shared" si="5"/>
        <v>2</v>
      </c>
    </row>
    <row r="113" spans="1:10" x14ac:dyDescent="0.2">
      <c r="A113" t="s">
        <v>272</v>
      </c>
      <c r="B113" t="str">
        <f t="shared" si="7"/>
        <v>Gareth  Southgate</v>
      </c>
      <c r="C113" t="s">
        <v>4298</v>
      </c>
      <c r="D113" t="s">
        <v>4297</v>
      </c>
      <c r="E113" t="s">
        <v>3768</v>
      </c>
      <c r="F113">
        <v>2018</v>
      </c>
      <c r="G113">
        <v>2022</v>
      </c>
      <c r="J113">
        <f t="shared" si="5"/>
        <v>2</v>
      </c>
    </row>
    <row r="114" spans="1:10" x14ac:dyDescent="0.2">
      <c r="A114" t="s">
        <v>272</v>
      </c>
      <c r="B114" t="str">
        <f t="shared" si="7"/>
        <v>Fabio Capello</v>
      </c>
      <c r="C114" t="s">
        <v>4323</v>
      </c>
      <c r="D114" t="s">
        <v>4322</v>
      </c>
      <c r="E114" t="s">
        <v>3766</v>
      </c>
      <c r="F114">
        <v>2010</v>
      </c>
      <c r="J114">
        <f t="shared" si="5"/>
        <v>1</v>
      </c>
    </row>
    <row r="115" spans="1:10" x14ac:dyDescent="0.2">
      <c r="A115" t="s">
        <v>272</v>
      </c>
      <c r="B115" t="str">
        <f t="shared" ref="B115:B146" si="8">CONCATENATE(C115," ",D115)</f>
        <v>Bobby Robson</v>
      </c>
      <c r="C115" t="s">
        <v>4393</v>
      </c>
      <c r="D115" t="s">
        <v>4392</v>
      </c>
      <c r="E115" t="s">
        <v>3768</v>
      </c>
      <c r="F115">
        <v>1986</v>
      </c>
      <c r="G115">
        <v>1990</v>
      </c>
      <c r="J115">
        <f t="shared" si="5"/>
        <v>2</v>
      </c>
    </row>
    <row r="116" spans="1:10" x14ac:dyDescent="0.2">
      <c r="A116" t="s">
        <v>272</v>
      </c>
      <c r="B116" t="str">
        <f t="shared" si="8"/>
        <v>Glenn Hoddle</v>
      </c>
      <c r="C116" t="s">
        <v>4273</v>
      </c>
      <c r="D116" t="s">
        <v>4272</v>
      </c>
      <c r="E116" t="s">
        <v>3768</v>
      </c>
      <c r="F116">
        <v>1998</v>
      </c>
      <c r="J116">
        <f t="shared" si="5"/>
        <v>1</v>
      </c>
    </row>
    <row r="117" spans="1:10" x14ac:dyDescent="0.2">
      <c r="A117" t="s">
        <v>272</v>
      </c>
      <c r="B117" t="str">
        <f t="shared" si="8"/>
        <v>Ron Greenwood</v>
      </c>
      <c r="C117" t="s">
        <v>3885</v>
      </c>
      <c r="D117" t="s">
        <v>3884</v>
      </c>
      <c r="E117" t="s">
        <v>3768</v>
      </c>
      <c r="F117">
        <v>1982</v>
      </c>
      <c r="J117">
        <f t="shared" si="5"/>
        <v>1</v>
      </c>
    </row>
    <row r="118" spans="1:10" x14ac:dyDescent="0.2">
      <c r="A118" t="s">
        <v>272</v>
      </c>
      <c r="B118" t="str">
        <f t="shared" si="8"/>
        <v>Roy Hodgson</v>
      </c>
      <c r="C118" t="s">
        <v>3883</v>
      </c>
      <c r="D118" t="s">
        <v>3882</v>
      </c>
      <c r="E118" t="s">
        <v>3768</v>
      </c>
      <c r="F118">
        <v>2014</v>
      </c>
      <c r="J118">
        <f t="shared" si="5"/>
        <v>1</v>
      </c>
    </row>
    <row r="119" spans="1:10" x14ac:dyDescent="0.2">
      <c r="A119" t="s">
        <v>269</v>
      </c>
      <c r="B119" t="str">
        <f t="shared" si="8"/>
        <v>Didier Deschamps</v>
      </c>
      <c r="C119" t="s">
        <v>4346</v>
      </c>
      <c r="D119" t="s">
        <v>4345</v>
      </c>
      <c r="E119" t="s">
        <v>3764</v>
      </c>
      <c r="F119">
        <v>2014</v>
      </c>
      <c r="G119" s="104">
        <v>2018</v>
      </c>
      <c r="H119">
        <v>2022</v>
      </c>
      <c r="J119">
        <f t="shared" si="5"/>
        <v>3</v>
      </c>
    </row>
    <row r="120" spans="1:10" x14ac:dyDescent="0.2">
      <c r="A120" t="s">
        <v>269</v>
      </c>
      <c r="B120" t="str">
        <f t="shared" si="8"/>
        <v>Henri Michel</v>
      </c>
      <c r="C120" t="s">
        <v>4234</v>
      </c>
      <c r="D120" t="s">
        <v>4037</v>
      </c>
      <c r="E120" t="s">
        <v>3764</v>
      </c>
      <c r="F120">
        <v>1986</v>
      </c>
      <c r="J120">
        <f t="shared" si="5"/>
        <v>1</v>
      </c>
    </row>
    <row r="121" spans="1:10" x14ac:dyDescent="0.2">
      <c r="A121" t="s">
        <v>269</v>
      </c>
      <c r="B121" t="str">
        <f t="shared" si="8"/>
        <v>Michel Hidalgo</v>
      </c>
      <c r="C121" t="s">
        <v>4037</v>
      </c>
      <c r="D121" t="s">
        <v>4036</v>
      </c>
      <c r="E121" t="s">
        <v>3764</v>
      </c>
      <c r="F121">
        <v>1978</v>
      </c>
      <c r="G121">
        <v>1982</v>
      </c>
      <c r="J121">
        <f t="shared" si="5"/>
        <v>2</v>
      </c>
    </row>
    <row r="122" spans="1:10" x14ac:dyDescent="0.2">
      <c r="A122" t="s">
        <v>269</v>
      </c>
      <c r="B122" t="str">
        <f t="shared" si="8"/>
        <v>Raymond Domenech</v>
      </c>
      <c r="C122" t="s">
        <v>3915</v>
      </c>
      <c r="D122" t="s">
        <v>3916</v>
      </c>
      <c r="E122" t="s">
        <v>3764</v>
      </c>
      <c r="F122">
        <v>2006</v>
      </c>
      <c r="G122">
        <v>2010</v>
      </c>
      <c r="J122">
        <f t="shared" si="5"/>
        <v>2</v>
      </c>
    </row>
    <row r="123" spans="1:10" x14ac:dyDescent="0.2">
      <c r="A123" t="s">
        <v>269</v>
      </c>
      <c r="B123" t="str">
        <f t="shared" si="8"/>
        <v>Roger Lemerre</v>
      </c>
      <c r="C123" t="s">
        <v>3887</v>
      </c>
      <c r="D123" t="s">
        <v>3886</v>
      </c>
      <c r="E123" t="s">
        <v>3764</v>
      </c>
      <c r="F123">
        <v>2002</v>
      </c>
      <c r="J123">
        <f t="shared" si="5"/>
        <v>1</v>
      </c>
    </row>
    <row r="124" spans="1:10" x14ac:dyDescent="0.2">
      <c r="A124" t="s">
        <v>269</v>
      </c>
      <c r="B124" t="str">
        <f t="shared" si="8"/>
        <v>Aimé Jacquet</v>
      </c>
      <c r="C124" t="s">
        <v>4477</v>
      </c>
      <c r="D124" t="s">
        <v>4476</v>
      </c>
      <c r="E124" t="s">
        <v>3764</v>
      </c>
      <c r="F124" s="104">
        <v>1998</v>
      </c>
      <c r="J124">
        <f t="shared" si="5"/>
        <v>1</v>
      </c>
    </row>
    <row r="125" spans="1:10" x14ac:dyDescent="0.2">
      <c r="A125" t="s">
        <v>269</v>
      </c>
      <c r="B125" t="str">
        <f t="shared" si="8"/>
        <v>Albert Batteux</v>
      </c>
      <c r="C125" t="s">
        <v>4473</v>
      </c>
      <c r="D125" t="s">
        <v>4472</v>
      </c>
      <c r="E125" t="s">
        <v>3764</v>
      </c>
      <c r="F125">
        <v>1958</v>
      </c>
      <c r="J125">
        <f t="shared" si="5"/>
        <v>1</v>
      </c>
    </row>
    <row r="126" spans="1:10" x14ac:dyDescent="0.2">
      <c r="A126" t="s">
        <v>269</v>
      </c>
      <c r="B126" t="str">
        <f t="shared" si="8"/>
        <v>Gaston Barreau</v>
      </c>
      <c r="C126" t="s">
        <v>4296</v>
      </c>
      <c r="D126" t="s">
        <v>4295</v>
      </c>
      <c r="E126" t="s">
        <v>3764</v>
      </c>
      <c r="F126">
        <v>1938</v>
      </c>
      <c r="J126">
        <f t="shared" si="5"/>
        <v>1</v>
      </c>
    </row>
    <row r="127" spans="1:10" x14ac:dyDescent="0.2">
      <c r="A127" t="s">
        <v>269</v>
      </c>
      <c r="B127" t="str">
        <f t="shared" si="8"/>
        <v>George Kimpton</v>
      </c>
      <c r="C127" t="s">
        <v>4286</v>
      </c>
      <c r="D127" t="s">
        <v>4287</v>
      </c>
      <c r="E127" t="s">
        <v>3768</v>
      </c>
      <c r="F127">
        <v>1934</v>
      </c>
      <c r="J127">
        <f t="shared" si="5"/>
        <v>1</v>
      </c>
    </row>
    <row r="128" spans="1:10" x14ac:dyDescent="0.2">
      <c r="A128" t="s">
        <v>269</v>
      </c>
      <c r="B128" t="str">
        <f t="shared" si="8"/>
        <v>Henri Guérin</v>
      </c>
      <c r="C128" t="s">
        <v>4234</v>
      </c>
      <c r="D128" t="s">
        <v>4235</v>
      </c>
      <c r="E128" t="s">
        <v>3764</v>
      </c>
      <c r="F128">
        <v>1966</v>
      </c>
      <c r="J128">
        <f t="shared" si="5"/>
        <v>1</v>
      </c>
    </row>
    <row r="129" spans="1:10" x14ac:dyDescent="0.2">
      <c r="A129" t="s">
        <v>269</v>
      </c>
      <c r="B129" t="str">
        <f t="shared" si="8"/>
        <v>Pierre Pibarot</v>
      </c>
      <c r="C129" t="s">
        <v>3939</v>
      </c>
      <c r="D129" t="s">
        <v>3938</v>
      </c>
      <c r="E129" t="s">
        <v>3764</v>
      </c>
      <c r="F129">
        <v>1954</v>
      </c>
      <c r="J129">
        <f t="shared" si="5"/>
        <v>1</v>
      </c>
    </row>
    <row r="130" spans="1:10" x14ac:dyDescent="0.2">
      <c r="A130" t="s">
        <v>269</v>
      </c>
      <c r="B130" t="str">
        <f t="shared" si="8"/>
        <v>Raoul Caudron</v>
      </c>
      <c r="C130" t="s">
        <v>3922</v>
      </c>
      <c r="D130" t="s">
        <v>3921</v>
      </c>
      <c r="E130" t="s">
        <v>3764</v>
      </c>
      <c r="F130">
        <v>1930</v>
      </c>
      <c r="J130">
        <f t="shared" si="5"/>
        <v>1</v>
      </c>
    </row>
    <row r="131" spans="1:10" x14ac:dyDescent="0.2">
      <c r="A131" t="s">
        <v>358</v>
      </c>
      <c r="B131" t="str">
        <f t="shared" si="8"/>
        <v>James Kwesi Appiah</v>
      </c>
      <c r="C131" t="s">
        <v>4195</v>
      </c>
      <c r="D131" t="s">
        <v>4194</v>
      </c>
      <c r="E131" t="s">
        <v>3966</v>
      </c>
      <c r="F131">
        <v>2014</v>
      </c>
      <c r="J131">
        <f t="shared" ref="J131:J194" si="9">COUNTA(F131:I131)</f>
        <v>1</v>
      </c>
    </row>
    <row r="132" spans="1:10" x14ac:dyDescent="0.2">
      <c r="A132" t="s">
        <v>358</v>
      </c>
      <c r="B132" t="str">
        <f t="shared" si="8"/>
        <v>Milovan Rajevac</v>
      </c>
      <c r="C132" t="s">
        <v>4023</v>
      </c>
      <c r="D132" t="s">
        <v>4022</v>
      </c>
      <c r="E132" t="s">
        <v>3918</v>
      </c>
      <c r="F132">
        <v>2010</v>
      </c>
      <c r="J132">
        <f t="shared" si="9"/>
        <v>1</v>
      </c>
    </row>
    <row r="133" spans="1:10" x14ac:dyDescent="0.2">
      <c r="A133" t="s">
        <v>358</v>
      </c>
      <c r="B133" t="str">
        <f t="shared" si="8"/>
        <v>Otto Addo</v>
      </c>
      <c r="C133" t="s">
        <v>3961</v>
      </c>
      <c r="D133" t="s">
        <v>3967</v>
      </c>
      <c r="E133" t="s">
        <v>3966</v>
      </c>
      <c r="F133">
        <v>2022</v>
      </c>
      <c r="J133">
        <f t="shared" si="9"/>
        <v>1</v>
      </c>
    </row>
    <row r="134" spans="1:10" x14ac:dyDescent="0.2">
      <c r="A134" t="s">
        <v>358</v>
      </c>
      <c r="B134" t="str">
        <f t="shared" si="8"/>
        <v>Ratomir Dujkovic</v>
      </c>
      <c r="C134" t="s">
        <v>3920</v>
      </c>
      <c r="D134" t="s">
        <v>3919</v>
      </c>
      <c r="E134" t="s">
        <v>3918</v>
      </c>
      <c r="F134">
        <v>2006</v>
      </c>
      <c r="J134">
        <f t="shared" si="9"/>
        <v>1</v>
      </c>
    </row>
    <row r="135" spans="1:10" x14ac:dyDescent="0.2">
      <c r="A135" t="s">
        <v>1610</v>
      </c>
      <c r="B135" t="str">
        <f t="shared" si="8"/>
        <v>Fernando Santos</v>
      </c>
      <c r="C135" t="s">
        <v>4314</v>
      </c>
      <c r="D135" t="s">
        <v>1120</v>
      </c>
      <c r="E135" t="s">
        <v>3952</v>
      </c>
      <c r="F135">
        <v>2014</v>
      </c>
      <c r="J135">
        <f t="shared" si="9"/>
        <v>1</v>
      </c>
    </row>
    <row r="136" spans="1:10" x14ac:dyDescent="0.2">
      <c r="A136" t="s">
        <v>1610</v>
      </c>
      <c r="B136" t="str">
        <f t="shared" si="8"/>
        <v>Alketas Panagoulias</v>
      </c>
      <c r="C136" t="s">
        <v>4444</v>
      </c>
      <c r="D136" t="s">
        <v>4443</v>
      </c>
      <c r="E136" t="s">
        <v>4442</v>
      </c>
      <c r="F136">
        <v>1994</v>
      </c>
      <c r="J136">
        <f t="shared" si="9"/>
        <v>1</v>
      </c>
    </row>
    <row r="137" spans="1:10" x14ac:dyDescent="0.2">
      <c r="A137" t="s">
        <v>1610</v>
      </c>
      <c r="B137" t="str">
        <f t="shared" si="8"/>
        <v>Otto Rehhagel</v>
      </c>
      <c r="C137" t="s">
        <v>3961</v>
      </c>
      <c r="D137" t="s">
        <v>3960</v>
      </c>
      <c r="E137" t="s">
        <v>3769</v>
      </c>
      <c r="F137">
        <v>2010</v>
      </c>
      <c r="J137">
        <f t="shared" si="9"/>
        <v>1</v>
      </c>
    </row>
    <row r="138" spans="1:10" x14ac:dyDescent="0.2">
      <c r="A138" t="s">
        <v>2756</v>
      </c>
      <c r="B138" t="str">
        <f t="shared" si="8"/>
        <v>Antoine Tassy</v>
      </c>
      <c r="C138" t="s">
        <v>4424</v>
      </c>
      <c r="D138" t="s">
        <v>4423</v>
      </c>
      <c r="E138" t="s">
        <v>4422</v>
      </c>
      <c r="F138">
        <v>1974</v>
      </c>
      <c r="J138">
        <f t="shared" si="9"/>
        <v>1</v>
      </c>
    </row>
    <row r="139" spans="1:10" x14ac:dyDescent="0.2">
      <c r="A139" t="s">
        <v>401</v>
      </c>
      <c r="B139" t="str">
        <f t="shared" si="8"/>
        <v>Reinaldo Rueda</v>
      </c>
      <c r="C139" t="s">
        <v>3913</v>
      </c>
      <c r="D139" t="s">
        <v>3912</v>
      </c>
      <c r="E139" t="s">
        <v>3911</v>
      </c>
      <c r="F139">
        <v>2010</v>
      </c>
      <c r="J139">
        <f t="shared" si="9"/>
        <v>1</v>
      </c>
    </row>
    <row r="140" spans="1:10" x14ac:dyDescent="0.2">
      <c r="A140" t="s">
        <v>401</v>
      </c>
      <c r="B140" t="str">
        <f t="shared" si="8"/>
        <v>José de la Paz Herrera</v>
      </c>
      <c r="C140" t="s">
        <v>4162</v>
      </c>
      <c r="D140" t="s">
        <v>4032</v>
      </c>
      <c r="E140" t="s">
        <v>4161</v>
      </c>
      <c r="F140">
        <v>1982</v>
      </c>
      <c r="J140">
        <f t="shared" si="9"/>
        <v>1</v>
      </c>
    </row>
    <row r="141" spans="1:10" x14ac:dyDescent="0.2">
      <c r="A141" t="s">
        <v>401</v>
      </c>
      <c r="B141" t="str">
        <f t="shared" si="8"/>
        <v>Luis Fernando Suárez</v>
      </c>
      <c r="C141" t="s">
        <v>4073</v>
      </c>
      <c r="D141" t="s">
        <v>4070</v>
      </c>
      <c r="E141" t="s">
        <v>3911</v>
      </c>
      <c r="F141">
        <v>2014</v>
      </c>
      <c r="J141">
        <f t="shared" si="9"/>
        <v>1</v>
      </c>
    </row>
    <row r="142" spans="1:10" x14ac:dyDescent="0.2">
      <c r="A142" t="s">
        <v>324</v>
      </c>
      <c r="B142" t="str">
        <f t="shared" si="8"/>
        <v>Lajos Baróti</v>
      </c>
      <c r="C142" t="s">
        <v>4090</v>
      </c>
      <c r="D142" t="s">
        <v>4091</v>
      </c>
      <c r="E142" t="s">
        <v>3989</v>
      </c>
      <c r="F142">
        <v>1958</v>
      </c>
      <c r="G142">
        <v>1962</v>
      </c>
      <c r="H142">
        <v>1966</v>
      </c>
      <c r="I142">
        <v>1978</v>
      </c>
      <c r="J142">
        <f t="shared" si="9"/>
        <v>4</v>
      </c>
    </row>
    <row r="143" spans="1:10" x14ac:dyDescent="0.2">
      <c r="A143" t="s">
        <v>324</v>
      </c>
      <c r="B143" t="str">
        <f t="shared" si="8"/>
        <v>Alfréd Schaffer</v>
      </c>
      <c r="C143" t="s">
        <v>4453</v>
      </c>
      <c r="D143" t="s">
        <v>4452</v>
      </c>
      <c r="E143" t="s">
        <v>3989</v>
      </c>
      <c r="F143">
        <v>1938</v>
      </c>
      <c r="J143">
        <f t="shared" si="9"/>
        <v>1</v>
      </c>
    </row>
    <row r="144" spans="1:10" x14ac:dyDescent="0.2">
      <c r="A144" t="s">
        <v>324</v>
      </c>
      <c r="B144" t="str">
        <f t="shared" si="8"/>
        <v>Gusztáv  Sebes</v>
      </c>
      <c r="C144" t="s">
        <v>4261</v>
      </c>
      <c r="D144" t="s">
        <v>4260</v>
      </c>
      <c r="E144" t="s">
        <v>3989</v>
      </c>
      <c r="F144">
        <v>1954</v>
      </c>
      <c r="J144">
        <f t="shared" si="9"/>
        <v>1</v>
      </c>
    </row>
    <row r="145" spans="1:10" x14ac:dyDescent="0.2">
      <c r="A145" t="s">
        <v>324</v>
      </c>
      <c r="B145" t="str">
        <f t="shared" si="8"/>
        <v>György Mezey</v>
      </c>
      <c r="C145" t="s">
        <v>4254</v>
      </c>
      <c r="D145" t="s">
        <v>4255</v>
      </c>
      <c r="E145" t="s">
        <v>3989</v>
      </c>
      <c r="F145">
        <v>1986</v>
      </c>
      <c r="J145">
        <f t="shared" si="9"/>
        <v>1</v>
      </c>
    </row>
    <row r="146" spans="1:10" x14ac:dyDescent="0.2">
      <c r="A146" t="s">
        <v>324</v>
      </c>
      <c r="B146" t="str">
        <f t="shared" si="8"/>
        <v>Kálmán Mészöly</v>
      </c>
      <c r="C146" t="s">
        <v>4123</v>
      </c>
      <c r="D146" t="s">
        <v>4122</v>
      </c>
      <c r="E146" t="s">
        <v>3989</v>
      </c>
      <c r="F146">
        <v>1982</v>
      </c>
      <c r="J146">
        <f t="shared" si="9"/>
        <v>1</v>
      </c>
    </row>
    <row r="147" spans="1:10" x14ac:dyDescent="0.2">
      <c r="A147" t="s">
        <v>324</v>
      </c>
      <c r="B147" t="str">
        <f t="shared" ref="B147:B178" si="10">CONCATENATE(C147," ",D147)</f>
        <v>Károly Dietz</v>
      </c>
      <c r="C147" t="s">
        <v>4110</v>
      </c>
      <c r="D147" t="s">
        <v>4109</v>
      </c>
      <c r="E147" t="s">
        <v>3989</v>
      </c>
      <c r="F147">
        <v>1938</v>
      </c>
      <c r="J147">
        <f t="shared" si="9"/>
        <v>1</v>
      </c>
    </row>
    <row r="148" spans="1:10" x14ac:dyDescent="0.2">
      <c r="A148" t="s">
        <v>324</v>
      </c>
      <c r="B148" t="str">
        <f t="shared" si="10"/>
        <v>Ödön Nádas</v>
      </c>
      <c r="C148" t="s">
        <v>3991</v>
      </c>
      <c r="D148" t="s">
        <v>3990</v>
      </c>
      <c r="E148" t="s">
        <v>3989</v>
      </c>
      <c r="F148">
        <v>1934</v>
      </c>
      <c r="J148">
        <f t="shared" si="9"/>
        <v>1</v>
      </c>
    </row>
    <row r="149" spans="1:10" x14ac:dyDescent="0.2">
      <c r="A149" t="s">
        <v>2638</v>
      </c>
      <c r="B149" t="str">
        <f t="shared" si="10"/>
        <v>Jack  Charlton</v>
      </c>
      <c r="C149" t="s">
        <v>4202</v>
      </c>
      <c r="D149" t="s">
        <v>4201</v>
      </c>
      <c r="E149" t="s">
        <v>3768</v>
      </c>
      <c r="F149">
        <v>1990</v>
      </c>
      <c r="G149">
        <v>1994</v>
      </c>
      <c r="J149">
        <f t="shared" si="9"/>
        <v>2</v>
      </c>
    </row>
    <row r="150" spans="1:10" x14ac:dyDescent="0.2">
      <c r="A150" t="s">
        <v>2638</v>
      </c>
      <c r="B150" t="str">
        <f t="shared" si="10"/>
        <v>Mick McCarthy</v>
      </c>
      <c r="C150" t="s">
        <v>4035</v>
      </c>
      <c r="D150" t="s">
        <v>4034</v>
      </c>
      <c r="E150" t="s">
        <v>4033</v>
      </c>
      <c r="F150">
        <v>2002</v>
      </c>
      <c r="J150">
        <f t="shared" si="9"/>
        <v>1</v>
      </c>
    </row>
    <row r="151" spans="1:10" x14ac:dyDescent="0.2">
      <c r="A151" t="s">
        <v>2559</v>
      </c>
      <c r="B151" t="str">
        <f t="shared" si="10"/>
        <v>Heimir Hallgrimsson</v>
      </c>
      <c r="C151" t="s">
        <v>4244</v>
      </c>
      <c r="D151" t="s">
        <v>4243</v>
      </c>
      <c r="E151" t="s">
        <v>4242</v>
      </c>
      <c r="F151">
        <v>2018</v>
      </c>
      <c r="J151">
        <f t="shared" si="9"/>
        <v>1</v>
      </c>
    </row>
    <row r="152" spans="1:10" x14ac:dyDescent="0.2">
      <c r="A152" t="s">
        <v>2087</v>
      </c>
      <c r="B152" t="str">
        <f t="shared" si="10"/>
        <v>Evaristo de Macedo</v>
      </c>
      <c r="C152" t="s">
        <v>4325</v>
      </c>
      <c r="D152" t="s">
        <v>4324</v>
      </c>
      <c r="E152" t="s">
        <v>3771</v>
      </c>
      <c r="F152">
        <v>1986</v>
      </c>
      <c r="J152">
        <f t="shared" si="9"/>
        <v>1</v>
      </c>
    </row>
    <row r="153" spans="1:10" x14ac:dyDescent="0.2">
      <c r="A153" t="s">
        <v>360</v>
      </c>
      <c r="B153" t="str">
        <f t="shared" si="10"/>
        <v>Branko Ivankovic</v>
      </c>
      <c r="C153" t="s">
        <v>4387</v>
      </c>
      <c r="D153" t="s">
        <v>4386</v>
      </c>
      <c r="E153" t="s">
        <v>3782</v>
      </c>
      <c r="F153">
        <v>2006</v>
      </c>
      <c r="J153">
        <f t="shared" si="9"/>
        <v>1</v>
      </c>
    </row>
    <row r="154" spans="1:10" x14ac:dyDescent="0.2">
      <c r="A154" t="s">
        <v>360</v>
      </c>
      <c r="B154" t="str">
        <f t="shared" si="10"/>
        <v>Heshmat Mohajerani</v>
      </c>
      <c r="C154" t="s">
        <v>4224</v>
      </c>
      <c r="D154" t="s">
        <v>4223</v>
      </c>
      <c r="E154" t="s">
        <v>4198</v>
      </c>
      <c r="F154">
        <v>1978</v>
      </c>
      <c r="J154">
        <f t="shared" si="9"/>
        <v>1</v>
      </c>
    </row>
    <row r="155" spans="1:10" x14ac:dyDescent="0.2">
      <c r="A155" t="s">
        <v>360</v>
      </c>
      <c r="B155" t="str">
        <f t="shared" si="10"/>
        <v>Jalal Talebi</v>
      </c>
      <c r="C155" t="s">
        <v>4200</v>
      </c>
      <c r="D155" t="s">
        <v>4199</v>
      </c>
      <c r="E155" t="s">
        <v>4198</v>
      </c>
      <c r="F155">
        <v>1998</v>
      </c>
      <c r="J155">
        <f t="shared" si="9"/>
        <v>1</v>
      </c>
    </row>
    <row r="156" spans="1:10" x14ac:dyDescent="0.2">
      <c r="A156" t="s">
        <v>360</v>
      </c>
      <c r="B156" t="str">
        <f t="shared" si="10"/>
        <v>Carlos Queiroz</v>
      </c>
      <c r="C156" t="s">
        <v>3224</v>
      </c>
      <c r="D156" t="s">
        <v>4375</v>
      </c>
      <c r="E156" t="s">
        <v>3952</v>
      </c>
      <c r="F156">
        <v>2014</v>
      </c>
      <c r="G156">
        <v>2018</v>
      </c>
      <c r="H156">
        <v>2022</v>
      </c>
      <c r="J156">
        <f t="shared" si="9"/>
        <v>3</v>
      </c>
    </row>
    <row r="157" spans="1:10" x14ac:dyDescent="0.2">
      <c r="A157" t="s">
        <v>280</v>
      </c>
      <c r="B157" t="str">
        <f t="shared" si="10"/>
        <v>Enzo Bearzot</v>
      </c>
      <c r="C157" t="s">
        <v>4329</v>
      </c>
      <c r="D157" t="s">
        <v>4328</v>
      </c>
      <c r="E157" t="s">
        <v>3766</v>
      </c>
      <c r="F157">
        <v>1978</v>
      </c>
      <c r="G157" s="104">
        <v>1982</v>
      </c>
      <c r="H157">
        <v>1986</v>
      </c>
      <c r="J157">
        <f t="shared" si="9"/>
        <v>3</v>
      </c>
    </row>
    <row r="158" spans="1:10" x14ac:dyDescent="0.2">
      <c r="A158" t="s">
        <v>280</v>
      </c>
      <c r="B158" t="str">
        <f t="shared" si="10"/>
        <v>Ferruccio Valcareggi</v>
      </c>
      <c r="C158" t="s">
        <v>4312</v>
      </c>
      <c r="D158" t="s">
        <v>4311</v>
      </c>
      <c r="E158" t="s">
        <v>3766</v>
      </c>
      <c r="F158">
        <v>1970</v>
      </c>
      <c r="G158">
        <v>1974</v>
      </c>
      <c r="J158">
        <f t="shared" si="9"/>
        <v>2</v>
      </c>
    </row>
    <row r="159" spans="1:10" x14ac:dyDescent="0.2">
      <c r="A159" t="s">
        <v>280</v>
      </c>
      <c r="B159" t="str">
        <f t="shared" si="10"/>
        <v>Marcello Lippi</v>
      </c>
      <c r="C159" t="s">
        <v>4053</v>
      </c>
      <c r="D159" t="s">
        <v>4052</v>
      </c>
      <c r="E159" t="s">
        <v>3766</v>
      </c>
      <c r="F159" s="104">
        <v>2006</v>
      </c>
      <c r="G159">
        <v>2010</v>
      </c>
      <c r="J159">
        <f t="shared" si="9"/>
        <v>2</v>
      </c>
    </row>
    <row r="160" spans="1:10" x14ac:dyDescent="0.2">
      <c r="A160" t="s">
        <v>280</v>
      </c>
      <c r="B160" t="str">
        <f t="shared" si="10"/>
        <v>Vittorio Pozzo</v>
      </c>
      <c r="C160" t="s">
        <v>3813</v>
      </c>
      <c r="D160" t="s">
        <v>3812</v>
      </c>
      <c r="E160" t="s">
        <v>3766</v>
      </c>
      <c r="F160" s="104">
        <v>1934</v>
      </c>
      <c r="G160" s="104">
        <v>1938</v>
      </c>
      <c r="J160">
        <f t="shared" si="9"/>
        <v>2</v>
      </c>
    </row>
    <row r="161" spans="1:10" x14ac:dyDescent="0.2">
      <c r="A161" t="s">
        <v>280</v>
      </c>
      <c r="B161" t="str">
        <f t="shared" si="10"/>
        <v>Cesare Maldini</v>
      </c>
      <c r="C161" t="s">
        <v>4369</v>
      </c>
      <c r="D161" t="s">
        <v>4370</v>
      </c>
      <c r="E161" t="s">
        <v>3766</v>
      </c>
      <c r="F161">
        <v>1998</v>
      </c>
      <c r="J161">
        <f t="shared" si="9"/>
        <v>1</v>
      </c>
    </row>
    <row r="162" spans="1:10" x14ac:dyDescent="0.2">
      <c r="A162" t="s">
        <v>280</v>
      </c>
      <c r="B162" t="str">
        <f t="shared" si="10"/>
        <v>Arrigo Sacchi</v>
      </c>
      <c r="C162" t="s">
        <v>4416</v>
      </c>
      <c r="D162" t="s">
        <v>4415</v>
      </c>
      <c r="E162" t="s">
        <v>3766</v>
      </c>
      <c r="F162">
        <v>1994</v>
      </c>
      <c r="J162">
        <f t="shared" si="9"/>
        <v>1</v>
      </c>
    </row>
    <row r="163" spans="1:10" x14ac:dyDescent="0.2">
      <c r="A163" t="s">
        <v>280</v>
      </c>
      <c r="B163" t="str">
        <f t="shared" si="10"/>
        <v>Azeglio Vicini</v>
      </c>
      <c r="C163" t="s">
        <v>4409</v>
      </c>
      <c r="D163" t="s">
        <v>4408</v>
      </c>
      <c r="E163" t="s">
        <v>3766</v>
      </c>
      <c r="F163">
        <v>1990</v>
      </c>
      <c r="J163">
        <f t="shared" si="9"/>
        <v>1</v>
      </c>
    </row>
    <row r="164" spans="1:10" x14ac:dyDescent="0.2">
      <c r="A164" t="s">
        <v>280</v>
      </c>
      <c r="B164" t="str">
        <f t="shared" si="10"/>
        <v>Cesare Prandelli</v>
      </c>
      <c r="C164" t="s">
        <v>4369</v>
      </c>
      <c r="D164" t="s">
        <v>4368</v>
      </c>
      <c r="E164" t="s">
        <v>3766</v>
      </c>
      <c r="F164">
        <v>2014</v>
      </c>
      <c r="J164">
        <f t="shared" si="9"/>
        <v>1</v>
      </c>
    </row>
    <row r="165" spans="1:10" x14ac:dyDescent="0.2">
      <c r="A165" t="s">
        <v>280</v>
      </c>
      <c r="B165" t="str">
        <f t="shared" si="10"/>
        <v>Edmondo Fabbri</v>
      </c>
      <c r="C165" t="s">
        <v>4335</v>
      </c>
      <c r="D165" t="s">
        <v>4334</v>
      </c>
      <c r="E165" t="s">
        <v>3766</v>
      </c>
      <c r="F165">
        <v>1966</v>
      </c>
      <c r="J165">
        <f t="shared" si="9"/>
        <v>1</v>
      </c>
    </row>
    <row r="166" spans="1:10" x14ac:dyDescent="0.2">
      <c r="A166" t="s">
        <v>280</v>
      </c>
      <c r="B166" t="str">
        <f t="shared" si="10"/>
        <v>Ferruccio Novo</v>
      </c>
      <c r="C166" t="s">
        <v>4312</v>
      </c>
      <c r="D166" t="s">
        <v>4313</v>
      </c>
      <c r="E166" t="s">
        <v>3766</v>
      </c>
      <c r="F166">
        <v>1950</v>
      </c>
      <c r="J166">
        <f t="shared" si="9"/>
        <v>1</v>
      </c>
    </row>
    <row r="167" spans="1:10" x14ac:dyDescent="0.2">
      <c r="A167" t="s">
        <v>280</v>
      </c>
      <c r="B167" t="str">
        <f t="shared" si="10"/>
        <v>Giovanni Ferrari</v>
      </c>
      <c r="C167" t="s">
        <v>4275</v>
      </c>
      <c r="D167" t="s">
        <v>4276</v>
      </c>
      <c r="E167" t="s">
        <v>3766</v>
      </c>
      <c r="F167">
        <v>1962</v>
      </c>
      <c r="J167">
        <f t="shared" si="9"/>
        <v>1</v>
      </c>
    </row>
    <row r="168" spans="1:10" x14ac:dyDescent="0.2">
      <c r="A168" t="s">
        <v>280</v>
      </c>
      <c r="B168" t="str">
        <f t="shared" si="10"/>
        <v>Giovanni Trapattoni</v>
      </c>
      <c r="C168" t="s">
        <v>4275</v>
      </c>
      <c r="D168" t="s">
        <v>4274</v>
      </c>
      <c r="E168" t="s">
        <v>3766</v>
      </c>
      <c r="F168">
        <v>2002</v>
      </c>
      <c r="J168">
        <f t="shared" si="9"/>
        <v>1</v>
      </c>
    </row>
    <row r="169" spans="1:10" x14ac:dyDescent="0.2">
      <c r="A169" t="s">
        <v>280</v>
      </c>
      <c r="B169" t="str">
        <f t="shared" si="10"/>
        <v>Lajos Czeizler</v>
      </c>
      <c r="C169" t="s">
        <v>4090</v>
      </c>
      <c r="D169" t="s">
        <v>4089</v>
      </c>
      <c r="E169" t="s">
        <v>3989</v>
      </c>
      <c r="F169">
        <v>1954</v>
      </c>
      <c r="J169">
        <f t="shared" si="9"/>
        <v>1</v>
      </c>
    </row>
    <row r="170" spans="1:10" x14ac:dyDescent="0.2">
      <c r="A170" t="s">
        <v>280</v>
      </c>
      <c r="B170" t="str">
        <f t="shared" si="10"/>
        <v>Paolo Mazza</v>
      </c>
      <c r="C170" t="s">
        <v>3959</v>
      </c>
      <c r="D170" t="s">
        <v>3958</v>
      </c>
      <c r="E170" t="s">
        <v>3766</v>
      </c>
      <c r="F170">
        <v>1962</v>
      </c>
      <c r="J170">
        <f t="shared" si="9"/>
        <v>1</v>
      </c>
    </row>
    <row r="171" spans="1:10" x14ac:dyDescent="0.2">
      <c r="A171" t="s">
        <v>2350</v>
      </c>
      <c r="B171" t="str">
        <f t="shared" si="10"/>
        <v>Sabri Lamouchi</v>
      </c>
      <c r="C171" t="s">
        <v>3876</v>
      </c>
      <c r="D171" t="s">
        <v>3875</v>
      </c>
      <c r="E171" t="s">
        <v>3764</v>
      </c>
      <c r="F171">
        <v>2014</v>
      </c>
      <c r="J171">
        <f t="shared" si="9"/>
        <v>1</v>
      </c>
    </row>
    <row r="172" spans="1:10" x14ac:dyDescent="0.2">
      <c r="A172" t="s">
        <v>2350</v>
      </c>
      <c r="B172" t="str">
        <f t="shared" si="10"/>
        <v>Sven-Göran Eriksson</v>
      </c>
      <c r="C172" t="s">
        <v>3842</v>
      </c>
      <c r="D172" t="s">
        <v>3841</v>
      </c>
      <c r="E172" t="s">
        <v>3767</v>
      </c>
      <c r="F172">
        <v>2010</v>
      </c>
      <c r="J172">
        <f t="shared" si="9"/>
        <v>1</v>
      </c>
    </row>
    <row r="173" spans="1:10" x14ac:dyDescent="0.2">
      <c r="A173" t="s">
        <v>2350</v>
      </c>
      <c r="B173" t="str">
        <f t="shared" si="10"/>
        <v>Henri Michel</v>
      </c>
      <c r="C173" t="s">
        <v>4234</v>
      </c>
      <c r="D173" t="s">
        <v>4037</v>
      </c>
      <c r="E173" t="s">
        <v>3764</v>
      </c>
      <c r="F173">
        <v>2006</v>
      </c>
      <c r="J173">
        <f t="shared" si="9"/>
        <v>1</v>
      </c>
    </row>
    <row r="174" spans="1:10" x14ac:dyDescent="0.2">
      <c r="A174" t="s">
        <v>400</v>
      </c>
      <c r="B174" t="str">
        <f t="shared" si="10"/>
        <v>Renê  Simões</v>
      </c>
      <c r="C174" t="s">
        <v>3910</v>
      </c>
      <c r="D174" t="s">
        <v>3909</v>
      </c>
      <c r="E174" t="s">
        <v>3771</v>
      </c>
      <c r="F174">
        <v>1998</v>
      </c>
      <c r="J174">
        <f t="shared" si="9"/>
        <v>1</v>
      </c>
    </row>
    <row r="175" spans="1:10" x14ac:dyDescent="0.2">
      <c r="A175" t="s">
        <v>363</v>
      </c>
      <c r="B175" t="str">
        <f t="shared" si="10"/>
        <v>Takeshi Okada</v>
      </c>
      <c r="C175" t="s">
        <v>3840</v>
      </c>
      <c r="D175" t="s">
        <v>3839</v>
      </c>
      <c r="E175" t="s">
        <v>3838</v>
      </c>
      <c r="F175">
        <v>1998</v>
      </c>
      <c r="G175">
        <v>2010</v>
      </c>
      <c r="J175">
        <f t="shared" si="9"/>
        <v>2</v>
      </c>
    </row>
    <row r="176" spans="1:10" x14ac:dyDescent="0.2">
      <c r="A176" t="s">
        <v>363</v>
      </c>
      <c r="B176" t="str">
        <f t="shared" si="10"/>
        <v>Akira Nishino</v>
      </c>
      <c r="C176" t="s">
        <v>4475</v>
      </c>
      <c r="D176" t="s">
        <v>4474</v>
      </c>
      <c r="E176" t="s">
        <v>3838</v>
      </c>
      <c r="F176">
        <v>2018</v>
      </c>
      <c r="J176">
        <f t="shared" si="9"/>
        <v>1</v>
      </c>
    </row>
    <row r="177" spans="1:10" x14ac:dyDescent="0.2">
      <c r="A177" t="s">
        <v>363</v>
      </c>
      <c r="B177" t="str">
        <f t="shared" si="10"/>
        <v>Alberto Zaccheroni</v>
      </c>
      <c r="C177" t="s">
        <v>4469</v>
      </c>
      <c r="D177" t="s">
        <v>4468</v>
      </c>
      <c r="E177" t="s">
        <v>3766</v>
      </c>
      <c r="F177">
        <v>2014</v>
      </c>
      <c r="J177">
        <f t="shared" si="9"/>
        <v>1</v>
      </c>
    </row>
    <row r="178" spans="1:10" x14ac:dyDescent="0.2">
      <c r="A178" t="s">
        <v>363</v>
      </c>
      <c r="B178" t="str">
        <f t="shared" si="10"/>
        <v>Hajime Moriyasu</v>
      </c>
      <c r="C178" t="s">
        <v>4252</v>
      </c>
      <c r="D178" t="s">
        <v>4251</v>
      </c>
      <c r="E178" t="s">
        <v>3838</v>
      </c>
      <c r="F178">
        <v>2022</v>
      </c>
      <c r="J178">
        <f t="shared" si="9"/>
        <v>1</v>
      </c>
    </row>
    <row r="179" spans="1:10" x14ac:dyDescent="0.2">
      <c r="A179" t="s">
        <v>363</v>
      </c>
      <c r="B179" t="str">
        <f t="shared" ref="B179:B210" si="11">CONCATENATE(C179," ",D179)</f>
        <v>Philippe Troussier</v>
      </c>
      <c r="C179" t="s">
        <v>3941</v>
      </c>
      <c r="D179" t="s">
        <v>3940</v>
      </c>
      <c r="E179" t="s">
        <v>3764</v>
      </c>
      <c r="F179">
        <v>2002</v>
      </c>
      <c r="J179">
        <f t="shared" si="9"/>
        <v>1</v>
      </c>
    </row>
    <row r="180" spans="1:10" x14ac:dyDescent="0.2">
      <c r="A180" t="s">
        <v>319</v>
      </c>
      <c r="B180" t="str">
        <f t="shared" si="11"/>
        <v>Aleksandar Tirnanic</v>
      </c>
      <c r="C180" t="s">
        <v>4465</v>
      </c>
      <c r="D180" t="s">
        <v>4464</v>
      </c>
      <c r="E180" t="s">
        <v>3856</v>
      </c>
      <c r="F180">
        <v>1954</v>
      </c>
      <c r="G180">
        <v>1958</v>
      </c>
      <c r="J180">
        <f t="shared" si="9"/>
        <v>2</v>
      </c>
    </row>
    <row r="181" spans="1:10" x14ac:dyDescent="0.2">
      <c r="A181" t="s">
        <v>319</v>
      </c>
      <c r="B181" t="str">
        <f t="shared" si="11"/>
        <v>Miljan Miljanic</v>
      </c>
      <c r="C181" t="s">
        <v>4027</v>
      </c>
      <c r="D181" t="s">
        <v>4026</v>
      </c>
      <c r="E181" t="s">
        <v>3856</v>
      </c>
      <c r="F181">
        <v>1974</v>
      </c>
      <c r="G181">
        <v>1982</v>
      </c>
      <c r="J181">
        <f t="shared" si="9"/>
        <v>2</v>
      </c>
    </row>
    <row r="182" spans="1:10" x14ac:dyDescent="0.2">
      <c r="A182" t="s">
        <v>319</v>
      </c>
      <c r="B182" t="str">
        <f t="shared" si="11"/>
        <v>Bosko Simonovic</v>
      </c>
      <c r="C182" t="s">
        <v>4389</v>
      </c>
      <c r="D182" t="s">
        <v>4388</v>
      </c>
      <c r="E182" t="s">
        <v>3856</v>
      </c>
      <c r="F182">
        <v>1930</v>
      </c>
      <c r="J182">
        <f t="shared" si="9"/>
        <v>1</v>
      </c>
    </row>
    <row r="183" spans="1:10" x14ac:dyDescent="0.2">
      <c r="A183" t="s">
        <v>319</v>
      </c>
      <c r="B183" t="str">
        <f t="shared" si="11"/>
        <v>Ivica Osim</v>
      </c>
      <c r="C183" t="s">
        <v>4208</v>
      </c>
      <c r="D183" t="s">
        <v>4207</v>
      </c>
      <c r="E183" t="s">
        <v>3856</v>
      </c>
      <c r="F183">
        <v>1990</v>
      </c>
      <c r="J183">
        <f t="shared" si="9"/>
        <v>1</v>
      </c>
    </row>
    <row r="184" spans="1:10" x14ac:dyDescent="0.2">
      <c r="A184" t="s">
        <v>319</v>
      </c>
      <c r="B184" t="str">
        <f t="shared" si="11"/>
        <v>Ljubomir Lovric</v>
      </c>
      <c r="C184" t="s">
        <v>4080</v>
      </c>
      <c r="D184" t="s">
        <v>4079</v>
      </c>
      <c r="E184" t="s">
        <v>3856</v>
      </c>
      <c r="F184">
        <v>1962</v>
      </c>
      <c r="J184">
        <f t="shared" si="9"/>
        <v>1</v>
      </c>
    </row>
    <row r="185" spans="1:10" x14ac:dyDescent="0.2">
      <c r="A185" t="s">
        <v>319</v>
      </c>
      <c r="B185" t="str">
        <f t="shared" si="11"/>
        <v>Milorad Arsenijevic</v>
      </c>
      <c r="C185" t="s">
        <v>4025</v>
      </c>
      <c r="D185" t="s">
        <v>4024</v>
      </c>
      <c r="E185" t="s">
        <v>3856</v>
      </c>
      <c r="F185">
        <v>1950</v>
      </c>
      <c r="J185">
        <f t="shared" si="9"/>
        <v>1</v>
      </c>
    </row>
    <row r="186" spans="1:10" x14ac:dyDescent="0.2">
      <c r="A186" t="s">
        <v>319</v>
      </c>
      <c r="B186" t="str">
        <f t="shared" si="11"/>
        <v>Prvoslav Mihajlovic</v>
      </c>
      <c r="C186" t="s">
        <v>3933</v>
      </c>
      <c r="D186" t="s">
        <v>3932</v>
      </c>
      <c r="E186" t="s">
        <v>3856</v>
      </c>
      <c r="F186">
        <v>1962</v>
      </c>
      <c r="J186">
        <f t="shared" si="9"/>
        <v>1</v>
      </c>
    </row>
    <row r="187" spans="1:10" x14ac:dyDescent="0.2">
      <c r="A187" t="s">
        <v>319</v>
      </c>
      <c r="B187" t="str">
        <f t="shared" si="11"/>
        <v>Slobodan Santrac</v>
      </c>
      <c r="C187" t="s">
        <v>3858</v>
      </c>
      <c r="D187" t="s">
        <v>3857</v>
      </c>
      <c r="E187" t="s">
        <v>3856</v>
      </c>
      <c r="F187">
        <v>1998</v>
      </c>
      <c r="J187">
        <f t="shared" si="9"/>
        <v>1</v>
      </c>
    </row>
    <row r="188" spans="1:10" x14ac:dyDescent="0.2">
      <c r="A188" t="s">
        <v>428</v>
      </c>
      <c r="B188" t="str">
        <f t="shared" si="11"/>
        <v>Claude Le Roy</v>
      </c>
      <c r="C188" t="s">
        <v>4365</v>
      </c>
      <c r="D188" t="s">
        <v>4364</v>
      </c>
      <c r="E188" t="s">
        <v>3764</v>
      </c>
      <c r="F188">
        <v>1998</v>
      </c>
      <c r="J188">
        <f t="shared" si="9"/>
        <v>1</v>
      </c>
    </row>
    <row r="189" spans="1:10" x14ac:dyDescent="0.2">
      <c r="A189" t="s">
        <v>428</v>
      </c>
      <c r="B189" t="str">
        <f t="shared" si="11"/>
        <v>Jean Vincent</v>
      </c>
      <c r="C189" t="s">
        <v>4186</v>
      </c>
      <c r="D189" t="s">
        <v>4185</v>
      </c>
      <c r="E189" t="s">
        <v>3764</v>
      </c>
      <c r="F189">
        <v>1982</v>
      </c>
      <c r="J189">
        <f t="shared" si="9"/>
        <v>1</v>
      </c>
    </row>
    <row r="190" spans="1:10" x14ac:dyDescent="0.2">
      <c r="A190" t="s">
        <v>428</v>
      </c>
      <c r="B190" t="str">
        <f t="shared" si="11"/>
        <v>Paul Le Guen</v>
      </c>
      <c r="C190" t="s">
        <v>3956</v>
      </c>
      <c r="D190" t="s">
        <v>3957</v>
      </c>
      <c r="E190" t="s">
        <v>3764</v>
      </c>
      <c r="F190">
        <v>2010</v>
      </c>
      <c r="J190">
        <f t="shared" si="9"/>
        <v>1</v>
      </c>
    </row>
    <row r="191" spans="1:10" x14ac:dyDescent="0.2">
      <c r="A191" t="s">
        <v>428</v>
      </c>
      <c r="B191" t="str">
        <f t="shared" si="11"/>
        <v>Rigobert  Song</v>
      </c>
      <c r="C191" t="s">
        <v>3902</v>
      </c>
      <c r="D191" t="s">
        <v>3901</v>
      </c>
      <c r="E191" t="s">
        <v>3900</v>
      </c>
      <c r="F191">
        <v>2022</v>
      </c>
      <c r="J191">
        <f t="shared" si="9"/>
        <v>1</v>
      </c>
    </row>
    <row r="192" spans="1:10" x14ac:dyDescent="0.2">
      <c r="A192" t="s">
        <v>428</v>
      </c>
      <c r="B192" t="str">
        <f t="shared" si="11"/>
        <v>Valery Nepomnyashchy</v>
      </c>
      <c r="C192" t="s">
        <v>3821</v>
      </c>
      <c r="D192" t="s">
        <v>3820</v>
      </c>
      <c r="E192" t="s">
        <v>3819</v>
      </c>
      <c r="F192">
        <v>1990</v>
      </c>
      <c r="J192">
        <f t="shared" si="9"/>
        <v>1</v>
      </c>
    </row>
    <row r="193" spans="1:10" x14ac:dyDescent="0.2">
      <c r="A193" t="s">
        <v>428</v>
      </c>
      <c r="B193" t="str">
        <f t="shared" si="11"/>
        <v>Volker Finke</v>
      </c>
      <c r="C193" t="s">
        <v>3805</v>
      </c>
      <c r="D193" t="s">
        <v>3804</v>
      </c>
      <c r="E193" t="s">
        <v>3769</v>
      </c>
      <c r="F193">
        <v>2014</v>
      </c>
      <c r="J193">
        <f t="shared" si="9"/>
        <v>1</v>
      </c>
    </row>
    <row r="194" spans="1:10" x14ac:dyDescent="0.2">
      <c r="A194" t="s">
        <v>428</v>
      </c>
      <c r="B194" t="str">
        <f t="shared" si="11"/>
        <v>Winfried Schäfer</v>
      </c>
      <c r="C194" t="s">
        <v>3791</v>
      </c>
      <c r="D194" t="s">
        <v>3790</v>
      </c>
      <c r="E194" t="s">
        <v>3769</v>
      </c>
      <c r="F194">
        <v>2002</v>
      </c>
      <c r="J194">
        <f t="shared" si="9"/>
        <v>1</v>
      </c>
    </row>
    <row r="195" spans="1:10" x14ac:dyDescent="0.2">
      <c r="A195" t="s">
        <v>428</v>
      </c>
      <c r="B195" t="str">
        <f t="shared" si="11"/>
        <v>Henri Michel</v>
      </c>
      <c r="C195" t="s">
        <v>4234</v>
      </c>
      <c r="D195" t="s">
        <v>4037</v>
      </c>
      <c r="E195" t="s">
        <v>3764</v>
      </c>
      <c r="F195">
        <v>1994</v>
      </c>
      <c r="J195">
        <f t="shared" ref="J195:J258" si="12">COUNTA(F195:I195)</f>
        <v>1</v>
      </c>
    </row>
    <row r="196" spans="1:10" x14ac:dyDescent="0.2">
      <c r="A196" t="s">
        <v>2739</v>
      </c>
      <c r="B196" t="str">
        <f t="shared" si="11"/>
        <v>Carlos Alberto Parreira</v>
      </c>
      <c r="C196" t="s">
        <v>3224</v>
      </c>
      <c r="D196" t="s">
        <v>4380</v>
      </c>
      <c r="E196" t="s">
        <v>3771</v>
      </c>
      <c r="F196">
        <v>1982</v>
      </c>
      <c r="J196">
        <f t="shared" si="12"/>
        <v>1</v>
      </c>
    </row>
    <row r="197" spans="1:10" x14ac:dyDescent="0.2">
      <c r="A197" t="s">
        <v>270</v>
      </c>
      <c r="B197" t="str">
        <f t="shared" si="11"/>
        <v>Zlatko Dalic</v>
      </c>
      <c r="C197" t="s">
        <v>3784</v>
      </c>
      <c r="D197" t="s">
        <v>3785</v>
      </c>
      <c r="E197" t="s">
        <v>3782</v>
      </c>
      <c r="F197">
        <v>2018</v>
      </c>
      <c r="G197">
        <v>2022</v>
      </c>
      <c r="J197">
        <f t="shared" si="12"/>
        <v>2</v>
      </c>
    </row>
    <row r="198" spans="1:10" x14ac:dyDescent="0.2">
      <c r="A198" t="s">
        <v>270</v>
      </c>
      <c r="B198" t="str">
        <f t="shared" si="11"/>
        <v>Mirko Jozic</v>
      </c>
      <c r="C198" t="s">
        <v>4021</v>
      </c>
      <c r="D198" t="s">
        <v>4020</v>
      </c>
      <c r="E198" t="s">
        <v>3782</v>
      </c>
      <c r="F198">
        <v>2002</v>
      </c>
      <c r="J198">
        <f t="shared" si="12"/>
        <v>1</v>
      </c>
    </row>
    <row r="199" spans="1:10" x14ac:dyDescent="0.2">
      <c r="A199" t="s">
        <v>270</v>
      </c>
      <c r="B199" t="str">
        <f t="shared" si="11"/>
        <v>Miroslav Blazevic</v>
      </c>
      <c r="C199" t="s">
        <v>4019</v>
      </c>
      <c r="D199" t="s">
        <v>4018</v>
      </c>
      <c r="E199" t="s">
        <v>3782</v>
      </c>
      <c r="F199">
        <v>1998</v>
      </c>
      <c r="J199">
        <f t="shared" si="12"/>
        <v>1</v>
      </c>
    </row>
    <row r="200" spans="1:10" x14ac:dyDescent="0.2">
      <c r="A200" t="s">
        <v>270</v>
      </c>
      <c r="B200" t="str">
        <f t="shared" si="11"/>
        <v>Niko Kovac</v>
      </c>
      <c r="C200" t="s">
        <v>3997</v>
      </c>
      <c r="D200" t="s">
        <v>3996</v>
      </c>
      <c r="E200" t="s">
        <v>3782</v>
      </c>
      <c r="F200">
        <v>2014</v>
      </c>
      <c r="J200">
        <f t="shared" si="12"/>
        <v>1</v>
      </c>
    </row>
    <row r="201" spans="1:10" x14ac:dyDescent="0.2">
      <c r="A201" t="s">
        <v>270</v>
      </c>
      <c r="B201" t="str">
        <f t="shared" si="11"/>
        <v>Zlatko Kranjcar</v>
      </c>
      <c r="C201" t="s">
        <v>3784</v>
      </c>
      <c r="D201" t="s">
        <v>3783</v>
      </c>
      <c r="E201" t="s">
        <v>3782</v>
      </c>
      <c r="F201">
        <v>2006</v>
      </c>
      <c r="J201">
        <f t="shared" si="12"/>
        <v>1</v>
      </c>
    </row>
    <row r="202" spans="1:10" x14ac:dyDescent="0.2">
      <c r="A202" t="s">
        <v>1745</v>
      </c>
      <c r="B202" t="str">
        <f t="shared" si="11"/>
        <v>Hervé Renard</v>
      </c>
      <c r="C202" t="s">
        <v>4226</v>
      </c>
      <c r="D202" t="s">
        <v>4225</v>
      </c>
      <c r="E202" t="s">
        <v>3764</v>
      </c>
      <c r="F202">
        <v>2018</v>
      </c>
      <c r="J202">
        <f t="shared" si="12"/>
        <v>1</v>
      </c>
    </row>
    <row r="203" spans="1:10" x14ac:dyDescent="0.2">
      <c r="A203" t="s">
        <v>1745</v>
      </c>
      <c r="B203" t="str">
        <f t="shared" si="11"/>
        <v>Biagoje Vidinic</v>
      </c>
      <c r="C203" t="s">
        <v>4401</v>
      </c>
      <c r="D203" t="s">
        <v>4400</v>
      </c>
      <c r="E203" t="s">
        <v>3856</v>
      </c>
      <c r="F203">
        <v>1970</v>
      </c>
      <c r="J203">
        <f t="shared" si="12"/>
        <v>1</v>
      </c>
    </row>
    <row r="204" spans="1:10" x14ac:dyDescent="0.2">
      <c r="A204" t="s">
        <v>1745</v>
      </c>
      <c r="B204" t="str">
        <f t="shared" si="11"/>
        <v>Abdellah Blinda</v>
      </c>
      <c r="C204" t="s">
        <v>4489</v>
      </c>
      <c r="D204" t="s">
        <v>4488</v>
      </c>
      <c r="E204" t="s">
        <v>3801</v>
      </c>
      <c r="F204">
        <v>1994</v>
      </c>
      <c r="J204">
        <f t="shared" si="12"/>
        <v>1</v>
      </c>
    </row>
    <row r="205" spans="1:10" x14ac:dyDescent="0.2">
      <c r="A205" t="s">
        <v>1745</v>
      </c>
      <c r="B205" t="str">
        <f t="shared" si="11"/>
        <v>José  Faria</v>
      </c>
      <c r="C205" t="s">
        <v>4158</v>
      </c>
      <c r="D205" t="s">
        <v>4157</v>
      </c>
      <c r="E205" t="s">
        <v>3771</v>
      </c>
      <c r="F205">
        <v>1986</v>
      </c>
      <c r="J205">
        <f t="shared" si="12"/>
        <v>1</v>
      </c>
    </row>
    <row r="206" spans="1:10" x14ac:dyDescent="0.2">
      <c r="A206" t="s">
        <v>1745</v>
      </c>
      <c r="B206" t="str">
        <f t="shared" si="11"/>
        <v>Walid Regragui</v>
      </c>
      <c r="C206" t="s">
        <v>3803</v>
      </c>
      <c r="D206" t="s">
        <v>3802</v>
      </c>
      <c r="E206" t="s">
        <v>3801</v>
      </c>
      <c r="F206">
        <v>2022</v>
      </c>
      <c r="J206">
        <f t="shared" si="12"/>
        <v>1</v>
      </c>
    </row>
    <row r="207" spans="1:10" x14ac:dyDescent="0.2">
      <c r="A207" t="s">
        <v>1745</v>
      </c>
      <c r="B207" t="str">
        <f t="shared" si="11"/>
        <v>Henri Michel</v>
      </c>
      <c r="C207" t="s">
        <v>4234</v>
      </c>
      <c r="D207" t="s">
        <v>4037</v>
      </c>
      <c r="E207" t="s">
        <v>3764</v>
      </c>
      <c r="F207">
        <v>1998</v>
      </c>
      <c r="J207">
        <f t="shared" si="12"/>
        <v>1</v>
      </c>
    </row>
    <row r="208" spans="1:10" x14ac:dyDescent="0.2">
      <c r="A208" t="s">
        <v>352</v>
      </c>
      <c r="B208" t="str">
        <f t="shared" si="11"/>
        <v>Bora Milutinovic</v>
      </c>
      <c r="C208" t="s">
        <v>4391</v>
      </c>
      <c r="D208" t="s">
        <v>4390</v>
      </c>
      <c r="E208" t="s">
        <v>3918</v>
      </c>
      <c r="F208">
        <v>1986</v>
      </c>
      <c r="J208">
        <f t="shared" si="12"/>
        <v>1</v>
      </c>
    </row>
    <row r="209" spans="1:10" x14ac:dyDescent="0.2">
      <c r="A209" t="s">
        <v>352</v>
      </c>
      <c r="B209" t="str">
        <f t="shared" si="11"/>
        <v xml:space="preserve">Antonio López Herranz </v>
      </c>
      <c r="C209" t="s">
        <v>4419</v>
      </c>
      <c r="D209" t="s">
        <v>4418</v>
      </c>
      <c r="E209" t="s">
        <v>3765</v>
      </c>
      <c r="F209">
        <v>1954</v>
      </c>
      <c r="G209">
        <v>1958</v>
      </c>
      <c r="J209">
        <f t="shared" si="12"/>
        <v>2</v>
      </c>
    </row>
    <row r="210" spans="1:10" x14ac:dyDescent="0.2">
      <c r="A210" t="s">
        <v>352</v>
      </c>
      <c r="B210" t="str">
        <f t="shared" si="11"/>
        <v>Ignacio Tréllez</v>
      </c>
      <c r="C210" t="s">
        <v>4213</v>
      </c>
      <c r="D210" t="s">
        <v>4212</v>
      </c>
      <c r="E210" t="s">
        <v>3774</v>
      </c>
      <c r="F210">
        <v>1962</v>
      </c>
      <c r="G210">
        <v>1966</v>
      </c>
      <c r="J210">
        <f t="shared" si="12"/>
        <v>2</v>
      </c>
    </row>
    <row r="211" spans="1:10" x14ac:dyDescent="0.2">
      <c r="A211" t="s">
        <v>352</v>
      </c>
      <c r="B211" t="str">
        <f t="shared" ref="B211:B242" si="13">CONCATENATE(C211," ",D211)</f>
        <v>Javier Aguirre</v>
      </c>
      <c r="C211" t="s">
        <v>4188</v>
      </c>
      <c r="D211" t="s">
        <v>4189</v>
      </c>
      <c r="E211" t="s">
        <v>3774</v>
      </c>
      <c r="F211">
        <v>2002</v>
      </c>
      <c r="G211">
        <v>2010</v>
      </c>
      <c r="J211">
        <f t="shared" si="12"/>
        <v>2</v>
      </c>
    </row>
    <row r="212" spans="1:10" x14ac:dyDescent="0.2">
      <c r="A212" t="s">
        <v>352</v>
      </c>
      <c r="B212" t="str">
        <f t="shared" si="13"/>
        <v>José Antonio Roca</v>
      </c>
      <c r="C212" t="s">
        <v>4164</v>
      </c>
      <c r="D212" t="s">
        <v>4163</v>
      </c>
      <c r="E212" t="s">
        <v>3774</v>
      </c>
      <c r="F212">
        <v>1978</v>
      </c>
      <c r="J212">
        <f t="shared" si="12"/>
        <v>1</v>
      </c>
    </row>
    <row r="213" spans="1:10" x14ac:dyDescent="0.2">
      <c r="A213" t="s">
        <v>352</v>
      </c>
      <c r="B213" t="str">
        <f t="shared" si="13"/>
        <v>Juan Carlos Osorio</v>
      </c>
      <c r="C213" t="s">
        <v>4133</v>
      </c>
      <c r="D213" t="s">
        <v>4132</v>
      </c>
      <c r="E213" t="s">
        <v>3911</v>
      </c>
      <c r="F213">
        <v>2018</v>
      </c>
      <c r="J213">
        <f t="shared" si="12"/>
        <v>1</v>
      </c>
    </row>
    <row r="214" spans="1:10" x14ac:dyDescent="0.2">
      <c r="A214" t="s">
        <v>352</v>
      </c>
      <c r="B214" t="str">
        <f t="shared" si="13"/>
        <v>Juan Luque de Serrallonga</v>
      </c>
      <c r="C214" t="s">
        <v>4129</v>
      </c>
      <c r="D214" t="s">
        <v>4128</v>
      </c>
      <c r="E214" t="s">
        <v>3774</v>
      </c>
      <c r="F214">
        <v>1930</v>
      </c>
      <c r="J214">
        <f t="shared" si="12"/>
        <v>1</v>
      </c>
    </row>
    <row r="215" spans="1:10" x14ac:dyDescent="0.2">
      <c r="A215" t="s">
        <v>352</v>
      </c>
      <c r="B215" t="str">
        <f t="shared" si="13"/>
        <v>Manuel Lapuente</v>
      </c>
      <c r="C215" t="s">
        <v>4057</v>
      </c>
      <c r="D215" t="s">
        <v>4056</v>
      </c>
      <c r="E215" t="s">
        <v>3774</v>
      </c>
      <c r="F215">
        <v>1998</v>
      </c>
      <c r="J215">
        <f t="shared" si="12"/>
        <v>1</v>
      </c>
    </row>
    <row r="216" spans="1:10" x14ac:dyDescent="0.2">
      <c r="A216" t="s">
        <v>352</v>
      </c>
      <c r="B216" t="str">
        <f t="shared" si="13"/>
        <v>Miguel Herrera</v>
      </c>
      <c r="C216" t="s">
        <v>4029</v>
      </c>
      <c r="D216" t="s">
        <v>4032</v>
      </c>
      <c r="E216" t="s">
        <v>3774</v>
      </c>
      <c r="F216">
        <v>2014</v>
      </c>
      <c r="J216">
        <f t="shared" si="12"/>
        <v>1</v>
      </c>
    </row>
    <row r="217" spans="1:10" x14ac:dyDescent="0.2">
      <c r="A217" t="s">
        <v>352</v>
      </c>
      <c r="B217" t="str">
        <f t="shared" si="13"/>
        <v>Miguel Mejía Barón</v>
      </c>
      <c r="C217" t="s">
        <v>4031</v>
      </c>
      <c r="D217" t="s">
        <v>4030</v>
      </c>
      <c r="E217" t="s">
        <v>3774</v>
      </c>
      <c r="F217">
        <v>1994</v>
      </c>
      <c r="J217">
        <f t="shared" si="12"/>
        <v>1</v>
      </c>
    </row>
    <row r="218" spans="1:10" x14ac:dyDescent="0.2">
      <c r="A218" t="s">
        <v>352</v>
      </c>
      <c r="B218" t="str">
        <f t="shared" si="13"/>
        <v>Octavio Vial</v>
      </c>
      <c r="C218" t="s">
        <v>3993</v>
      </c>
      <c r="D218" t="s">
        <v>3992</v>
      </c>
      <c r="E218" t="s">
        <v>3774</v>
      </c>
      <c r="F218">
        <v>1950</v>
      </c>
      <c r="J218">
        <f t="shared" si="12"/>
        <v>1</v>
      </c>
    </row>
    <row r="219" spans="1:10" x14ac:dyDescent="0.2">
      <c r="A219" t="s">
        <v>352</v>
      </c>
      <c r="B219" t="str">
        <f t="shared" si="13"/>
        <v>Raúl Cárdenas</v>
      </c>
      <c r="C219" t="s">
        <v>118</v>
      </c>
      <c r="D219" t="s">
        <v>3917</v>
      </c>
      <c r="E219" t="s">
        <v>3774</v>
      </c>
      <c r="F219">
        <v>1970</v>
      </c>
      <c r="J219">
        <f t="shared" si="12"/>
        <v>1</v>
      </c>
    </row>
    <row r="220" spans="1:10" x14ac:dyDescent="0.2">
      <c r="A220" t="s">
        <v>352</v>
      </c>
      <c r="B220" t="str">
        <f t="shared" si="13"/>
        <v>Ricardo La Volpe</v>
      </c>
      <c r="C220" t="s">
        <v>3907</v>
      </c>
      <c r="D220" t="s">
        <v>3906</v>
      </c>
      <c r="E220" t="s">
        <v>3774</v>
      </c>
      <c r="F220">
        <v>2006</v>
      </c>
      <c r="J220">
        <f t="shared" si="12"/>
        <v>1</v>
      </c>
    </row>
    <row r="221" spans="1:10" x14ac:dyDescent="0.2">
      <c r="A221" t="s">
        <v>352</v>
      </c>
      <c r="B221" t="str">
        <f t="shared" si="13"/>
        <v>Gerardo Martino</v>
      </c>
      <c r="C221" t="s">
        <v>4280</v>
      </c>
      <c r="D221" t="s">
        <v>4279</v>
      </c>
      <c r="E221" t="s">
        <v>3775</v>
      </c>
      <c r="F221">
        <v>2022</v>
      </c>
      <c r="J221">
        <f t="shared" si="12"/>
        <v>1</v>
      </c>
    </row>
    <row r="222" spans="1:10" x14ac:dyDescent="0.2">
      <c r="A222" t="s">
        <v>275</v>
      </c>
      <c r="B222" t="str">
        <f t="shared" si="13"/>
        <v>Louis van Gaal</v>
      </c>
      <c r="C222" t="s">
        <v>4078</v>
      </c>
      <c r="D222" t="s">
        <v>4077</v>
      </c>
      <c r="E222" t="s">
        <v>3897</v>
      </c>
      <c r="F222">
        <v>2014</v>
      </c>
      <c r="G222">
        <v>2022</v>
      </c>
      <c r="J222">
        <f t="shared" si="12"/>
        <v>2</v>
      </c>
    </row>
    <row r="223" spans="1:10" x14ac:dyDescent="0.2">
      <c r="A223" t="s">
        <v>275</v>
      </c>
      <c r="B223" t="str">
        <f t="shared" si="13"/>
        <v>Leo Beenhakker</v>
      </c>
      <c r="C223" t="s">
        <v>4084</v>
      </c>
      <c r="D223" t="s">
        <v>4083</v>
      </c>
      <c r="E223" t="s">
        <v>3897</v>
      </c>
      <c r="F223">
        <v>1990</v>
      </c>
      <c r="J223">
        <f t="shared" si="12"/>
        <v>1</v>
      </c>
    </row>
    <row r="224" spans="1:10" x14ac:dyDescent="0.2">
      <c r="A224" t="s">
        <v>275</v>
      </c>
      <c r="B224" t="str">
        <f t="shared" si="13"/>
        <v>Guus Hiddink</v>
      </c>
      <c r="C224" t="s">
        <v>4259</v>
      </c>
      <c r="D224" t="s">
        <v>4258</v>
      </c>
      <c r="E224" t="s">
        <v>3897</v>
      </c>
      <c r="F224">
        <v>1998</v>
      </c>
      <c r="J224">
        <f t="shared" si="12"/>
        <v>1</v>
      </c>
    </row>
    <row r="225" spans="1:10" x14ac:dyDescent="0.2">
      <c r="A225" t="s">
        <v>275</v>
      </c>
      <c r="B225" t="str">
        <f t="shared" si="13"/>
        <v>Dick Advocaat</v>
      </c>
      <c r="C225" t="s">
        <v>4348</v>
      </c>
      <c r="D225" t="s">
        <v>4347</v>
      </c>
      <c r="E225" t="s">
        <v>3897</v>
      </c>
      <c r="F225">
        <v>1994</v>
      </c>
      <c r="J225">
        <f t="shared" si="12"/>
        <v>1</v>
      </c>
    </row>
    <row r="226" spans="1:10" x14ac:dyDescent="0.2">
      <c r="A226" t="s">
        <v>275</v>
      </c>
      <c r="B226" t="str">
        <f t="shared" si="13"/>
        <v>Bert van Marwijk</v>
      </c>
      <c r="C226" t="s">
        <v>4407</v>
      </c>
      <c r="D226" t="s">
        <v>4406</v>
      </c>
      <c r="E226" t="s">
        <v>3897</v>
      </c>
      <c r="F226">
        <v>2010</v>
      </c>
      <c r="J226">
        <f t="shared" si="12"/>
        <v>1</v>
      </c>
    </row>
    <row r="227" spans="1:10" x14ac:dyDescent="0.2">
      <c r="A227" t="s">
        <v>275</v>
      </c>
      <c r="B227" t="str">
        <f t="shared" si="13"/>
        <v>Bob Glendenning</v>
      </c>
      <c r="C227" t="s">
        <v>4395</v>
      </c>
      <c r="D227" t="s">
        <v>4394</v>
      </c>
      <c r="E227" t="s">
        <v>3768</v>
      </c>
      <c r="F227">
        <v>1934</v>
      </c>
      <c r="J227">
        <f t="shared" si="12"/>
        <v>1</v>
      </c>
    </row>
    <row r="228" spans="1:10" x14ac:dyDescent="0.2">
      <c r="A228" t="s">
        <v>275</v>
      </c>
      <c r="B228" t="str">
        <f t="shared" si="13"/>
        <v>Ernst Happel</v>
      </c>
      <c r="C228" t="s">
        <v>4327</v>
      </c>
      <c r="D228" t="s">
        <v>4326</v>
      </c>
      <c r="E228" t="s">
        <v>3799</v>
      </c>
      <c r="F228">
        <v>1978</v>
      </c>
      <c r="J228">
        <f t="shared" si="12"/>
        <v>1</v>
      </c>
    </row>
    <row r="229" spans="1:10" x14ac:dyDescent="0.2">
      <c r="A229" t="s">
        <v>275</v>
      </c>
      <c r="B229" t="str">
        <f t="shared" si="13"/>
        <v>Marco van Basten</v>
      </c>
      <c r="C229" t="s">
        <v>4050</v>
      </c>
      <c r="D229" t="s">
        <v>4049</v>
      </c>
      <c r="E229" t="s">
        <v>3897</v>
      </c>
      <c r="F229">
        <v>2006</v>
      </c>
      <c r="J229">
        <f t="shared" si="12"/>
        <v>1</v>
      </c>
    </row>
    <row r="230" spans="1:10" x14ac:dyDescent="0.2">
      <c r="A230" t="s">
        <v>275</v>
      </c>
      <c r="B230" t="str">
        <f t="shared" si="13"/>
        <v>Rinus Michels</v>
      </c>
      <c r="C230" t="s">
        <v>3899</v>
      </c>
      <c r="D230" t="s">
        <v>3898</v>
      </c>
      <c r="E230" t="s">
        <v>3897</v>
      </c>
      <c r="F230">
        <v>1974</v>
      </c>
      <c r="J230">
        <f t="shared" si="12"/>
        <v>1</v>
      </c>
    </row>
    <row r="231" spans="1:10" x14ac:dyDescent="0.2">
      <c r="A231" t="s">
        <v>2822</v>
      </c>
      <c r="B231" t="str">
        <f t="shared" si="13"/>
        <v>Johan Mastenbroek</v>
      </c>
      <c r="C231" t="s">
        <v>4176</v>
      </c>
      <c r="D231" t="s">
        <v>4175</v>
      </c>
      <c r="E231" t="s">
        <v>3897</v>
      </c>
      <c r="F231">
        <v>1938</v>
      </c>
      <c r="J231">
        <f t="shared" si="12"/>
        <v>1</v>
      </c>
    </row>
    <row r="232" spans="1:10" x14ac:dyDescent="0.2">
      <c r="A232" t="s">
        <v>2661</v>
      </c>
      <c r="B232" t="str">
        <f t="shared" si="13"/>
        <v>John Adshead</v>
      </c>
      <c r="C232" t="s">
        <v>4173</v>
      </c>
      <c r="D232" t="s">
        <v>4174</v>
      </c>
      <c r="E232" t="s">
        <v>3768</v>
      </c>
      <c r="F232">
        <v>1982</v>
      </c>
      <c r="J232">
        <f t="shared" si="12"/>
        <v>1</v>
      </c>
    </row>
    <row r="233" spans="1:10" x14ac:dyDescent="0.2">
      <c r="A233" t="s">
        <v>2661</v>
      </c>
      <c r="B233" t="str">
        <f t="shared" si="13"/>
        <v>Ricki Herbert</v>
      </c>
      <c r="C233" t="s">
        <v>3905</v>
      </c>
      <c r="D233" t="s">
        <v>3904</v>
      </c>
      <c r="E233" t="s">
        <v>3903</v>
      </c>
      <c r="F233">
        <v>2010</v>
      </c>
      <c r="J233">
        <f t="shared" si="12"/>
        <v>1</v>
      </c>
    </row>
    <row r="234" spans="1:10" x14ac:dyDescent="0.2">
      <c r="A234" t="s">
        <v>387</v>
      </c>
      <c r="B234" t="str">
        <f t="shared" si="13"/>
        <v>Clemens Westerhof</v>
      </c>
      <c r="C234" t="s">
        <v>4362</v>
      </c>
      <c r="D234" t="s">
        <v>4361</v>
      </c>
      <c r="E234" t="s">
        <v>3897</v>
      </c>
      <c r="F234">
        <v>1994</v>
      </c>
      <c r="J234">
        <f t="shared" si="12"/>
        <v>1</v>
      </c>
    </row>
    <row r="235" spans="1:10" x14ac:dyDescent="0.2">
      <c r="A235" t="s">
        <v>387</v>
      </c>
      <c r="B235" t="str">
        <f t="shared" si="13"/>
        <v>Festus Onigbinde</v>
      </c>
      <c r="C235" t="s">
        <v>4310</v>
      </c>
      <c r="D235" t="s">
        <v>4309</v>
      </c>
      <c r="E235" t="s">
        <v>3845</v>
      </c>
      <c r="F235">
        <v>2002</v>
      </c>
      <c r="J235">
        <f t="shared" si="12"/>
        <v>1</v>
      </c>
    </row>
    <row r="236" spans="1:10" x14ac:dyDescent="0.2">
      <c r="A236" t="s">
        <v>387</v>
      </c>
      <c r="B236" t="str">
        <f t="shared" si="13"/>
        <v>Gernot Rohr</v>
      </c>
      <c r="C236" t="s">
        <v>4278</v>
      </c>
      <c r="D236" t="s">
        <v>4277</v>
      </c>
      <c r="E236" t="s">
        <v>3769</v>
      </c>
      <c r="F236">
        <v>2018</v>
      </c>
      <c r="J236">
        <f t="shared" si="12"/>
        <v>1</v>
      </c>
    </row>
    <row r="237" spans="1:10" x14ac:dyDescent="0.2">
      <c r="A237" t="s">
        <v>387</v>
      </c>
      <c r="B237" t="str">
        <f t="shared" si="13"/>
        <v>Stephen Keshi</v>
      </c>
      <c r="C237" t="s">
        <v>3847</v>
      </c>
      <c r="D237" t="s">
        <v>3846</v>
      </c>
      <c r="E237" t="s">
        <v>3845</v>
      </c>
      <c r="F237">
        <v>2014</v>
      </c>
      <c r="J237">
        <f t="shared" si="12"/>
        <v>1</v>
      </c>
    </row>
    <row r="238" spans="1:10" x14ac:dyDescent="0.2">
      <c r="A238" t="s">
        <v>387</v>
      </c>
      <c r="B238" t="str">
        <f t="shared" si="13"/>
        <v>Lars Lagerbäck</v>
      </c>
      <c r="C238" t="s">
        <v>4088</v>
      </c>
      <c r="D238" t="s">
        <v>4087</v>
      </c>
      <c r="E238" t="s">
        <v>3767</v>
      </c>
      <c r="F238">
        <v>2010</v>
      </c>
      <c r="J238">
        <f t="shared" si="12"/>
        <v>1</v>
      </c>
    </row>
    <row r="239" spans="1:10" x14ac:dyDescent="0.2">
      <c r="A239" t="s">
        <v>387</v>
      </c>
      <c r="B239" t="str">
        <f t="shared" si="13"/>
        <v>Bora Milutinovic</v>
      </c>
      <c r="C239" t="s">
        <v>4391</v>
      </c>
      <c r="D239" t="s">
        <v>4390</v>
      </c>
      <c r="E239" t="s">
        <v>3918</v>
      </c>
      <c r="F239">
        <v>1998</v>
      </c>
      <c r="J239">
        <f t="shared" si="12"/>
        <v>1</v>
      </c>
    </row>
    <row r="240" spans="1:10" x14ac:dyDescent="0.2">
      <c r="A240" t="s">
        <v>2009</v>
      </c>
      <c r="B240" t="str">
        <f t="shared" si="13"/>
        <v>Billy Bingham</v>
      </c>
      <c r="C240" t="s">
        <v>4403</v>
      </c>
      <c r="D240" t="s">
        <v>4402</v>
      </c>
      <c r="E240" t="s">
        <v>3942</v>
      </c>
      <c r="F240">
        <v>1982</v>
      </c>
      <c r="G240">
        <v>1986</v>
      </c>
      <c r="J240">
        <f t="shared" si="12"/>
        <v>2</v>
      </c>
    </row>
    <row r="241" spans="1:10" x14ac:dyDescent="0.2">
      <c r="A241" t="s">
        <v>2009</v>
      </c>
      <c r="B241" t="str">
        <f t="shared" si="13"/>
        <v>Peter Doherty</v>
      </c>
      <c r="C241" t="s">
        <v>3944</v>
      </c>
      <c r="D241" t="s">
        <v>3943</v>
      </c>
      <c r="E241" t="s">
        <v>3942</v>
      </c>
      <c r="F241">
        <v>1958</v>
      </c>
      <c r="J241">
        <f t="shared" si="12"/>
        <v>1</v>
      </c>
    </row>
    <row r="242" spans="1:10" x14ac:dyDescent="0.2">
      <c r="A242" t="s">
        <v>1571</v>
      </c>
      <c r="B242" t="str">
        <f t="shared" si="13"/>
        <v>Kim Jong-hun</v>
      </c>
      <c r="C242" t="s">
        <v>4100</v>
      </c>
      <c r="D242" t="s">
        <v>4103</v>
      </c>
      <c r="E242" t="s">
        <v>4006</v>
      </c>
      <c r="F242">
        <v>2010</v>
      </c>
      <c r="J242">
        <f t="shared" si="12"/>
        <v>1</v>
      </c>
    </row>
    <row r="243" spans="1:10" x14ac:dyDescent="0.2">
      <c r="A243" t="s">
        <v>1571</v>
      </c>
      <c r="B243" t="str">
        <f t="shared" ref="B243:B264" si="14">CONCATENATE(C243," ",D243)</f>
        <v>Myung Rye-hyun</v>
      </c>
      <c r="C243" t="s">
        <v>4008</v>
      </c>
      <c r="D243" t="s">
        <v>4007</v>
      </c>
      <c r="E243" t="s">
        <v>4006</v>
      </c>
      <c r="F243">
        <v>1966</v>
      </c>
      <c r="J243">
        <f t="shared" si="12"/>
        <v>1</v>
      </c>
    </row>
    <row r="244" spans="1:10" x14ac:dyDescent="0.2">
      <c r="A244" t="s">
        <v>1965</v>
      </c>
      <c r="B244" t="str">
        <f t="shared" si="14"/>
        <v>Egil Olsen</v>
      </c>
      <c r="C244" t="s">
        <v>4333</v>
      </c>
      <c r="D244" t="s">
        <v>4012</v>
      </c>
      <c r="E244" t="s">
        <v>4332</v>
      </c>
      <c r="F244">
        <v>1994</v>
      </c>
      <c r="G244">
        <v>1998</v>
      </c>
      <c r="J244">
        <f t="shared" si="12"/>
        <v>2</v>
      </c>
    </row>
    <row r="245" spans="1:10" x14ac:dyDescent="0.2">
      <c r="A245" t="s">
        <v>1965</v>
      </c>
      <c r="B245" t="str">
        <f t="shared" si="14"/>
        <v>Asbjørn Halvorsen</v>
      </c>
      <c r="C245" t="s">
        <v>4414</v>
      </c>
      <c r="D245" t="s">
        <v>4413</v>
      </c>
      <c r="E245" t="s">
        <v>4332</v>
      </c>
      <c r="F245">
        <v>1938</v>
      </c>
      <c r="J245">
        <f t="shared" si="12"/>
        <v>1</v>
      </c>
    </row>
    <row r="246" spans="1:10" x14ac:dyDescent="0.2">
      <c r="A246" t="s">
        <v>2340</v>
      </c>
      <c r="B246" t="str">
        <f t="shared" si="14"/>
        <v>Oleg Blokhin</v>
      </c>
      <c r="C246" t="s">
        <v>3986</v>
      </c>
      <c r="D246" t="s">
        <v>3988</v>
      </c>
      <c r="E246" t="s">
        <v>3987</v>
      </c>
      <c r="F246">
        <v>2006</v>
      </c>
      <c r="J246">
        <f t="shared" si="12"/>
        <v>1</v>
      </c>
    </row>
    <row r="247" spans="1:10" x14ac:dyDescent="0.2">
      <c r="A247" t="s">
        <v>1964</v>
      </c>
      <c r="B247" t="str">
        <f t="shared" si="14"/>
        <v>Georg Buschner</v>
      </c>
      <c r="C247" t="s">
        <v>4289</v>
      </c>
      <c r="D247" t="s">
        <v>4292</v>
      </c>
      <c r="E247" t="s">
        <v>4291</v>
      </c>
      <c r="F247">
        <v>1974</v>
      </c>
      <c r="J247">
        <f t="shared" si="12"/>
        <v>1</v>
      </c>
    </row>
    <row r="248" spans="1:10" x14ac:dyDescent="0.2">
      <c r="A248" t="s">
        <v>326</v>
      </c>
      <c r="B248" t="str">
        <f t="shared" si="14"/>
        <v>Felix Latzke</v>
      </c>
      <c r="C248" t="s">
        <v>4319</v>
      </c>
      <c r="D248" t="s">
        <v>4318</v>
      </c>
      <c r="E248" t="s">
        <v>3799</v>
      </c>
      <c r="F248">
        <v>1982</v>
      </c>
      <c r="J248">
        <f t="shared" si="12"/>
        <v>1</v>
      </c>
    </row>
    <row r="249" spans="1:10" x14ac:dyDescent="0.2">
      <c r="A249" t="s">
        <v>326</v>
      </c>
      <c r="B249" t="str">
        <f t="shared" si="14"/>
        <v>Georg Schmidt</v>
      </c>
      <c r="C249" t="s">
        <v>4289</v>
      </c>
      <c r="D249" t="s">
        <v>4288</v>
      </c>
      <c r="E249" t="s">
        <v>3799</v>
      </c>
      <c r="F249">
        <v>1982</v>
      </c>
      <c r="J249">
        <f t="shared" si="12"/>
        <v>1</v>
      </c>
    </row>
    <row r="250" spans="1:10" x14ac:dyDescent="0.2">
      <c r="A250" t="s">
        <v>326</v>
      </c>
      <c r="B250" t="str">
        <f t="shared" si="14"/>
        <v>Helmut Senekowitsch</v>
      </c>
      <c r="C250" t="s">
        <v>4237</v>
      </c>
      <c r="D250" t="s">
        <v>4236</v>
      </c>
      <c r="E250" t="s">
        <v>3799</v>
      </c>
      <c r="F250">
        <v>1978</v>
      </c>
      <c r="J250">
        <f t="shared" si="12"/>
        <v>1</v>
      </c>
    </row>
    <row r="251" spans="1:10" x14ac:dyDescent="0.2">
      <c r="A251" t="s">
        <v>326</v>
      </c>
      <c r="B251" t="str">
        <f t="shared" si="14"/>
        <v>Herbert Prohaska</v>
      </c>
      <c r="C251" t="s">
        <v>3904</v>
      </c>
      <c r="D251" t="s">
        <v>4231</v>
      </c>
      <c r="E251" t="s">
        <v>3799</v>
      </c>
      <c r="F251">
        <v>1998</v>
      </c>
      <c r="J251">
        <f t="shared" si="12"/>
        <v>1</v>
      </c>
    </row>
    <row r="252" spans="1:10" x14ac:dyDescent="0.2">
      <c r="A252" t="s">
        <v>326</v>
      </c>
      <c r="B252" t="str">
        <f t="shared" si="14"/>
        <v>Hugo Meisl</v>
      </c>
      <c r="C252" t="s">
        <v>4217</v>
      </c>
      <c r="D252" t="s">
        <v>4216</v>
      </c>
      <c r="E252" t="s">
        <v>3799</v>
      </c>
      <c r="F252">
        <v>1934</v>
      </c>
      <c r="J252">
        <f t="shared" si="12"/>
        <v>1</v>
      </c>
    </row>
    <row r="253" spans="1:10" x14ac:dyDescent="0.2">
      <c r="A253" t="s">
        <v>326</v>
      </c>
      <c r="B253" t="str">
        <f t="shared" si="14"/>
        <v>Josef Hickersberger</v>
      </c>
      <c r="C253" t="s">
        <v>4147</v>
      </c>
      <c r="D253" t="s">
        <v>4149</v>
      </c>
      <c r="E253" t="s">
        <v>3799</v>
      </c>
      <c r="F253">
        <v>1990</v>
      </c>
      <c r="J253">
        <f t="shared" si="12"/>
        <v>1</v>
      </c>
    </row>
    <row r="254" spans="1:10" x14ac:dyDescent="0.2">
      <c r="A254" t="s">
        <v>326</v>
      </c>
      <c r="B254" t="str">
        <f t="shared" si="14"/>
        <v>Karl Argauer</v>
      </c>
      <c r="C254" t="s">
        <v>4115</v>
      </c>
      <c r="D254" t="s">
        <v>4116</v>
      </c>
      <c r="E254" t="s">
        <v>3799</v>
      </c>
      <c r="F254">
        <v>1958</v>
      </c>
      <c r="J254">
        <f t="shared" si="12"/>
        <v>1</v>
      </c>
    </row>
    <row r="255" spans="1:10" x14ac:dyDescent="0.2">
      <c r="A255" t="s">
        <v>326</v>
      </c>
      <c r="B255" t="str">
        <f t="shared" si="14"/>
        <v>Walter Nausch</v>
      </c>
      <c r="C255" t="s">
        <v>3798</v>
      </c>
      <c r="D255" t="s">
        <v>3800</v>
      </c>
      <c r="E255" t="s">
        <v>3799</v>
      </c>
      <c r="F255">
        <v>1954</v>
      </c>
      <c r="J255">
        <f t="shared" si="12"/>
        <v>1</v>
      </c>
    </row>
    <row r="256" spans="1:10" x14ac:dyDescent="0.2">
      <c r="A256" t="s">
        <v>388</v>
      </c>
      <c r="B256" t="str">
        <f t="shared" si="14"/>
        <v>Hernán  Dario Gómez</v>
      </c>
      <c r="C256" t="s">
        <v>4230</v>
      </c>
      <c r="D256" t="s">
        <v>4227</v>
      </c>
      <c r="E256" t="s">
        <v>3911</v>
      </c>
      <c r="F256">
        <v>2018</v>
      </c>
      <c r="J256">
        <f t="shared" si="12"/>
        <v>1</v>
      </c>
    </row>
    <row r="257" spans="1:10" x14ac:dyDescent="0.2">
      <c r="A257" t="s">
        <v>365</v>
      </c>
      <c r="B257" t="str">
        <f t="shared" si="14"/>
        <v>Gerardo Martino</v>
      </c>
      <c r="C257" t="s">
        <v>4280</v>
      </c>
      <c r="D257" t="s">
        <v>4279</v>
      </c>
      <c r="E257" t="s">
        <v>3775</v>
      </c>
      <c r="F257">
        <v>2010</v>
      </c>
      <c r="J257">
        <f t="shared" si="12"/>
        <v>1</v>
      </c>
    </row>
    <row r="258" spans="1:10" x14ac:dyDescent="0.2">
      <c r="A258" t="s">
        <v>365</v>
      </c>
      <c r="B258" t="str">
        <f t="shared" si="14"/>
        <v>Aníbal Ruiz</v>
      </c>
      <c r="C258" t="s">
        <v>4426</v>
      </c>
      <c r="D258" t="s">
        <v>4425</v>
      </c>
      <c r="E258" t="s">
        <v>3770</v>
      </c>
      <c r="F258">
        <v>2006</v>
      </c>
      <c r="J258">
        <f t="shared" si="12"/>
        <v>1</v>
      </c>
    </row>
    <row r="259" spans="1:10" x14ac:dyDescent="0.2">
      <c r="A259" t="s">
        <v>365</v>
      </c>
      <c r="B259" t="str">
        <f t="shared" si="14"/>
        <v>Aurelio González</v>
      </c>
      <c r="C259" t="s">
        <v>4412</v>
      </c>
      <c r="D259" t="s">
        <v>4411</v>
      </c>
      <c r="E259" t="s">
        <v>4058</v>
      </c>
      <c r="F259">
        <v>1958</v>
      </c>
      <c r="J259">
        <f t="shared" ref="J259:J322" si="15">COUNTA(F259:I259)</f>
        <v>1</v>
      </c>
    </row>
    <row r="260" spans="1:10" x14ac:dyDescent="0.2">
      <c r="A260" t="s">
        <v>365</v>
      </c>
      <c r="B260" t="str">
        <f t="shared" si="14"/>
        <v>Cayetano Ré</v>
      </c>
      <c r="C260" t="s">
        <v>4374</v>
      </c>
      <c r="D260" t="s">
        <v>4373</v>
      </c>
      <c r="E260" t="s">
        <v>4058</v>
      </c>
      <c r="F260">
        <v>1986</v>
      </c>
      <c r="J260">
        <f t="shared" si="15"/>
        <v>1</v>
      </c>
    </row>
    <row r="261" spans="1:10" x14ac:dyDescent="0.2">
      <c r="A261" t="s">
        <v>365</v>
      </c>
      <c r="B261" t="str">
        <f t="shared" si="14"/>
        <v>José Durand Laguna</v>
      </c>
      <c r="C261" t="s">
        <v>4160</v>
      </c>
      <c r="D261" t="s">
        <v>4159</v>
      </c>
      <c r="E261" t="s">
        <v>3775</v>
      </c>
      <c r="F261">
        <v>1930</v>
      </c>
      <c r="J261">
        <f t="shared" si="15"/>
        <v>1</v>
      </c>
    </row>
    <row r="262" spans="1:10" x14ac:dyDescent="0.2">
      <c r="A262" t="s">
        <v>365</v>
      </c>
      <c r="B262" t="str">
        <f t="shared" si="14"/>
        <v>Manuel Fleitas Solich</v>
      </c>
      <c r="C262" t="s">
        <v>4060</v>
      </c>
      <c r="D262" t="s">
        <v>4059</v>
      </c>
      <c r="E262" t="s">
        <v>4058</v>
      </c>
      <c r="F262">
        <v>1950</v>
      </c>
      <c r="J262">
        <f t="shared" si="15"/>
        <v>1</v>
      </c>
    </row>
    <row r="263" spans="1:10" x14ac:dyDescent="0.2">
      <c r="A263" t="s">
        <v>365</v>
      </c>
      <c r="B263" t="str">
        <f t="shared" si="14"/>
        <v>Paulo César Carpegiani</v>
      </c>
      <c r="C263" t="s">
        <v>3951</v>
      </c>
      <c r="D263" t="s">
        <v>3950</v>
      </c>
      <c r="E263" t="s">
        <v>3771</v>
      </c>
      <c r="F263">
        <v>1998</v>
      </c>
      <c r="J263">
        <f t="shared" si="15"/>
        <v>1</v>
      </c>
    </row>
    <row r="264" spans="1:10" x14ac:dyDescent="0.2">
      <c r="A264" t="s">
        <v>365</v>
      </c>
      <c r="B264" t="str">
        <f t="shared" si="14"/>
        <v>Cesare Maldini</v>
      </c>
      <c r="C264" t="s">
        <v>4369</v>
      </c>
      <c r="D264" t="s">
        <v>4370</v>
      </c>
      <c r="E264" t="s">
        <v>3766</v>
      </c>
      <c r="F264">
        <v>2002</v>
      </c>
      <c r="J264">
        <f t="shared" si="15"/>
        <v>1</v>
      </c>
    </row>
    <row r="265" spans="1:10" x14ac:dyDescent="0.2">
      <c r="A265" t="s">
        <v>383</v>
      </c>
      <c r="B265" t="s">
        <v>323</v>
      </c>
      <c r="D265" t="s">
        <v>323</v>
      </c>
      <c r="E265" t="s">
        <v>3771</v>
      </c>
      <c r="F265">
        <v>1970</v>
      </c>
      <c r="J265">
        <f t="shared" si="15"/>
        <v>1</v>
      </c>
    </row>
    <row r="266" spans="1:10" x14ac:dyDescent="0.2">
      <c r="A266" t="s">
        <v>383</v>
      </c>
      <c r="B266" t="str">
        <f>CONCATENATE(C266," ",D266)</f>
        <v>Francisco Bru</v>
      </c>
      <c r="C266" t="s">
        <v>4304</v>
      </c>
      <c r="D266" t="s">
        <v>4306</v>
      </c>
      <c r="E266" t="s">
        <v>3765</v>
      </c>
      <c r="F266">
        <v>1930</v>
      </c>
      <c r="J266">
        <f t="shared" si="15"/>
        <v>1</v>
      </c>
    </row>
    <row r="267" spans="1:10" x14ac:dyDescent="0.2">
      <c r="A267" t="s">
        <v>383</v>
      </c>
      <c r="B267" t="str">
        <f>CONCATENATE(C267," ",D267)</f>
        <v>Marcos Calderón</v>
      </c>
      <c r="C267" t="s">
        <v>900</v>
      </c>
      <c r="D267" t="s">
        <v>4048</v>
      </c>
      <c r="E267" t="s">
        <v>4047</v>
      </c>
      <c r="F267">
        <v>1978</v>
      </c>
      <c r="J267">
        <f t="shared" si="15"/>
        <v>1</v>
      </c>
    </row>
    <row r="268" spans="1:10" x14ac:dyDescent="0.2">
      <c r="A268" t="s">
        <v>383</v>
      </c>
      <c r="B268" t="str">
        <f>CONCATENATE(C268," ",D268)</f>
        <v>Ricardo Gareca</v>
      </c>
      <c r="C268" t="s">
        <v>3388</v>
      </c>
      <c r="D268" t="s">
        <v>3908</v>
      </c>
      <c r="E268" t="s">
        <v>3775</v>
      </c>
      <c r="F268">
        <v>2018</v>
      </c>
      <c r="J268">
        <f t="shared" si="15"/>
        <v>1</v>
      </c>
    </row>
    <row r="269" spans="1:10" x14ac:dyDescent="0.2">
      <c r="A269" t="s">
        <v>383</v>
      </c>
      <c r="B269" t="s">
        <v>3835</v>
      </c>
      <c r="D269" t="s">
        <v>3835</v>
      </c>
      <c r="E269" t="s">
        <v>3771</v>
      </c>
      <c r="F269">
        <v>1982</v>
      </c>
      <c r="J269">
        <f t="shared" si="15"/>
        <v>1</v>
      </c>
    </row>
    <row r="270" spans="1:10" x14ac:dyDescent="0.2">
      <c r="A270" t="s">
        <v>301</v>
      </c>
      <c r="B270" t="str">
        <f t="shared" ref="B270:B297" si="16">CONCATENATE(C270," ",D270)</f>
        <v>Antoni Piechniczek</v>
      </c>
      <c r="C270" t="s">
        <v>4421</v>
      </c>
      <c r="D270" t="s">
        <v>4420</v>
      </c>
      <c r="E270" t="s">
        <v>3945</v>
      </c>
      <c r="F270">
        <v>1982</v>
      </c>
      <c r="G270">
        <v>1986</v>
      </c>
      <c r="J270">
        <f t="shared" si="15"/>
        <v>2</v>
      </c>
    </row>
    <row r="271" spans="1:10" x14ac:dyDescent="0.2">
      <c r="A271" t="s">
        <v>301</v>
      </c>
      <c r="B271" t="str">
        <f t="shared" si="16"/>
        <v>Adam Nawalka</v>
      </c>
      <c r="C271" t="s">
        <v>4485</v>
      </c>
      <c r="D271" t="s">
        <v>4484</v>
      </c>
      <c r="E271" t="s">
        <v>3945</v>
      </c>
      <c r="F271">
        <v>2018</v>
      </c>
      <c r="J271">
        <f t="shared" si="15"/>
        <v>1</v>
      </c>
    </row>
    <row r="272" spans="1:10" x14ac:dyDescent="0.2">
      <c r="A272" t="s">
        <v>301</v>
      </c>
      <c r="B272" t="str">
        <f t="shared" si="16"/>
        <v>Czeslaw Michniewicz</v>
      </c>
      <c r="C272" t="s">
        <v>4356</v>
      </c>
      <c r="D272" t="s">
        <v>4355</v>
      </c>
      <c r="E272" t="s">
        <v>3945</v>
      </c>
      <c r="F272">
        <v>2022</v>
      </c>
      <c r="J272">
        <f t="shared" si="15"/>
        <v>1</v>
      </c>
    </row>
    <row r="273" spans="1:10" x14ac:dyDescent="0.2">
      <c r="A273" t="s">
        <v>301</v>
      </c>
      <c r="B273" t="str">
        <f t="shared" si="16"/>
        <v>Jacek Gmoch</v>
      </c>
      <c r="C273" t="s">
        <v>4206</v>
      </c>
      <c r="D273" t="s">
        <v>4205</v>
      </c>
      <c r="E273" t="s">
        <v>3945</v>
      </c>
      <c r="F273">
        <v>1978</v>
      </c>
      <c r="J273">
        <f t="shared" si="15"/>
        <v>1</v>
      </c>
    </row>
    <row r="274" spans="1:10" x14ac:dyDescent="0.2">
      <c r="A274" t="s">
        <v>301</v>
      </c>
      <c r="B274" t="str">
        <f t="shared" si="16"/>
        <v>Jerzy Engel</v>
      </c>
      <c r="C274" t="s">
        <v>4184</v>
      </c>
      <c r="D274" t="s">
        <v>4183</v>
      </c>
      <c r="E274" t="s">
        <v>3945</v>
      </c>
      <c r="F274">
        <v>2002</v>
      </c>
      <c r="J274">
        <f t="shared" si="15"/>
        <v>1</v>
      </c>
    </row>
    <row r="275" spans="1:10" x14ac:dyDescent="0.2">
      <c r="A275" t="s">
        <v>301</v>
      </c>
      <c r="B275" t="str">
        <f t="shared" si="16"/>
        <v>Józef Kaluza</v>
      </c>
      <c r="C275" t="s">
        <v>4144</v>
      </c>
      <c r="D275" t="s">
        <v>4143</v>
      </c>
      <c r="E275" t="s">
        <v>3945</v>
      </c>
      <c r="F275">
        <v>1938</v>
      </c>
      <c r="J275">
        <f t="shared" si="15"/>
        <v>1</v>
      </c>
    </row>
    <row r="276" spans="1:10" x14ac:dyDescent="0.2">
      <c r="A276" t="s">
        <v>301</v>
      </c>
      <c r="B276" t="str">
        <f t="shared" si="16"/>
        <v>Kazimierz Górski</v>
      </c>
      <c r="C276" t="s">
        <v>4106</v>
      </c>
      <c r="D276" t="s">
        <v>4105</v>
      </c>
      <c r="E276" t="s">
        <v>3945</v>
      </c>
      <c r="F276">
        <v>1974</v>
      </c>
      <c r="J276">
        <f t="shared" si="15"/>
        <v>1</v>
      </c>
    </row>
    <row r="277" spans="1:10" x14ac:dyDescent="0.2">
      <c r="A277" t="s">
        <v>301</v>
      </c>
      <c r="B277" t="str">
        <f t="shared" si="16"/>
        <v>Pawel Janas</v>
      </c>
      <c r="C277" t="s">
        <v>3947</v>
      </c>
      <c r="D277" t="s">
        <v>3946</v>
      </c>
      <c r="E277" t="s">
        <v>3945</v>
      </c>
      <c r="F277">
        <v>2006</v>
      </c>
      <c r="J277">
        <f t="shared" si="15"/>
        <v>1</v>
      </c>
    </row>
    <row r="278" spans="1:10" x14ac:dyDescent="0.2">
      <c r="A278" t="s">
        <v>282</v>
      </c>
      <c r="B278" t="str">
        <f t="shared" si="16"/>
        <v>Paulo Bento</v>
      </c>
      <c r="C278" t="s">
        <v>3954</v>
      </c>
      <c r="D278" t="s">
        <v>3953</v>
      </c>
      <c r="E278" t="s">
        <v>3952</v>
      </c>
      <c r="F278">
        <v>2014</v>
      </c>
      <c r="J278">
        <f t="shared" si="15"/>
        <v>1</v>
      </c>
    </row>
    <row r="279" spans="1:10" x14ac:dyDescent="0.2">
      <c r="A279" t="s">
        <v>282</v>
      </c>
      <c r="B279" t="str">
        <f t="shared" si="16"/>
        <v>Carlos Queiroz</v>
      </c>
      <c r="C279" t="s">
        <v>3224</v>
      </c>
      <c r="D279" t="s">
        <v>4375</v>
      </c>
      <c r="E279" t="s">
        <v>3952</v>
      </c>
      <c r="F279">
        <v>2010</v>
      </c>
      <c r="J279">
        <f t="shared" si="15"/>
        <v>1</v>
      </c>
    </row>
    <row r="280" spans="1:10" x14ac:dyDescent="0.2">
      <c r="A280" t="s">
        <v>282</v>
      </c>
      <c r="B280" t="str">
        <f t="shared" si="16"/>
        <v>António Oliveira</v>
      </c>
      <c r="C280" t="s">
        <v>4417</v>
      </c>
      <c r="D280" t="s">
        <v>3984</v>
      </c>
      <c r="E280" t="s">
        <v>3952</v>
      </c>
      <c r="F280">
        <v>2002</v>
      </c>
      <c r="J280">
        <f t="shared" si="15"/>
        <v>1</v>
      </c>
    </row>
    <row r="281" spans="1:10" x14ac:dyDescent="0.2">
      <c r="A281" t="s">
        <v>282</v>
      </c>
      <c r="B281" t="str">
        <f t="shared" si="16"/>
        <v>José Torres</v>
      </c>
      <c r="C281" t="s">
        <v>4151</v>
      </c>
      <c r="D281" t="s">
        <v>4152</v>
      </c>
      <c r="E281" t="s">
        <v>3952</v>
      </c>
      <c r="F281">
        <v>1986</v>
      </c>
      <c r="J281">
        <f t="shared" si="15"/>
        <v>1</v>
      </c>
    </row>
    <row r="282" spans="1:10" x14ac:dyDescent="0.2">
      <c r="A282" t="s">
        <v>282</v>
      </c>
      <c r="B282" t="str">
        <f t="shared" si="16"/>
        <v>Otto Glória</v>
      </c>
      <c r="C282" t="s">
        <v>3961</v>
      </c>
      <c r="D282" t="s">
        <v>3965</v>
      </c>
      <c r="E282" t="s">
        <v>3771</v>
      </c>
      <c r="F282">
        <v>1966</v>
      </c>
      <c r="J282">
        <f t="shared" si="15"/>
        <v>1</v>
      </c>
    </row>
    <row r="283" spans="1:10" x14ac:dyDescent="0.2">
      <c r="A283" t="s">
        <v>282</v>
      </c>
      <c r="B283" t="str">
        <f t="shared" si="16"/>
        <v>Luiz Felipe  Scolari</v>
      </c>
      <c r="C283" t="s">
        <v>4069</v>
      </c>
      <c r="D283" t="s">
        <v>4068</v>
      </c>
      <c r="E283" t="s">
        <v>3771</v>
      </c>
      <c r="F283">
        <v>2006</v>
      </c>
      <c r="J283">
        <f t="shared" si="15"/>
        <v>1</v>
      </c>
    </row>
    <row r="284" spans="1:10" x14ac:dyDescent="0.2">
      <c r="A284" t="s">
        <v>282</v>
      </c>
      <c r="B284" t="str">
        <f t="shared" si="16"/>
        <v>Fernando Santos</v>
      </c>
      <c r="C284" t="s">
        <v>4314</v>
      </c>
      <c r="D284" t="s">
        <v>1120</v>
      </c>
      <c r="E284" t="s">
        <v>3952</v>
      </c>
      <c r="F284">
        <v>2018</v>
      </c>
      <c r="G284">
        <v>2022</v>
      </c>
      <c r="J284">
        <f t="shared" si="15"/>
        <v>2</v>
      </c>
    </row>
    <row r="285" spans="1:10" x14ac:dyDescent="0.2">
      <c r="A285" t="s">
        <v>340</v>
      </c>
      <c r="B285" t="str">
        <f t="shared" si="16"/>
        <v>Félix Sánchez</v>
      </c>
      <c r="C285" t="s">
        <v>1102</v>
      </c>
      <c r="D285" t="s">
        <v>4317</v>
      </c>
      <c r="E285" t="s">
        <v>3765</v>
      </c>
      <c r="F285">
        <v>2022</v>
      </c>
      <c r="J285">
        <f t="shared" si="15"/>
        <v>1</v>
      </c>
    </row>
    <row r="286" spans="1:10" x14ac:dyDescent="0.2">
      <c r="A286" t="s">
        <v>1983</v>
      </c>
      <c r="B286" t="str">
        <f t="shared" si="16"/>
        <v>Costel Radulescu</v>
      </c>
      <c r="C286" t="s">
        <v>4360</v>
      </c>
      <c r="D286" t="s">
        <v>4359</v>
      </c>
      <c r="E286" t="s">
        <v>4145</v>
      </c>
      <c r="F286">
        <v>1930</v>
      </c>
      <c r="G286">
        <v>1934</v>
      </c>
      <c r="H286">
        <v>1938</v>
      </c>
      <c r="J286">
        <f t="shared" si="15"/>
        <v>3</v>
      </c>
    </row>
    <row r="287" spans="1:10" x14ac:dyDescent="0.2">
      <c r="A287" t="s">
        <v>1983</v>
      </c>
      <c r="B287" t="str">
        <f t="shared" si="16"/>
        <v>Anghel Iordânescu</v>
      </c>
      <c r="C287" t="s">
        <v>4428</v>
      </c>
      <c r="D287" t="s">
        <v>4427</v>
      </c>
      <c r="E287" t="s">
        <v>4145</v>
      </c>
      <c r="F287">
        <v>1994</v>
      </c>
      <c r="G287">
        <v>1998</v>
      </c>
      <c r="J287">
        <f t="shared" si="15"/>
        <v>2</v>
      </c>
    </row>
    <row r="288" spans="1:10" x14ac:dyDescent="0.2">
      <c r="A288" t="s">
        <v>1983</v>
      </c>
      <c r="B288" t="str">
        <f t="shared" si="16"/>
        <v>Alexandru Savulescu</v>
      </c>
      <c r="C288" t="s">
        <v>4459</v>
      </c>
      <c r="D288" t="s">
        <v>4458</v>
      </c>
      <c r="E288" t="s">
        <v>4145</v>
      </c>
      <c r="F288">
        <v>1938</v>
      </c>
      <c r="J288">
        <f t="shared" si="15"/>
        <v>1</v>
      </c>
    </row>
    <row r="289" spans="1:11" x14ac:dyDescent="0.2">
      <c r="A289" t="s">
        <v>1983</v>
      </c>
      <c r="B289" t="str">
        <f t="shared" si="16"/>
        <v>Angelo Niculescu</v>
      </c>
      <c r="C289" t="s">
        <v>4430</v>
      </c>
      <c r="D289" t="s">
        <v>4429</v>
      </c>
      <c r="E289" t="s">
        <v>4145</v>
      </c>
      <c r="F289">
        <v>1970</v>
      </c>
      <c r="J289">
        <f t="shared" si="15"/>
        <v>1</v>
      </c>
    </row>
    <row r="290" spans="1:11" x14ac:dyDescent="0.2">
      <c r="A290" t="s">
        <v>1983</v>
      </c>
      <c r="B290" t="str">
        <f t="shared" si="16"/>
        <v>Emerich Jenei</v>
      </c>
      <c r="C290" t="s">
        <v>4331</v>
      </c>
      <c r="D290" t="s">
        <v>4330</v>
      </c>
      <c r="E290" t="s">
        <v>4145</v>
      </c>
      <c r="F290">
        <v>1990</v>
      </c>
      <c r="J290">
        <f t="shared" si="15"/>
        <v>1</v>
      </c>
    </row>
    <row r="291" spans="1:11" x14ac:dyDescent="0.2">
      <c r="A291" t="s">
        <v>1983</v>
      </c>
      <c r="B291" t="str">
        <f t="shared" si="16"/>
        <v>Josef Uridil</v>
      </c>
      <c r="C291" t="s">
        <v>4147</v>
      </c>
      <c r="D291" t="s">
        <v>4146</v>
      </c>
      <c r="E291" t="s">
        <v>4145</v>
      </c>
      <c r="F291">
        <v>1934</v>
      </c>
      <c r="J291">
        <f t="shared" si="15"/>
        <v>1</v>
      </c>
    </row>
    <row r="292" spans="1:11" x14ac:dyDescent="0.2">
      <c r="A292" t="s">
        <v>1615</v>
      </c>
      <c r="B292" t="str">
        <f t="shared" si="16"/>
        <v>Fabio Capello</v>
      </c>
      <c r="C292" t="s">
        <v>4323</v>
      </c>
      <c r="D292" t="s">
        <v>4322</v>
      </c>
      <c r="E292" t="s">
        <v>3766</v>
      </c>
      <c r="F292">
        <v>2014</v>
      </c>
      <c r="J292">
        <f t="shared" si="15"/>
        <v>1</v>
      </c>
    </row>
    <row r="293" spans="1:11" x14ac:dyDescent="0.2">
      <c r="A293" t="s">
        <v>1615</v>
      </c>
      <c r="B293" t="str">
        <f t="shared" si="16"/>
        <v>Oleg Romantsev</v>
      </c>
      <c r="C293" t="s">
        <v>3986</v>
      </c>
      <c r="D293" t="s">
        <v>3985</v>
      </c>
      <c r="E293" t="s">
        <v>3777</v>
      </c>
      <c r="F293">
        <v>2002</v>
      </c>
      <c r="J293">
        <f t="shared" si="15"/>
        <v>1</v>
      </c>
    </row>
    <row r="294" spans="1:11" x14ac:dyDescent="0.2">
      <c r="A294" t="s">
        <v>1615</v>
      </c>
      <c r="B294" t="str">
        <f t="shared" si="16"/>
        <v>Pavel Sadyrin</v>
      </c>
      <c r="C294" t="s">
        <v>3949</v>
      </c>
      <c r="D294" t="s">
        <v>3948</v>
      </c>
      <c r="E294" t="s">
        <v>3777</v>
      </c>
      <c r="F294">
        <v>1994</v>
      </c>
      <c r="J294">
        <f t="shared" si="15"/>
        <v>1</v>
      </c>
    </row>
    <row r="295" spans="1:11" x14ac:dyDescent="0.2">
      <c r="A295" t="s">
        <v>1615</v>
      </c>
      <c r="B295" t="str">
        <f t="shared" si="16"/>
        <v>Stanislav Cherchesov</v>
      </c>
      <c r="C295" t="s">
        <v>3852</v>
      </c>
      <c r="D295" t="s">
        <v>3851</v>
      </c>
      <c r="E295" t="s">
        <v>3777</v>
      </c>
      <c r="F295">
        <v>2018</v>
      </c>
      <c r="J295">
        <f t="shared" si="15"/>
        <v>1</v>
      </c>
    </row>
    <row r="296" spans="1:11" x14ac:dyDescent="0.2">
      <c r="A296" t="s">
        <v>1375</v>
      </c>
      <c r="B296" t="str">
        <f t="shared" si="16"/>
        <v>Hervé Renard</v>
      </c>
      <c r="C296" t="s">
        <v>4226</v>
      </c>
      <c r="D296" t="s">
        <v>4225</v>
      </c>
      <c r="E296" t="s">
        <v>3764</v>
      </c>
      <c r="F296">
        <v>2022</v>
      </c>
      <c r="J296">
        <f t="shared" si="15"/>
        <v>1</v>
      </c>
    </row>
    <row r="297" spans="1:11" x14ac:dyDescent="0.2">
      <c r="A297" t="s">
        <v>1375</v>
      </c>
      <c r="B297" t="str">
        <f t="shared" si="16"/>
        <v>Mohammed Al-Kharashy</v>
      </c>
      <c r="C297" t="s">
        <v>4015</v>
      </c>
      <c r="D297" t="s">
        <v>4014</v>
      </c>
      <c r="E297" t="s">
        <v>4000</v>
      </c>
      <c r="F297">
        <v>1994</v>
      </c>
      <c r="G297">
        <v>1998</v>
      </c>
      <c r="J297">
        <f t="shared" si="15"/>
        <v>2</v>
      </c>
      <c r="K297" t="s">
        <v>4511</v>
      </c>
    </row>
    <row r="298" spans="1:11" x14ac:dyDescent="0.2">
      <c r="A298" t="s">
        <v>1375</v>
      </c>
      <c r="B298" t="s">
        <v>4381</v>
      </c>
      <c r="D298" t="s">
        <v>4381</v>
      </c>
      <c r="E298" t="s">
        <v>3771</v>
      </c>
      <c r="F298">
        <v>1994</v>
      </c>
      <c r="J298">
        <f t="shared" si="15"/>
        <v>1</v>
      </c>
      <c r="K298" t="s">
        <v>4512</v>
      </c>
    </row>
    <row r="299" spans="1:11" x14ac:dyDescent="0.2">
      <c r="A299" t="s">
        <v>1375</v>
      </c>
      <c r="B299" t="str">
        <f t="shared" ref="B299:B330" si="17">CONCATENATE(C299," ",D299)</f>
        <v>Juan Antonio Pizzi</v>
      </c>
      <c r="C299" t="s">
        <v>4137</v>
      </c>
      <c r="D299" t="s">
        <v>4136</v>
      </c>
      <c r="E299" t="s">
        <v>3765</v>
      </c>
      <c r="F299">
        <v>2018</v>
      </c>
      <c r="J299">
        <f t="shared" si="15"/>
        <v>1</v>
      </c>
    </row>
    <row r="300" spans="1:11" x14ac:dyDescent="0.2">
      <c r="A300" t="s">
        <v>1375</v>
      </c>
      <c r="B300" t="str">
        <f t="shared" si="17"/>
        <v>Marcos Paquetá</v>
      </c>
      <c r="C300" t="s">
        <v>900</v>
      </c>
      <c r="D300" t="s">
        <v>4046</v>
      </c>
      <c r="E300" t="s">
        <v>3771</v>
      </c>
      <c r="F300">
        <v>2006</v>
      </c>
      <c r="J300">
        <f t="shared" si="15"/>
        <v>1</v>
      </c>
    </row>
    <row r="301" spans="1:11" x14ac:dyDescent="0.2">
      <c r="A301" t="s">
        <v>1375</v>
      </c>
      <c r="B301" t="str">
        <f t="shared" si="17"/>
        <v>Nasser Al-Johar</v>
      </c>
      <c r="C301" t="s">
        <v>4002</v>
      </c>
      <c r="D301" t="s">
        <v>4001</v>
      </c>
      <c r="E301" t="s">
        <v>4000</v>
      </c>
      <c r="F301">
        <v>2002</v>
      </c>
      <c r="J301">
        <f t="shared" si="15"/>
        <v>1</v>
      </c>
    </row>
    <row r="302" spans="1:11" x14ac:dyDescent="0.2">
      <c r="A302" t="s">
        <v>1375</v>
      </c>
      <c r="B302" t="str">
        <f t="shared" si="17"/>
        <v>Carlos Alberto Parreira</v>
      </c>
      <c r="C302" t="s">
        <v>3224</v>
      </c>
      <c r="D302" t="s">
        <v>4380</v>
      </c>
      <c r="E302" t="s">
        <v>3771</v>
      </c>
      <c r="F302">
        <v>1998</v>
      </c>
      <c r="J302">
        <f t="shared" si="15"/>
        <v>1</v>
      </c>
      <c r="K302" t="s">
        <v>4377</v>
      </c>
    </row>
    <row r="303" spans="1:11" x14ac:dyDescent="0.2">
      <c r="A303" t="s">
        <v>457</v>
      </c>
      <c r="B303" t="str">
        <f t="shared" si="17"/>
        <v>Alex Ferguson</v>
      </c>
      <c r="C303" t="s">
        <v>4463</v>
      </c>
      <c r="D303" t="s">
        <v>4462</v>
      </c>
      <c r="E303" t="s">
        <v>3792</v>
      </c>
      <c r="F303">
        <v>1986</v>
      </c>
      <c r="J303">
        <f t="shared" si="15"/>
        <v>1</v>
      </c>
    </row>
    <row r="304" spans="1:11" x14ac:dyDescent="0.2">
      <c r="A304" t="s">
        <v>457</v>
      </c>
      <c r="B304" t="str">
        <f t="shared" si="17"/>
        <v>Ally MacLeod</v>
      </c>
      <c r="C304" t="s">
        <v>4441</v>
      </c>
      <c r="D304" t="s">
        <v>4440</v>
      </c>
      <c r="E304" t="s">
        <v>3792</v>
      </c>
      <c r="F304">
        <v>1978</v>
      </c>
      <c r="J304">
        <f t="shared" si="15"/>
        <v>1</v>
      </c>
    </row>
    <row r="305" spans="1:11" x14ac:dyDescent="0.2">
      <c r="A305" t="s">
        <v>457</v>
      </c>
      <c r="B305" t="str">
        <f t="shared" si="17"/>
        <v>Andy Beattie</v>
      </c>
      <c r="C305" t="s">
        <v>4434</v>
      </c>
      <c r="D305" t="s">
        <v>4435</v>
      </c>
      <c r="E305" t="s">
        <v>3792</v>
      </c>
      <c r="F305">
        <v>1954</v>
      </c>
      <c r="J305">
        <f t="shared" si="15"/>
        <v>1</v>
      </c>
      <c r="K305" t="s">
        <v>4509</v>
      </c>
    </row>
    <row r="306" spans="1:11" x14ac:dyDescent="0.2">
      <c r="A306" t="s">
        <v>457</v>
      </c>
      <c r="B306" t="str">
        <f t="shared" si="17"/>
        <v>Andy Roxburgh</v>
      </c>
      <c r="C306" t="s">
        <v>4434</v>
      </c>
      <c r="D306" t="s">
        <v>4433</v>
      </c>
      <c r="E306" t="s">
        <v>3792</v>
      </c>
      <c r="F306">
        <v>1990</v>
      </c>
      <c r="J306">
        <f t="shared" si="15"/>
        <v>1</v>
      </c>
    </row>
    <row r="307" spans="1:11" x14ac:dyDescent="0.2">
      <c r="A307" t="s">
        <v>457</v>
      </c>
      <c r="B307" t="str">
        <f t="shared" si="17"/>
        <v>Craig Brown</v>
      </c>
      <c r="C307" t="s">
        <v>4358</v>
      </c>
      <c r="D307" t="s">
        <v>4357</v>
      </c>
      <c r="E307" t="s">
        <v>3792</v>
      </c>
      <c r="F307">
        <v>1998</v>
      </c>
      <c r="J307">
        <f t="shared" si="15"/>
        <v>1</v>
      </c>
    </row>
    <row r="308" spans="1:11" x14ac:dyDescent="0.2">
      <c r="A308" t="s">
        <v>457</v>
      </c>
      <c r="B308" t="str">
        <f t="shared" si="17"/>
        <v>Dawson Walker</v>
      </c>
      <c r="C308" t="s">
        <v>4350</v>
      </c>
      <c r="D308" t="s">
        <v>4349</v>
      </c>
      <c r="E308" t="s">
        <v>3792</v>
      </c>
      <c r="F308">
        <v>1958</v>
      </c>
      <c r="J308">
        <f t="shared" si="15"/>
        <v>1</v>
      </c>
    </row>
    <row r="309" spans="1:11" x14ac:dyDescent="0.2">
      <c r="A309" t="s">
        <v>457</v>
      </c>
      <c r="B309" t="str">
        <f t="shared" si="17"/>
        <v>Jock Stein</v>
      </c>
      <c r="C309" t="s">
        <v>4178</v>
      </c>
      <c r="D309" t="s">
        <v>4177</v>
      </c>
      <c r="E309" t="s">
        <v>3792</v>
      </c>
      <c r="F309">
        <v>1982</v>
      </c>
      <c r="J309">
        <f t="shared" si="15"/>
        <v>1</v>
      </c>
    </row>
    <row r="310" spans="1:11" x14ac:dyDescent="0.2">
      <c r="A310" t="s">
        <v>457</v>
      </c>
      <c r="B310" t="str">
        <f t="shared" si="17"/>
        <v>Willie Ormond</v>
      </c>
      <c r="C310" t="s">
        <v>3794</v>
      </c>
      <c r="D310" t="s">
        <v>3793</v>
      </c>
      <c r="E310" t="s">
        <v>3792</v>
      </c>
      <c r="F310">
        <v>1974</v>
      </c>
      <c r="J310">
        <f t="shared" si="15"/>
        <v>1</v>
      </c>
    </row>
    <row r="311" spans="1:11" x14ac:dyDescent="0.2">
      <c r="A311" t="s">
        <v>371</v>
      </c>
      <c r="B311" t="str">
        <f t="shared" si="17"/>
        <v>Aliou Cissé</v>
      </c>
      <c r="C311" t="s">
        <v>4449</v>
      </c>
      <c r="D311" t="s">
        <v>4448</v>
      </c>
      <c r="E311" t="s">
        <v>4447</v>
      </c>
      <c r="F311">
        <v>2018</v>
      </c>
      <c r="G311">
        <v>2022</v>
      </c>
      <c r="J311">
        <f t="shared" si="15"/>
        <v>2</v>
      </c>
    </row>
    <row r="312" spans="1:11" x14ac:dyDescent="0.2">
      <c r="A312" t="s">
        <v>371</v>
      </c>
      <c r="B312" t="str">
        <f t="shared" si="17"/>
        <v>Bruno Metsu</v>
      </c>
      <c r="C312" t="s">
        <v>4383</v>
      </c>
      <c r="D312" t="s">
        <v>4382</v>
      </c>
      <c r="E312" t="s">
        <v>3764</v>
      </c>
      <c r="F312">
        <v>2002</v>
      </c>
      <c r="J312">
        <f t="shared" si="15"/>
        <v>1</v>
      </c>
    </row>
    <row r="313" spans="1:11" x14ac:dyDescent="0.2">
      <c r="A313" t="s">
        <v>2436</v>
      </c>
      <c r="B313" t="str">
        <f t="shared" si="17"/>
        <v>Dragan Stojkovic</v>
      </c>
      <c r="C313" t="s">
        <v>4337</v>
      </c>
      <c r="D313" t="s">
        <v>4336</v>
      </c>
      <c r="E313" t="s">
        <v>3918</v>
      </c>
      <c r="F313">
        <v>2022</v>
      </c>
      <c r="J313">
        <f t="shared" si="15"/>
        <v>1</v>
      </c>
    </row>
    <row r="314" spans="1:11" x14ac:dyDescent="0.2">
      <c r="A314" t="s">
        <v>2436</v>
      </c>
      <c r="B314" t="str">
        <f t="shared" si="17"/>
        <v>Ilija Petkovic</v>
      </c>
      <c r="C314" t="s">
        <v>4211</v>
      </c>
      <c r="D314" t="s">
        <v>3811</v>
      </c>
      <c r="E314" t="s">
        <v>3918</v>
      </c>
      <c r="F314">
        <v>2006</v>
      </c>
      <c r="J314">
        <f t="shared" si="15"/>
        <v>1</v>
      </c>
    </row>
    <row r="315" spans="1:11" x14ac:dyDescent="0.2">
      <c r="A315" t="s">
        <v>2436</v>
      </c>
      <c r="B315" t="str">
        <f t="shared" si="17"/>
        <v>Mladen Krstajic</v>
      </c>
      <c r="C315" t="s">
        <v>4017</v>
      </c>
      <c r="D315" t="s">
        <v>4016</v>
      </c>
      <c r="E315" t="s">
        <v>3918</v>
      </c>
      <c r="F315">
        <v>2018</v>
      </c>
      <c r="J315">
        <f t="shared" si="15"/>
        <v>1</v>
      </c>
    </row>
    <row r="316" spans="1:11" x14ac:dyDescent="0.2">
      <c r="A316" t="s">
        <v>2436</v>
      </c>
      <c r="B316" t="str">
        <f t="shared" si="17"/>
        <v>Radomir Antic</v>
      </c>
      <c r="C316" t="s">
        <v>3926</v>
      </c>
      <c r="D316" t="s">
        <v>3925</v>
      </c>
      <c r="E316" t="s">
        <v>3918</v>
      </c>
      <c r="F316">
        <v>2010</v>
      </c>
      <c r="J316">
        <f t="shared" si="15"/>
        <v>1</v>
      </c>
    </row>
    <row r="317" spans="1:11" x14ac:dyDescent="0.2">
      <c r="A317" t="s">
        <v>2275</v>
      </c>
      <c r="B317" t="str">
        <f t="shared" si="17"/>
        <v>Matjaz Kek</v>
      </c>
      <c r="C317" t="s">
        <v>4042</v>
      </c>
      <c r="D317" t="s">
        <v>4041</v>
      </c>
      <c r="E317" t="s">
        <v>3853</v>
      </c>
      <c r="F317">
        <v>2010</v>
      </c>
      <c r="J317">
        <f t="shared" si="15"/>
        <v>1</v>
      </c>
    </row>
    <row r="318" spans="1:11" x14ac:dyDescent="0.2">
      <c r="A318" t="s">
        <v>2275</v>
      </c>
      <c r="B318" t="str">
        <f t="shared" si="17"/>
        <v>Srecko Katanec</v>
      </c>
      <c r="C318" t="s">
        <v>3855</v>
      </c>
      <c r="D318" t="s">
        <v>3854</v>
      </c>
      <c r="E318" t="s">
        <v>3853</v>
      </c>
      <c r="F318">
        <v>2002</v>
      </c>
      <c r="J318">
        <f t="shared" si="15"/>
        <v>1</v>
      </c>
    </row>
    <row r="319" spans="1:11" x14ac:dyDescent="0.2">
      <c r="A319" t="s">
        <v>2615</v>
      </c>
      <c r="B319" t="str">
        <f t="shared" si="17"/>
        <v>Vladimir Weiss</v>
      </c>
      <c r="C319" t="s">
        <v>3810</v>
      </c>
      <c r="D319" t="s">
        <v>3809</v>
      </c>
      <c r="E319" t="s">
        <v>3808</v>
      </c>
      <c r="F319">
        <v>2010</v>
      </c>
      <c r="J319">
        <f t="shared" si="15"/>
        <v>1</v>
      </c>
    </row>
    <row r="320" spans="1:11" x14ac:dyDescent="0.2">
      <c r="A320" t="s">
        <v>313</v>
      </c>
      <c r="B320" t="str">
        <f t="shared" si="17"/>
        <v>Gavriil Kachalin</v>
      </c>
      <c r="C320" t="s">
        <v>4294</v>
      </c>
      <c r="D320" t="s">
        <v>4293</v>
      </c>
      <c r="E320" t="s">
        <v>3819</v>
      </c>
      <c r="F320">
        <v>1958</v>
      </c>
      <c r="G320">
        <v>1962</v>
      </c>
      <c r="H320">
        <v>1970</v>
      </c>
      <c r="J320">
        <f t="shared" si="15"/>
        <v>3</v>
      </c>
    </row>
    <row r="321" spans="1:11" x14ac:dyDescent="0.2">
      <c r="A321" t="s">
        <v>313</v>
      </c>
      <c r="B321" t="str">
        <f t="shared" si="17"/>
        <v>Valeriy Lobanovskyi</v>
      </c>
      <c r="C321" t="s">
        <v>3823</v>
      </c>
      <c r="D321" t="s">
        <v>3822</v>
      </c>
      <c r="E321" t="s">
        <v>3819</v>
      </c>
      <c r="F321">
        <v>1986</v>
      </c>
      <c r="G321">
        <v>1990</v>
      </c>
      <c r="J321">
        <f t="shared" si="15"/>
        <v>2</v>
      </c>
    </row>
    <row r="322" spans="1:11" x14ac:dyDescent="0.2">
      <c r="A322" t="s">
        <v>313</v>
      </c>
      <c r="B322" t="str">
        <f t="shared" si="17"/>
        <v>Konstantin Beskov</v>
      </c>
      <c r="C322" t="s">
        <v>4096</v>
      </c>
      <c r="D322" t="s">
        <v>4095</v>
      </c>
      <c r="E322" t="s">
        <v>3819</v>
      </c>
      <c r="F322">
        <v>1982</v>
      </c>
      <c r="J322">
        <f t="shared" si="15"/>
        <v>1</v>
      </c>
    </row>
    <row r="323" spans="1:11" x14ac:dyDescent="0.2">
      <c r="A323" t="s">
        <v>313</v>
      </c>
      <c r="B323" t="str">
        <f t="shared" si="17"/>
        <v>Nikolai Morozov</v>
      </c>
      <c r="C323" t="s">
        <v>3995</v>
      </c>
      <c r="D323" t="s">
        <v>3994</v>
      </c>
      <c r="E323" t="s">
        <v>3819</v>
      </c>
      <c r="F323">
        <v>1966</v>
      </c>
      <c r="J323">
        <f t="shared" ref="J323:J386" si="18">COUNTA(F323:I323)</f>
        <v>1</v>
      </c>
    </row>
    <row r="324" spans="1:11" x14ac:dyDescent="0.2">
      <c r="A324" t="s">
        <v>278</v>
      </c>
      <c r="B324" t="str">
        <f t="shared" si="17"/>
        <v>Javier Clemente</v>
      </c>
      <c r="C324" t="s">
        <v>4188</v>
      </c>
      <c r="D324" t="s">
        <v>4187</v>
      </c>
      <c r="E324" t="s">
        <v>3765</v>
      </c>
      <c r="F324">
        <v>1994</v>
      </c>
      <c r="G324">
        <v>1998</v>
      </c>
      <c r="J324">
        <f t="shared" si="18"/>
        <v>2</v>
      </c>
    </row>
    <row r="325" spans="1:11" x14ac:dyDescent="0.2">
      <c r="A325" t="s">
        <v>278</v>
      </c>
      <c r="B325" t="str">
        <f t="shared" si="17"/>
        <v>Vicente Del Bosque</v>
      </c>
      <c r="C325" t="s">
        <v>3817</v>
      </c>
      <c r="D325" t="s">
        <v>3818</v>
      </c>
      <c r="E325" t="s">
        <v>3765</v>
      </c>
      <c r="F325" s="104">
        <v>2010</v>
      </c>
      <c r="G325">
        <v>2014</v>
      </c>
      <c r="J325">
        <f t="shared" si="18"/>
        <v>2</v>
      </c>
    </row>
    <row r="326" spans="1:11" x14ac:dyDescent="0.2">
      <c r="A326" t="s">
        <v>278</v>
      </c>
      <c r="B326" t="str">
        <f t="shared" si="17"/>
        <v>Amadeo Garcia</v>
      </c>
      <c r="C326" t="s">
        <v>4439</v>
      </c>
      <c r="D326" t="s">
        <v>4438</v>
      </c>
      <c r="E326" t="s">
        <v>3765</v>
      </c>
      <c r="F326">
        <v>1934</v>
      </c>
      <c r="J326">
        <f t="shared" si="18"/>
        <v>1</v>
      </c>
    </row>
    <row r="327" spans="1:11" x14ac:dyDescent="0.2">
      <c r="A327" t="s">
        <v>278</v>
      </c>
      <c r="B327" t="str">
        <f t="shared" si="17"/>
        <v>Fernando Hierro</v>
      </c>
      <c r="C327" t="s">
        <v>4314</v>
      </c>
      <c r="D327" t="s">
        <v>4316</v>
      </c>
      <c r="E327" t="s">
        <v>3765</v>
      </c>
      <c r="F327">
        <v>2018</v>
      </c>
      <c r="J327">
        <f t="shared" si="18"/>
        <v>1</v>
      </c>
    </row>
    <row r="328" spans="1:11" x14ac:dyDescent="0.2">
      <c r="A328" t="s">
        <v>278</v>
      </c>
      <c r="B328" t="str">
        <f t="shared" si="17"/>
        <v>Guillermo Eizaguirre</v>
      </c>
      <c r="C328" t="s">
        <v>4265</v>
      </c>
      <c r="D328" t="s">
        <v>4266</v>
      </c>
      <c r="E328" t="s">
        <v>3765</v>
      </c>
      <c r="F328">
        <v>1950</v>
      </c>
      <c r="J328">
        <f t="shared" si="18"/>
        <v>1</v>
      </c>
    </row>
    <row r="329" spans="1:11" x14ac:dyDescent="0.2">
      <c r="A329" t="s">
        <v>278</v>
      </c>
      <c r="B329" t="str">
        <f t="shared" si="17"/>
        <v>Helenio Herrera</v>
      </c>
      <c r="C329" t="s">
        <v>4240</v>
      </c>
      <c r="D329" t="s">
        <v>4032</v>
      </c>
      <c r="E329" t="s">
        <v>3775</v>
      </c>
      <c r="F329">
        <v>1962</v>
      </c>
      <c r="J329">
        <f t="shared" si="18"/>
        <v>1</v>
      </c>
    </row>
    <row r="330" spans="1:11" x14ac:dyDescent="0.2">
      <c r="A330" t="s">
        <v>278</v>
      </c>
      <c r="B330" t="str">
        <f t="shared" si="17"/>
        <v>José Antonio Camacho</v>
      </c>
      <c r="C330" t="s">
        <v>4164</v>
      </c>
      <c r="D330" t="s">
        <v>4165</v>
      </c>
      <c r="E330" t="s">
        <v>3765</v>
      </c>
      <c r="F330">
        <v>2002</v>
      </c>
      <c r="J330">
        <f t="shared" si="18"/>
        <v>1</v>
      </c>
    </row>
    <row r="331" spans="1:11" x14ac:dyDescent="0.2">
      <c r="A331" t="s">
        <v>278</v>
      </c>
      <c r="B331" t="str">
        <f t="shared" ref="B331:B362" si="19">CONCATENATE(C331," ",D331)</f>
        <v>José Santamaria</v>
      </c>
      <c r="C331" t="s">
        <v>4151</v>
      </c>
      <c r="D331" t="s">
        <v>4155</v>
      </c>
      <c r="E331" t="s">
        <v>3770</v>
      </c>
      <c r="F331">
        <v>1982</v>
      </c>
      <c r="J331">
        <f t="shared" si="18"/>
        <v>1</v>
      </c>
    </row>
    <row r="332" spans="1:11" x14ac:dyDescent="0.2">
      <c r="A332" t="s">
        <v>278</v>
      </c>
      <c r="B332" t="str">
        <f t="shared" si="19"/>
        <v>José Villalonga</v>
      </c>
      <c r="C332" t="s">
        <v>4151</v>
      </c>
      <c r="D332" t="s">
        <v>4150</v>
      </c>
      <c r="E332" t="s">
        <v>3765</v>
      </c>
      <c r="F332">
        <v>1966</v>
      </c>
      <c r="J332">
        <f t="shared" si="18"/>
        <v>1</v>
      </c>
    </row>
    <row r="333" spans="1:11" x14ac:dyDescent="0.2">
      <c r="A333" t="s">
        <v>278</v>
      </c>
      <c r="B333" t="str">
        <f t="shared" si="19"/>
        <v>Ladislao Kubala</v>
      </c>
      <c r="C333" t="s">
        <v>4094</v>
      </c>
      <c r="D333" t="s">
        <v>4093</v>
      </c>
      <c r="E333" t="s">
        <v>3765</v>
      </c>
      <c r="F333">
        <v>1978</v>
      </c>
      <c r="J333">
        <f t="shared" si="18"/>
        <v>1</v>
      </c>
      <c r="K333" t="s">
        <v>4527</v>
      </c>
    </row>
    <row r="334" spans="1:11" x14ac:dyDescent="0.2">
      <c r="A334" t="s">
        <v>278</v>
      </c>
      <c r="B334" t="str">
        <f t="shared" si="19"/>
        <v>Luis Aragonés</v>
      </c>
      <c r="C334" t="s">
        <v>4071</v>
      </c>
      <c r="D334" t="s">
        <v>4075</v>
      </c>
      <c r="E334" t="s">
        <v>3765</v>
      </c>
      <c r="F334">
        <v>2006</v>
      </c>
      <c r="J334">
        <f t="shared" si="18"/>
        <v>1</v>
      </c>
    </row>
    <row r="335" spans="1:11" x14ac:dyDescent="0.2">
      <c r="A335" t="s">
        <v>278</v>
      </c>
      <c r="B335" t="str">
        <f t="shared" si="19"/>
        <v>Luis Enrique</v>
      </c>
      <c r="C335" t="s">
        <v>4071</v>
      </c>
      <c r="D335" t="s">
        <v>4074</v>
      </c>
      <c r="E335" t="s">
        <v>3765</v>
      </c>
      <c r="F335">
        <v>2022</v>
      </c>
      <c r="J335">
        <f t="shared" si="18"/>
        <v>1</v>
      </c>
    </row>
    <row r="336" spans="1:11" x14ac:dyDescent="0.2">
      <c r="A336" t="s">
        <v>278</v>
      </c>
      <c r="B336" t="str">
        <f t="shared" si="19"/>
        <v>Luis Suárez</v>
      </c>
      <c r="C336" t="s">
        <v>4071</v>
      </c>
      <c r="D336" t="s">
        <v>4070</v>
      </c>
      <c r="E336" t="s">
        <v>3765</v>
      </c>
      <c r="F336">
        <v>1990</v>
      </c>
      <c r="J336">
        <f t="shared" si="18"/>
        <v>1</v>
      </c>
    </row>
    <row r="337" spans="1:11" x14ac:dyDescent="0.2">
      <c r="A337" t="s">
        <v>278</v>
      </c>
      <c r="B337" t="str">
        <f t="shared" si="19"/>
        <v>Miguel Muñoz</v>
      </c>
      <c r="C337" t="s">
        <v>4029</v>
      </c>
      <c r="D337" t="s">
        <v>4028</v>
      </c>
      <c r="E337" t="s">
        <v>3765</v>
      </c>
      <c r="F337">
        <v>1986</v>
      </c>
      <c r="J337">
        <f t="shared" si="18"/>
        <v>1</v>
      </c>
    </row>
    <row r="338" spans="1:11" x14ac:dyDescent="0.2">
      <c r="A338" t="s">
        <v>369</v>
      </c>
      <c r="B338" t="str">
        <f t="shared" si="19"/>
        <v>Otto Pfister</v>
      </c>
      <c r="C338" t="s">
        <v>3961</v>
      </c>
      <c r="D338" t="s">
        <v>3963</v>
      </c>
      <c r="E338" t="s">
        <v>3769</v>
      </c>
      <c r="F338">
        <v>2006</v>
      </c>
      <c r="J338">
        <f t="shared" si="18"/>
        <v>1</v>
      </c>
    </row>
    <row r="339" spans="1:11" x14ac:dyDescent="0.2">
      <c r="A339" t="s">
        <v>419</v>
      </c>
      <c r="B339" t="str">
        <f t="shared" si="19"/>
        <v>Leo Beenhakker</v>
      </c>
      <c r="C339" t="s">
        <v>4084</v>
      </c>
      <c r="D339" t="s">
        <v>4083</v>
      </c>
      <c r="E339" t="s">
        <v>3897</v>
      </c>
      <c r="F339">
        <v>2006</v>
      </c>
      <c r="J339">
        <f t="shared" si="18"/>
        <v>1</v>
      </c>
    </row>
    <row r="340" spans="1:11" x14ac:dyDescent="0.2">
      <c r="A340" t="s">
        <v>2346</v>
      </c>
      <c r="B340" t="str">
        <f t="shared" si="19"/>
        <v>Karel Brückner</v>
      </c>
      <c r="C340" t="s">
        <v>4118</v>
      </c>
      <c r="D340" t="s">
        <v>4121</v>
      </c>
      <c r="E340" t="s">
        <v>4120</v>
      </c>
      <c r="F340">
        <v>2006</v>
      </c>
      <c r="J340">
        <f t="shared" si="18"/>
        <v>1</v>
      </c>
    </row>
    <row r="341" spans="1:11" x14ac:dyDescent="0.2">
      <c r="A341" t="s">
        <v>316</v>
      </c>
      <c r="B341" t="str">
        <f t="shared" si="19"/>
        <v>Jozef Venglos</v>
      </c>
      <c r="C341" t="s">
        <v>4141</v>
      </c>
      <c r="D341" t="s">
        <v>4140</v>
      </c>
      <c r="E341" t="s">
        <v>3877</v>
      </c>
      <c r="F341">
        <v>1982</v>
      </c>
      <c r="G341">
        <v>1990</v>
      </c>
      <c r="J341">
        <f t="shared" si="18"/>
        <v>2</v>
      </c>
    </row>
    <row r="342" spans="1:11" x14ac:dyDescent="0.2">
      <c r="A342" t="s">
        <v>316</v>
      </c>
      <c r="B342" t="str">
        <f t="shared" si="19"/>
        <v>Rudolf Vytlacil</v>
      </c>
      <c r="C342" t="s">
        <v>3879</v>
      </c>
      <c r="D342" t="s">
        <v>3878</v>
      </c>
      <c r="E342" t="s">
        <v>3877</v>
      </c>
      <c r="F342">
        <v>1962</v>
      </c>
      <c r="J342">
        <f t="shared" si="18"/>
        <v>1</v>
      </c>
    </row>
    <row r="343" spans="1:11" x14ac:dyDescent="0.2">
      <c r="A343" t="s">
        <v>316</v>
      </c>
      <c r="B343" t="str">
        <f t="shared" si="19"/>
        <v>Josef Meissner</v>
      </c>
      <c r="C343" t="s">
        <v>4147</v>
      </c>
      <c r="D343" t="s">
        <v>4148</v>
      </c>
      <c r="E343" t="s">
        <v>3877</v>
      </c>
      <c r="F343">
        <v>1938</v>
      </c>
      <c r="J343">
        <f t="shared" si="18"/>
        <v>1</v>
      </c>
    </row>
    <row r="344" spans="1:11" x14ac:dyDescent="0.2">
      <c r="A344" t="s">
        <v>316</v>
      </c>
      <c r="B344" t="str">
        <f t="shared" si="19"/>
        <v>Jozef Marko</v>
      </c>
      <c r="C344" t="s">
        <v>4141</v>
      </c>
      <c r="D344" t="s">
        <v>4142</v>
      </c>
      <c r="E344" t="s">
        <v>3877</v>
      </c>
      <c r="F344">
        <v>1970</v>
      </c>
      <c r="J344">
        <f t="shared" si="18"/>
        <v>1</v>
      </c>
    </row>
    <row r="345" spans="1:11" x14ac:dyDescent="0.2">
      <c r="A345" t="s">
        <v>316</v>
      </c>
      <c r="B345" t="str">
        <f t="shared" si="19"/>
        <v>Karel Kolsky</v>
      </c>
      <c r="C345" t="s">
        <v>4118</v>
      </c>
      <c r="D345" t="s">
        <v>4119</v>
      </c>
      <c r="E345" t="s">
        <v>3877</v>
      </c>
      <c r="F345">
        <v>1958</v>
      </c>
      <c r="J345">
        <f t="shared" si="18"/>
        <v>1</v>
      </c>
    </row>
    <row r="346" spans="1:11" x14ac:dyDescent="0.2">
      <c r="A346" t="s">
        <v>316</v>
      </c>
      <c r="B346" t="str">
        <f t="shared" si="19"/>
        <v>Karel Petrû</v>
      </c>
      <c r="C346" t="s">
        <v>4118</v>
      </c>
      <c r="D346" t="s">
        <v>4117</v>
      </c>
      <c r="E346" t="s">
        <v>3877</v>
      </c>
      <c r="F346">
        <v>1934</v>
      </c>
      <c r="J346">
        <f t="shared" si="18"/>
        <v>1</v>
      </c>
    </row>
    <row r="347" spans="1:11" x14ac:dyDescent="0.2">
      <c r="A347" t="s">
        <v>316</v>
      </c>
      <c r="B347" t="str">
        <f t="shared" si="19"/>
        <v>Karol Borhy</v>
      </c>
      <c r="C347" t="s">
        <v>4112</v>
      </c>
      <c r="D347" t="s">
        <v>4111</v>
      </c>
      <c r="E347" t="s">
        <v>3877</v>
      </c>
      <c r="F347">
        <v>1954</v>
      </c>
      <c r="J347">
        <f t="shared" si="18"/>
        <v>1</v>
      </c>
    </row>
    <row r="348" spans="1:11" x14ac:dyDescent="0.2">
      <c r="A348" t="s">
        <v>1948</v>
      </c>
      <c r="B348" t="str">
        <f t="shared" si="19"/>
        <v>Roger Lemerre</v>
      </c>
      <c r="C348" t="s">
        <v>3887</v>
      </c>
      <c r="D348" t="s">
        <v>3886</v>
      </c>
      <c r="E348" t="s">
        <v>3764</v>
      </c>
      <c r="F348">
        <v>2006</v>
      </c>
      <c r="J348">
        <f t="shared" si="18"/>
        <v>1</v>
      </c>
    </row>
    <row r="349" spans="1:11" x14ac:dyDescent="0.2">
      <c r="A349" t="s">
        <v>1948</v>
      </c>
      <c r="B349" t="str">
        <f t="shared" si="19"/>
        <v>Abdelmajid Chetail</v>
      </c>
      <c r="C349" t="s">
        <v>4487</v>
      </c>
      <c r="D349" t="s">
        <v>4486</v>
      </c>
      <c r="E349" t="s">
        <v>4003</v>
      </c>
      <c r="F349">
        <v>1978</v>
      </c>
      <c r="J349">
        <f t="shared" si="18"/>
        <v>1</v>
      </c>
    </row>
    <row r="350" spans="1:11" x14ac:dyDescent="0.2">
      <c r="A350" t="s">
        <v>1948</v>
      </c>
      <c r="B350" t="str">
        <f t="shared" si="19"/>
        <v>Ali Selmi</v>
      </c>
      <c r="C350" t="s">
        <v>4446</v>
      </c>
      <c r="D350" t="s">
        <v>4445</v>
      </c>
      <c r="E350" t="s">
        <v>4003</v>
      </c>
      <c r="F350">
        <v>1998</v>
      </c>
      <c r="J350">
        <f t="shared" si="18"/>
        <v>1</v>
      </c>
      <c r="K350" t="s">
        <v>4508</v>
      </c>
    </row>
    <row r="351" spans="1:11" x14ac:dyDescent="0.2">
      <c r="A351" t="s">
        <v>1948</v>
      </c>
      <c r="B351" t="str">
        <f t="shared" si="19"/>
        <v>Ammar Souayah</v>
      </c>
      <c r="C351" t="s">
        <v>4437</v>
      </c>
      <c r="D351" t="s">
        <v>4436</v>
      </c>
      <c r="E351" t="s">
        <v>4003</v>
      </c>
      <c r="F351">
        <v>2002</v>
      </c>
      <c r="J351">
        <f t="shared" si="18"/>
        <v>1</v>
      </c>
    </row>
    <row r="352" spans="1:11" x14ac:dyDescent="0.2">
      <c r="A352" t="s">
        <v>1948</v>
      </c>
      <c r="B352" t="str">
        <f t="shared" si="19"/>
        <v>Henryk Kasperczak</v>
      </c>
      <c r="C352" t="s">
        <v>4233</v>
      </c>
      <c r="D352" t="s">
        <v>4232</v>
      </c>
      <c r="E352" t="s">
        <v>3945</v>
      </c>
      <c r="F352">
        <v>1998</v>
      </c>
      <c r="J352">
        <f t="shared" si="18"/>
        <v>1</v>
      </c>
    </row>
    <row r="353" spans="1:10" x14ac:dyDescent="0.2">
      <c r="A353" t="s">
        <v>1948</v>
      </c>
      <c r="B353" t="str">
        <f t="shared" si="19"/>
        <v>Jalel Kadri</v>
      </c>
      <c r="C353" t="s">
        <v>4197</v>
      </c>
      <c r="D353" t="s">
        <v>4196</v>
      </c>
      <c r="E353" t="s">
        <v>4003</v>
      </c>
      <c r="F353">
        <v>2022</v>
      </c>
      <c r="J353">
        <f t="shared" si="18"/>
        <v>1</v>
      </c>
    </row>
    <row r="354" spans="1:10" x14ac:dyDescent="0.2">
      <c r="A354" t="s">
        <v>1948</v>
      </c>
      <c r="B354" t="str">
        <f t="shared" si="19"/>
        <v>Nabil Maâloul</v>
      </c>
      <c r="C354" t="s">
        <v>4005</v>
      </c>
      <c r="D354" t="s">
        <v>4004</v>
      </c>
      <c r="E354" t="s">
        <v>4003</v>
      </c>
      <c r="F354">
        <v>2018</v>
      </c>
      <c r="J354">
        <f t="shared" si="18"/>
        <v>1</v>
      </c>
    </row>
    <row r="355" spans="1:10" x14ac:dyDescent="0.2">
      <c r="A355" t="s">
        <v>284</v>
      </c>
      <c r="B355" t="str">
        <f t="shared" si="19"/>
        <v>Sandro Puppo</v>
      </c>
      <c r="C355" t="s">
        <v>3872</v>
      </c>
      <c r="D355" t="s">
        <v>3871</v>
      </c>
      <c r="E355" t="s">
        <v>3766</v>
      </c>
      <c r="F355">
        <v>1954</v>
      </c>
      <c r="J355">
        <f t="shared" si="18"/>
        <v>1</v>
      </c>
    </row>
    <row r="356" spans="1:10" x14ac:dyDescent="0.2">
      <c r="A356" t="s">
        <v>284</v>
      </c>
      <c r="B356" t="str">
        <f t="shared" si="19"/>
        <v>Senol Günes</v>
      </c>
      <c r="C356" t="s">
        <v>3868</v>
      </c>
      <c r="D356" t="s">
        <v>3867</v>
      </c>
      <c r="E356" t="s">
        <v>3866</v>
      </c>
      <c r="F356">
        <v>2002</v>
      </c>
      <c r="J356">
        <f t="shared" si="18"/>
        <v>1</v>
      </c>
    </row>
    <row r="357" spans="1:10" x14ac:dyDescent="0.2">
      <c r="A357" t="s">
        <v>279</v>
      </c>
      <c r="B357" t="str">
        <f t="shared" si="19"/>
        <v>Óscar Tabárez</v>
      </c>
      <c r="C357" t="s">
        <v>3971</v>
      </c>
      <c r="D357" t="s">
        <v>3970</v>
      </c>
      <c r="E357" t="s">
        <v>3770</v>
      </c>
      <c r="F357">
        <v>1990</v>
      </c>
      <c r="G357">
        <v>2010</v>
      </c>
      <c r="H357">
        <v>2014</v>
      </c>
      <c r="I357">
        <v>2018</v>
      </c>
      <c r="J357">
        <f t="shared" si="18"/>
        <v>4</v>
      </c>
    </row>
    <row r="358" spans="1:10" x14ac:dyDescent="0.2">
      <c r="A358" t="s">
        <v>279</v>
      </c>
      <c r="B358" t="str">
        <f t="shared" si="19"/>
        <v>Juan López Fontana</v>
      </c>
      <c r="C358" t="s">
        <v>2820</v>
      </c>
      <c r="D358" t="s">
        <v>1112</v>
      </c>
      <c r="E358" t="s">
        <v>3770</v>
      </c>
      <c r="F358" s="104">
        <v>1950</v>
      </c>
      <c r="G358">
        <v>1954</v>
      </c>
      <c r="J358">
        <f t="shared" si="18"/>
        <v>2</v>
      </c>
    </row>
    <row r="359" spans="1:10" x14ac:dyDescent="0.2">
      <c r="A359" t="s">
        <v>279</v>
      </c>
      <c r="B359" t="str">
        <f t="shared" si="19"/>
        <v>Alberto Suppici</v>
      </c>
      <c r="C359" t="s">
        <v>4469</v>
      </c>
      <c r="D359" t="s">
        <v>4470</v>
      </c>
      <c r="E359" t="s">
        <v>3770</v>
      </c>
      <c r="F359" s="104">
        <v>1930</v>
      </c>
      <c r="J359">
        <f t="shared" si="18"/>
        <v>1</v>
      </c>
    </row>
    <row r="360" spans="1:10" x14ac:dyDescent="0.2">
      <c r="A360" t="s">
        <v>279</v>
      </c>
      <c r="B360" t="str">
        <f t="shared" si="19"/>
        <v>Diego Alonso</v>
      </c>
      <c r="C360" t="s">
        <v>4343</v>
      </c>
      <c r="D360" t="s">
        <v>4344</v>
      </c>
      <c r="E360" t="s">
        <v>3770</v>
      </c>
      <c r="F360">
        <v>2022</v>
      </c>
      <c r="J360">
        <f t="shared" si="18"/>
        <v>1</v>
      </c>
    </row>
    <row r="361" spans="1:10" x14ac:dyDescent="0.2">
      <c r="A361" t="s">
        <v>279</v>
      </c>
      <c r="B361" t="str">
        <f t="shared" si="19"/>
        <v>Juan Carlos Corazzo</v>
      </c>
      <c r="C361" t="s">
        <v>4133</v>
      </c>
      <c r="D361" t="s">
        <v>4135</v>
      </c>
      <c r="E361" t="s">
        <v>3770</v>
      </c>
      <c r="F361">
        <v>1962</v>
      </c>
      <c r="J361">
        <f t="shared" si="18"/>
        <v>1</v>
      </c>
    </row>
    <row r="362" spans="1:10" x14ac:dyDescent="0.2">
      <c r="A362" t="s">
        <v>279</v>
      </c>
      <c r="B362" t="str">
        <f t="shared" si="19"/>
        <v>Juan Hohberg</v>
      </c>
      <c r="C362" t="s">
        <v>4131</v>
      </c>
      <c r="D362" t="s">
        <v>4130</v>
      </c>
      <c r="E362" t="s">
        <v>3770</v>
      </c>
      <c r="F362">
        <v>1970</v>
      </c>
      <c r="J362">
        <f t="shared" si="18"/>
        <v>1</v>
      </c>
    </row>
    <row r="363" spans="1:10" x14ac:dyDescent="0.2">
      <c r="A363" t="s">
        <v>279</v>
      </c>
      <c r="B363" t="str">
        <f t="shared" ref="B363:B394" si="20">CONCATENATE(C363," ",D363)</f>
        <v>Omar Borrás</v>
      </c>
      <c r="C363" t="s">
        <v>3979</v>
      </c>
      <c r="D363" t="s">
        <v>3978</v>
      </c>
      <c r="E363" t="s">
        <v>3770</v>
      </c>
      <c r="F363">
        <v>1986</v>
      </c>
      <c r="J363">
        <f t="shared" si="18"/>
        <v>1</v>
      </c>
    </row>
    <row r="364" spans="1:10" x14ac:dyDescent="0.2">
      <c r="A364" t="s">
        <v>279</v>
      </c>
      <c r="B364" t="str">
        <f t="shared" si="20"/>
        <v>Ondino Viera</v>
      </c>
      <c r="C364" t="s">
        <v>3977</v>
      </c>
      <c r="D364" t="s">
        <v>3976</v>
      </c>
      <c r="E364" t="s">
        <v>3770</v>
      </c>
      <c r="F364">
        <v>1966</v>
      </c>
      <c r="J364">
        <f t="shared" si="18"/>
        <v>1</v>
      </c>
    </row>
    <row r="365" spans="1:10" x14ac:dyDescent="0.2">
      <c r="A365" t="s">
        <v>279</v>
      </c>
      <c r="B365" t="str">
        <f t="shared" si="20"/>
        <v>Roberto Porta</v>
      </c>
      <c r="C365" t="s">
        <v>1110</v>
      </c>
      <c r="D365" t="s">
        <v>3888</v>
      </c>
      <c r="E365" t="s">
        <v>3770</v>
      </c>
      <c r="F365">
        <v>1974</v>
      </c>
      <c r="J365">
        <f t="shared" si="18"/>
        <v>1</v>
      </c>
    </row>
    <row r="366" spans="1:10" x14ac:dyDescent="0.2">
      <c r="A366" t="s">
        <v>279</v>
      </c>
      <c r="B366" t="str">
        <f t="shared" si="20"/>
        <v>Victor Púa</v>
      </c>
      <c r="C366" t="s">
        <v>3815</v>
      </c>
      <c r="D366" t="s">
        <v>3814</v>
      </c>
      <c r="E366" t="s">
        <v>3770</v>
      </c>
      <c r="F366">
        <v>2002</v>
      </c>
      <c r="J366">
        <f t="shared" si="18"/>
        <v>1</v>
      </c>
    </row>
    <row r="367" spans="1:10" x14ac:dyDescent="0.2">
      <c r="A367" t="s">
        <v>2121</v>
      </c>
      <c r="B367" t="str">
        <f t="shared" si="20"/>
        <v>Carlos Alberto Parreira</v>
      </c>
      <c r="C367" t="s">
        <v>3224</v>
      </c>
      <c r="D367" t="s">
        <v>4380</v>
      </c>
      <c r="E367" t="s">
        <v>3771</v>
      </c>
      <c r="F367">
        <v>1990</v>
      </c>
      <c r="J367">
        <f t="shared" si="18"/>
        <v>1</v>
      </c>
    </row>
    <row r="368" spans="1:10" x14ac:dyDescent="0.2">
      <c r="A368" t="s">
        <v>436</v>
      </c>
      <c r="B368" t="str">
        <f t="shared" si="20"/>
        <v>Bruce Arena</v>
      </c>
      <c r="C368" t="s">
        <v>4385</v>
      </c>
      <c r="D368" t="s">
        <v>4384</v>
      </c>
      <c r="E368" t="s">
        <v>335</v>
      </c>
      <c r="F368">
        <v>2002</v>
      </c>
      <c r="G368">
        <v>2006</v>
      </c>
      <c r="J368">
        <f t="shared" si="18"/>
        <v>2</v>
      </c>
    </row>
    <row r="369" spans="1:10" x14ac:dyDescent="0.2">
      <c r="A369" t="s">
        <v>436</v>
      </c>
      <c r="B369" t="str">
        <f t="shared" si="20"/>
        <v>Jürgen Klinsmann</v>
      </c>
      <c r="C369" t="s">
        <v>4125</v>
      </c>
      <c r="D369" t="s">
        <v>4124</v>
      </c>
      <c r="E369" t="s">
        <v>3769</v>
      </c>
      <c r="F369">
        <v>2014</v>
      </c>
      <c r="J369">
        <f t="shared" si="18"/>
        <v>1</v>
      </c>
    </row>
    <row r="370" spans="1:10" x14ac:dyDescent="0.2">
      <c r="A370" t="s">
        <v>436</v>
      </c>
      <c r="B370" t="str">
        <f t="shared" si="20"/>
        <v>Bob Bradley</v>
      </c>
      <c r="C370" t="s">
        <v>4395</v>
      </c>
      <c r="D370" t="s">
        <v>4397</v>
      </c>
      <c r="E370" t="s">
        <v>335</v>
      </c>
      <c r="F370">
        <v>2010</v>
      </c>
      <c r="J370">
        <f t="shared" si="18"/>
        <v>1</v>
      </c>
    </row>
    <row r="371" spans="1:10" x14ac:dyDescent="0.2">
      <c r="A371" t="s">
        <v>436</v>
      </c>
      <c r="B371" t="str">
        <f t="shared" si="20"/>
        <v>Bob Gansler</v>
      </c>
      <c r="C371" t="s">
        <v>4395</v>
      </c>
      <c r="D371" t="s">
        <v>4396</v>
      </c>
      <c r="E371" t="s">
        <v>335</v>
      </c>
      <c r="F371">
        <v>1990</v>
      </c>
      <c r="J371">
        <f t="shared" si="18"/>
        <v>1</v>
      </c>
    </row>
    <row r="372" spans="1:10" x14ac:dyDescent="0.2">
      <c r="A372" t="s">
        <v>436</v>
      </c>
      <c r="B372" t="str">
        <f t="shared" si="20"/>
        <v>David Gould</v>
      </c>
      <c r="C372" t="s">
        <v>4352</v>
      </c>
      <c r="D372" t="s">
        <v>4351</v>
      </c>
      <c r="E372" t="s">
        <v>335</v>
      </c>
      <c r="F372">
        <v>1934</v>
      </c>
      <c r="J372">
        <f t="shared" si="18"/>
        <v>1</v>
      </c>
    </row>
    <row r="373" spans="1:10" x14ac:dyDescent="0.2">
      <c r="A373" t="s">
        <v>436</v>
      </c>
      <c r="B373" t="str">
        <f t="shared" si="20"/>
        <v>Gregg Berhalter</v>
      </c>
      <c r="C373" t="s">
        <v>4268</v>
      </c>
      <c r="D373" t="s">
        <v>4267</v>
      </c>
      <c r="E373" t="s">
        <v>335</v>
      </c>
      <c r="F373">
        <v>2022</v>
      </c>
      <c r="J373">
        <f t="shared" si="18"/>
        <v>1</v>
      </c>
    </row>
    <row r="374" spans="1:10" x14ac:dyDescent="0.2">
      <c r="A374" t="s">
        <v>436</v>
      </c>
      <c r="B374" t="str">
        <f t="shared" si="20"/>
        <v>Robert Millar</v>
      </c>
      <c r="C374" t="s">
        <v>3892</v>
      </c>
      <c r="D374" t="s">
        <v>3893</v>
      </c>
      <c r="E374" t="s">
        <v>3792</v>
      </c>
      <c r="F374">
        <v>1930</v>
      </c>
      <c r="J374">
        <f t="shared" si="18"/>
        <v>1</v>
      </c>
    </row>
    <row r="375" spans="1:10" x14ac:dyDescent="0.2">
      <c r="A375" t="s">
        <v>436</v>
      </c>
      <c r="B375" t="str">
        <f t="shared" si="20"/>
        <v>Steve Sampson</v>
      </c>
      <c r="C375" t="s">
        <v>3844</v>
      </c>
      <c r="D375" t="s">
        <v>3843</v>
      </c>
      <c r="E375" t="s">
        <v>335</v>
      </c>
      <c r="F375">
        <v>1998</v>
      </c>
      <c r="J375">
        <f t="shared" si="18"/>
        <v>1</v>
      </c>
    </row>
    <row r="376" spans="1:10" x14ac:dyDescent="0.2">
      <c r="A376" t="s">
        <v>436</v>
      </c>
      <c r="B376" t="str">
        <f t="shared" si="20"/>
        <v>William Jeffrey</v>
      </c>
      <c r="C376" t="s">
        <v>3796</v>
      </c>
      <c r="D376" t="s">
        <v>3795</v>
      </c>
      <c r="E376" t="s">
        <v>335</v>
      </c>
      <c r="F376">
        <v>1950</v>
      </c>
      <c r="J376">
        <f t="shared" si="18"/>
        <v>1</v>
      </c>
    </row>
    <row r="377" spans="1:10" x14ac:dyDescent="0.2">
      <c r="A377" t="s">
        <v>436</v>
      </c>
      <c r="B377" t="str">
        <f t="shared" si="20"/>
        <v>Bora Milutinovic</v>
      </c>
      <c r="C377" t="s">
        <v>4391</v>
      </c>
      <c r="D377" t="s">
        <v>4390</v>
      </c>
      <c r="E377" t="s">
        <v>3918</v>
      </c>
      <c r="F377">
        <v>1994</v>
      </c>
      <c r="J377">
        <f t="shared" si="18"/>
        <v>1</v>
      </c>
    </row>
    <row r="378" spans="1:10" x14ac:dyDescent="0.2">
      <c r="A378" t="s">
        <v>372</v>
      </c>
      <c r="B378" t="str">
        <f t="shared" si="20"/>
        <v>Jimmy Murphy</v>
      </c>
      <c r="C378" t="s">
        <v>4182</v>
      </c>
      <c r="D378" t="s">
        <v>4181</v>
      </c>
      <c r="E378" t="s">
        <v>3894</v>
      </c>
      <c r="F378">
        <v>1958</v>
      </c>
      <c r="J378">
        <f t="shared" si="18"/>
        <v>1</v>
      </c>
    </row>
    <row r="379" spans="1:10" x14ac:dyDescent="0.2">
      <c r="A379" t="s">
        <v>372</v>
      </c>
      <c r="B379" t="str">
        <f t="shared" si="20"/>
        <v>Rob Page</v>
      </c>
      <c r="C379" t="s">
        <v>3896</v>
      </c>
      <c r="D379" t="s">
        <v>3895</v>
      </c>
      <c r="E379" t="s">
        <v>3894</v>
      </c>
      <c r="F379">
        <v>2022</v>
      </c>
      <c r="J379">
        <f t="shared" si="18"/>
        <v>1</v>
      </c>
    </row>
    <row r="380" spans="1:10" x14ac:dyDescent="0.2">
      <c r="A380" t="s">
        <v>2754</v>
      </c>
      <c r="B380" t="str">
        <f t="shared" si="20"/>
        <v>Biagoje Vidinic</v>
      </c>
      <c r="C380" t="s">
        <v>4401</v>
      </c>
      <c r="D380" t="s">
        <v>4400</v>
      </c>
      <c r="E380" t="s">
        <v>3856</v>
      </c>
      <c r="F380">
        <v>1974</v>
      </c>
      <c r="J380">
        <f t="shared" si="18"/>
        <v>1</v>
      </c>
    </row>
    <row r="381" spans="1:10" x14ac:dyDescent="0.2">
      <c r="A381" t="s">
        <v>1945</v>
      </c>
      <c r="B381" t="str">
        <f t="shared" si="20"/>
        <v>Carlos Alberto Parreira</v>
      </c>
      <c r="C381" t="s">
        <v>3224</v>
      </c>
      <c r="D381" t="s">
        <v>4380</v>
      </c>
      <c r="E381" t="s">
        <v>3771</v>
      </c>
      <c r="F381">
        <v>2010</v>
      </c>
      <c r="J381">
        <f t="shared" si="18"/>
        <v>1</v>
      </c>
    </row>
    <row r="382" spans="1:10" x14ac:dyDescent="0.2">
      <c r="A382" t="s">
        <v>1945</v>
      </c>
      <c r="B382" t="str">
        <f t="shared" si="20"/>
        <v>Philippe Troussier</v>
      </c>
      <c r="C382" t="s">
        <v>3941</v>
      </c>
      <c r="D382" t="s">
        <v>3940</v>
      </c>
      <c r="E382" t="s">
        <v>3764</v>
      </c>
      <c r="F382">
        <v>1998</v>
      </c>
      <c r="J382">
        <f t="shared" si="18"/>
        <v>1</v>
      </c>
    </row>
    <row r="383" spans="1:10" x14ac:dyDescent="0.2">
      <c r="A383" t="s">
        <v>1945</v>
      </c>
      <c r="B383" t="str">
        <f t="shared" si="20"/>
        <v>Jomo Sono</v>
      </c>
      <c r="C383" t="s">
        <v>4171</v>
      </c>
      <c r="D383" t="s">
        <v>4170</v>
      </c>
      <c r="E383" t="s">
        <v>3776</v>
      </c>
      <c r="F383">
        <v>2002</v>
      </c>
      <c r="J383">
        <f t="shared" si="18"/>
        <v>1</v>
      </c>
    </row>
    <row r="384" spans="1:10" x14ac:dyDescent="0.2">
      <c r="A384" t="s">
        <v>285</v>
      </c>
      <c r="B384" t="str">
        <f t="shared" si="20"/>
        <v>Guus Hiddink</v>
      </c>
      <c r="C384" t="s">
        <v>4259</v>
      </c>
      <c r="D384" t="s">
        <v>4258</v>
      </c>
      <c r="E384" t="s">
        <v>3897</v>
      </c>
      <c r="F384">
        <v>2002</v>
      </c>
      <c r="J384">
        <f t="shared" si="18"/>
        <v>1</v>
      </c>
    </row>
    <row r="385" spans="1:11" x14ac:dyDescent="0.2">
      <c r="A385" t="s">
        <v>285</v>
      </c>
      <c r="B385" t="str">
        <f t="shared" si="20"/>
        <v>Dick Advocaat</v>
      </c>
      <c r="C385" t="s">
        <v>4348</v>
      </c>
      <c r="D385" t="s">
        <v>4347</v>
      </c>
      <c r="E385" t="s">
        <v>3897</v>
      </c>
      <c r="F385">
        <v>2006</v>
      </c>
      <c r="J385">
        <f t="shared" si="18"/>
        <v>1</v>
      </c>
    </row>
    <row r="386" spans="1:11" x14ac:dyDescent="0.2">
      <c r="A386" t="s">
        <v>285</v>
      </c>
      <c r="B386" t="str">
        <f t="shared" si="20"/>
        <v>Paulo Bento</v>
      </c>
      <c r="C386" t="s">
        <v>3954</v>
      </c>
      <c r="D386" t="s">
        <v>3953</v>
      </c>
      <c r="E386" t="s">
        <v>3952</v>
      </c>
      <c r="F386">
        <v>2022</v>
      </c>
      <c r="J386">
        <f t="shared" si="18"/>
        <v>1</v>
      </c>
    </row>
    <row r="387" spans="1:11" x14ac:dyDescent="0.2">
      <c r="A387" t="s">
        <v>285</v>
      </c>
      <c r="B387" t="str">
        <f t="shared" si="20"/>
        <v>Cha Bum-kun</v>
      </c>
      <c r="C387" t="s">
        <v>4367</v>
      </c>
      <c r="D387" t="s">
        <v>4366</v>
      </c>
      <c r="E387" t="s">
        <v>3859</v>
      </c>
      <c r="F387">
        <v>1998</v>
      </c>
      <c r="J387">
        <f t="shared" ref="J387:J413" si="21">COUNTA(F387:I387)</f>
        <v>1</v>
      </c>
      <c r="K387" t="s">
        <v>4377</v>
      </c>
    </row>
    <row r="388" spans="1:11" x14ac:dyDescent="0.2">
      <c r="A388" t="s">
        <v>285</v>
      </c>
      <c r="B388" t="str">
        <f t="shared" si="20"/>
        <v>Hong Myung-Bo</v>
      </c>
      <c r="C388" t="s">
        <v>4222</v>
      </c>
      <c r="D388" t="s">
        <v>4221</v>
      </c>
      <c r="E388" t="s">
        <v>3859</v>
      </c>
      <c r="F388">
        <v>2014</v>
      </c>
      <c r="J388">
        <f t="shared" si="21"/>
        <v>1</v>
      </c>
    </row>
    <row r="389" spans="1:11" x14ac:dyDescent="0.2">
      <c r="A389" t="s">
        <v>285</v>
      </c>
      <c r="B389" t="str">
        <f t="shared" si="20"/>
        <v>Huh  Jung-moo</v>
      </c>
      <c r="C389" t="s">
        <v>4215</v>
      </c>
      <c r="D389" t="s">
        <v>4214</v>
      </c>
      <c r="E389" t="s">
        <v>3859</v>
      </c>
      <c r="F389">
        <v>2010</v>
      </c>
      <c r="J389">
        <f t="shared" si="21"/>
        <v>1</v>
      </c>
    </row>
    <row r="390" spans="1:11" x14ac:dyDescent="0.2">
      <c r="A390" t="s">
        <v>285</v>
      </c>
      <c r="B390" t="str">
        <f t="shared" si="20"/>
        <v>Kim Ho</v>
      </c>
      <c r="C390" t="s">
        <v>4100</v>
      </c>
      <c r="D390" t="s">
        <v>4104</v>
      </c>
      <c r="E390" t="s">
        <v>3859</v>
      </c>
      <c r="F390">
        <v>1994</v>
      </c>
      <c r="J390">
        <f t="shared" si="21"/>
        <v>1</v>
      </c>
    </row>
    <row r="391" spans="1:11" x14ac:dyDescent="0.2">
      <c r="A391" t="s">
        <v>285</v>
      </c>
      <c r="B391" t="str">
        <f t="shared" si="20"/>
        <v>Kim Jung-nam</v>
      </c>
      <c r="C391" t="s">
        <v>4100</v>
      </c>
      <c r="D391" t="s">
        <v>4102</v>
      </c>
      <c r="E391" t="s">
        <v>3859</v>
      </c>
      <c r="F391">
        <v>1986</v>
      </c>
      <c r="J391">
        <f t="shared" si="21"/>
        <v>1</v>
      </c>
    </row>
    <row r="392" spans="1:11" x14ac:dyDescent="0.2">
      <c r="A392" t="s">
        <v>285</v>
      </c>
      <c r="B392" t="str">
        <f t="shared" si="20"/>
        <v>Kim Pyung-seok</v>
      </c>
      <c r="C392" t="s">
        <v>4100</v>
      </c>
      <c r="D392" t="s">
        <v>4101</v>
      </c>
      <c r="E392" t="s">
        <v>3859</v>
      </c>
      <c r="F392">
        <v>1998</v>
      </c>
      <c r="J392">
        <f t="shared" si="21"/>
        <v>1</v>
      </c>
      <c r="K392" t="s">
        <v>4510</v>
      </c>
    </row>
    <row r="393" spans="1:11" x14ac:dyDescent="0.2">
      <c r="A393" t="s">
        <v>285</v>
      </c>
      <c r="B393" t="str">
        <f t="shared" si="20"/>
        <v>Kim Yong-sik</v>
      </c>
      <c r="C393" t="s">
        <v>4100</v>
      </c>
      <c r="D393" t="s">
        <v>4099</v>
      </c>
      <c r="E393" t="s">
        <v>3859</v>
      </c>
      <c r="F393">
        <v>1954</v>
      </c>
      <c r="J393">
        <f t="shared" si="21"/>
        <v>1</v>
      </c>
    </row>
    <row r="394" spans="1:11" x14ac:dyDescent="0.2">
      <c r="A394" t="s">
        <v>285</v>
      </c>
      <c r="B394" t="str">
        <f t="shared" si="20"/>
        <v>Lee Hoe-taik</v>
      </c>
      <c r="C394" t="s">
        <v>4086</v>
      </c>
      <c r="D394" t="s">
        <v>4085</v>
      </c>
      <c r="E394" t="s">
        <v>3859</v>
      </c>
      <c r="F394">
        <v>1990</v>
      </c>
      <c r="J394">
        <f t="shared" si="21"/>
        <v>1</v>
      </c>
    </row>
    <row r="395" spans="1:11" x14ac:dyDescent="0.2">
      <c r="A395" t="s">
        <v>285</v>
      </c>
      <c r="B395" t="str">
        <f t="shared" ref="B395:B404" si="22">CONCATENATE(C395," ",D395)</f>
        <v>Shin Tae-yong</v>
      </c>
      <c r="C395" t="s">
        <v>3861</v>
      </c>
      <c r="D395" t="s">
        <v>3860</v>
      </c>
      <c r="E395" t="s">
        <v>3859</v>
      </c>
      <c r="F395">
        <v>2018</v>
      </c>
      <c r="J395">
        <f t="shared" si="21"/>
        <v>1</v>
      </c>
    </row>
    <row r="396" spans="1:11" x14ac:dyDescent="0.2">
      <c r="A396" t="s">
        <v>290</v>
      </c>
      <c r="B396" t="str">
        <f t="shared" si="22"/>
        <v>Lars Lagerbäck</v>
      </c>
      <c r="C396" t="s">
        <v>4088</v>
      </c>
      <c r="D396" t="s">
        <v>4087</v>
      </c>
      <c r="E396" t="s">
        <v>3767</v>
      </c>
      <c r="F396">
        <v>2002</v>
      </c>
      <c r="G396">
        <v>2006</v>
      </c>
      <c r="J396">
        <f t="shared" si="21"/>
        <v>2</v>
      </c>
    </row>
    <row r="397" spans="1:11" x14ac:dyDescent="0.2">
      <c r="A397" t="s">
        <v>290</v>
      </c>
      <c r="B397" t="str">
        <f t="shared" si="22"/>
        <v>Georg Ericson</v>
      </c>
      <c r="C397" t="s">
        <v>4289</v>
      </c>
      <c r="D397" t="s">
        <v>4290</v>
      </c>
      <c r="E397" t="s">
        <v>3767</v>
      </c>
      <c r="F397">
        <v>1974</v>
      </c>
      <c r="G397">
        <v>1978</v>
      </c>
      <c r="J397">
        <f t="shared" si="21"/>
        <v>2</v>
      </c>
    </row>
    <row r="398" spans="1:11" x14ac:dyDescent="0.2">
      <c r="A398" t="s">
        <v>290</v>
      </c>
      <c r="B398" t="str">
        <f t="shared" si="22"/>
        <v>George Raynor</v>
      </c>
      <c r="C398" t="s">
        <v>4286</v>
      </c>
      <c r="D398" t="s">
        <v>4285</v>
      </c>
      <c r="E398" t="s">
        <v>3768</v>
      </c>
      <c r="F398">
        <v>1950</v>
      </c>
      <c r="G398">
        <v>1958</v>
      </c>
      <c r="J398">
        <f t="shared" si="21"/>
        <v>2</v>
      </c>
    </row>
    <row r="399" spans="1:11" x14ac:dyDescent="0.2">
      <c r="A399" t="s">
        <v>290</v>
      </c>
      <c r="B399" t="str">
        <f t="shared" si="22"/>
        <v>József Nagy</v>
      </c>
      <c r="C399" t="s">
        <v>4139</v>
      </c>
      <c r="D399" t="s">
        <v>4138</v>
      </c>
      <c r="E399" t="s">
        <v>3989</v>
      </c>
      <c r="F399">
        <v>1934</v>
      </c>
      <c r="G399">
        <v>1938</v>
      </c>
      <c r="J399">
        <f t="shared" si="21"/>
        <v>2</v>
      </c>
    </row>
    <row r="400" spans="1:11" x14ac:dyDescent="0.2">
      <c r="A400" t="s">
        <v>290</v>
      </c>
      <c r="B400" t="str">
        <f t="shared" si="22"/>
        <v>Janne Andersson</v>
      </c>
      <c r="C400" t="s">
        <v>4191</v>
      </c>
      <c r="D400" t="s">
        <v>4190</v>
      </c>
      <c r="E400" t="s">
        <v>3767</v>
      </c>
      <c r="F400">
        <v>2018</v>
      </c>
      <c r="J400">
        <f t="shared" si="21"/>
        <v>1</v>
      </c>
    </row>
    <row r="401" spans="1:11" x14ac:dyDescent="0.2">
      <c r="A401" t="s">
        <v>290</v>
      </c>
      <c r="B401" t="str">
        <f t="shared" si="22"/>
        <v>Olle Nordin</v>
      </c>
      <c r="C401" t="s">
        <v>3981</v>
      </c>
      <c r="D401" t="s">
        <v>3980</v>
      </c>
      <c r="E401" t="s">
        <v>3767</v>
      </c>
      <c r="F401">
        <v>1990</v>
      </c>
      <c r="J401">
        <f t="shared" si="21"/>
        <v>1</v>
      </c>
    </row>
    <row r="402" spans="1:11" x14ac:dyDescent="0.2">
      <c r="A402" t="s">
        <v>290</v>
      </c>
      <c r="B402" t="str">
        <f t="shared" si="22"/>
        <v>Orvar Bergmark</v>
      </c>
      <c r="C402" t="s">
        <v>3975</v>
      </c>
      <c r="D402" t="s">
        <v>3974</v>
      </c>
      <c r="E402" t="s">
        <v>3767</v>
      </c>
      <c r="F402">
        <v>1970</v>
      </c>
      <c r="J402">
        <f t="shared" si="21"/>
        <v>1</v>
      </c>
    </row>
    <row r="403" spans="1:11" x14ac:dyDescent="0.2">
      <c r="A403" t="s">
        <v>290</v>
      </c>
      <c r="B403" t="str">
        <f t="shared" si="22"/>
        <v>Tommy Söderberg</v>
      </c>
      <c r="C403" t="s">
        <v>3833</v>
      </c>
      <c r="D403" t="s">
        <v>3834</v>
      </c>
      <c r="E403" t="s">
        <v>3767</v>
      </c>
      <c r="F403">
        <v>2002</v>
      </c>
      <c r="J403">
        <f t="shared" si="21"/>
        <v>1</v>
      </c>
    </row>
    <row r="404" spans="1:11" x14ac:dyDescent="0.2">
      <c r="A404" t="s">
        <v>290</v>
      </c>
      <c r="B404" t="str">
        <f t="shared" si="22"/>
        <v>Tommy Svensson</v>
      </c>
      <c r="C404" t="s">
        <v>3833</v>
      </c>
      <c r="D404" t="s">
        <v>3832</v>
      </c>
      <c r="E404" t="s">
        <v>3767</v>
      </c>
      <c r="F404">
        <v>1994</v>
      </c>
      <c r="J404">
        <f t="shared" si="21"/>
        <v>1</v>
      </c>
    </row>
    <row r="405" spans="1:11" x14ac:dyDescent="0.2">
      <c r="A405" t="s">
        <v>504</v>
      </c>
      <c r="B405" t="str">
        <f t="shared" ref="B405:B413" si="23">CONCATENATE(C405," ",D405)</f>
        <v>Karl Rappan</v>
      </c>
      <c r="C405" t="s">
        <v>4115</v>
      </c>
      <c r="D405" t="s">
        <v>4114</v>
      </c>
      <c r="E405" t="s">
        <v>3799</v>
      </c>
      <c r="F405">
        <v>1938</v>
      </c>
      <c r="G405">
        <v>1954</v>
      </c>
      <c r="H405">
        <v>1962</v>
      </c>
      <c r="J405">
        <f t="shared" si="21"/>
        <v>3</v>
      </c>
      <c r="K405" t="s">
        <v>4113</v>
      </c>
    </row>
    <row r="406" spans="1:11" x14ac:dyDescent="0.2">
      <c r="A406" t="s">
        <v>504</v>
      </c>
      <c r="B406" t="str">
        <f t="shared" si="23"/>
        <v>Ottmar Hitzfeld</v>
      </c>
      <c r="C406" t="s">
        <v>3969</v>
      </c>
      <c r="D406" t="s">
        <v>3968</v>
      </c>
      <c r="E406" t="s">
        <v>3769</v>
      </c>
      <c r="F406">
        <v>2010</v>
      </c>
      <c r="G406">
        <v>2014</v>
      </c>
      <c r="J406">
        <f t="shared" si="21"/>
        <v>2</v>
      </c>
    </row>
    <row r="407" spans="1:11" x14ac:dyDescent="0.2">
      <c r="A407" t="s">
        <v>504</v>
      </c>
      <c r="B407" t="str">
        <f t="shared" si="23"/>
        <v>Roy Hodgson</v>
      </c>
      <c r="C407" t="s">
        <v>3883</v>
      </c>
      <c r="D407" t="s">
        <v>3882</v>
      </c>
      <c r="E407" t="s">
        <v>3768</v>
      </c>
      <c r="F407">
        <v>1994</v>
      </c>
      <c r="J407">
        <f t="shared" si="21"/>
        <v>1</v>
      </c>
    </row>
    <row r="408" spans="1:11" x14ac:dyDescent="0.2">
      <c r="A408" t="s">
        <v>504</v>
      </c>
      <c r="B408" t="str">
        <f t="shared" si="23"/>
        <v>Alfredo Foni</v>
      </c>
      <c r="C408" t="s">
        <v>4451</v>
      </c>
      <c r="D408" t="s">
        <v>4450</v>
      </c>
      <c r="E408" t="s">
        <v>3766</v>
      </c>
      <c r="F408">
        <v>1966</v>
      </c>
      <c r="J408">
        <f t="shared" si="21"/>
        <v>1</v>
      </c>
    </row>
    <row r="409" spans="1:11" x14ac:dyDescent="0.2">
      <c r="A409" t="s">
        <v>504</v>
      </c>
      <c r="B409" t="str">
        <f t="shared" si="23"/>
        <v>Franco Andreoli</v>
      </c>
      <c r="C409" t="s">
        <v>4302</v>
      </c>
      <c r="D409" t="s">
        <v>4301</v>
      </c>
      <c r="E409" t="s">
        <v>3772</v>
      </c>
      <c r="F409">
        <v>1950</v>
      </c>
      <c r="J409">
        <f t="shared" si="21"/>
        <v>1</v>
      </c>
    </row>
    <row r="410" spans="1:11" x14ac:dyDescent="0.2">
      <c r="A410" t="s">
        <v>504</v>
      </c>
      <c r="B410" t="str">
        <f t="shared" si="23"/>
        <v>Heinrich Müller</v>
      </c>
      <c r="C410" t="s">
        <v>4241</v>
      </c>
      <c r="D410" t="s">
        <v>965</v>
      </c>
      <c r="E410" t="s">
        <v>3772</v>
      </c>
      <c r="F410">
        <v>1934</v>
      </c>
      <c r="J410">
        <f t="shared" si="21"/>
        <v>1</v>
      </c>
    </row>
    <row r="411" spans="1:11" x14ac:dyDescent="0.2">
      <c r="A411" t="s">
        <v>504</v>
      </c>
      <c r="B411" t="str">
        <f t="shared" si="23"/>
        <v>Köbi Kuhn</v>
      </c>
      <c r="C411" t="s">
        <v>4098</v>
      </c>
      <c r="D411" t="s">
        <v>4097</v>
      </c>
      <c r="E411" t="s">
        <v>3772</v>
      </c>
      <c r="F411">
        <v>2006</v>
      </c>
      <c r="J411">
        <f t="shared" si="21"/>
        <v>1</v>
      </c>
    </row>
    <row r="412" spans="1:11" x14ac:dyDescent="0.2">
      <c r="A412" t="s">
        <v>504</v>
      </c>
      <c r="B412" t="str">
        <f t="shared" si="23"/>
        <v>Murat Yakin</v>
      </c>
      <c r="C412" t="s">
        <v>4010</v>
      </c>
      <c r="D412" t="s">
        <v>4009</v>
      </c>
      <c r="E412" t="s">
        <v>3772</v>
      </c>
      <c r="F412">
        <v>2022</v>
      </c>
      <c r="J412">
        <f t="shared" si="21"/>
        <v>1</v>
      </c>
    </row>
    <row r="413" spans="1:11" x14ac:dyDescent="0.2">
      <c r="A413" t="s">
        <v>504</v>
      </c>
      <c r="B413" t="str">
        <f t="shared" si="23"/>
        <v>Vladimir Petkovic</v>
      </c>
      <c r="C413" t="s">
        <v>3810</v>
      </c>
      <c r="D413" t="s">
        <v>3811</v>
      </c>
      <c r="E413" t="s">
        <v>3772</v>
      </c>
      <c r="F413">
        <v>2018</v>
      </c>
      <c r="J413">
        <f t="shared" si="21"/>
        <v>1</v>
      </c>
    </row>
  </sheetData>
  <mergeCells count="1">
    <mergeCell ref="F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7C5C2-7C7D-6C47-9D61-8FABD1E5DC5E}">
  <dimension ref="A1:AA171"/>
  <sheetViews>
    <sheetView zoomScale="75" workbookViewId="0">
      <selection activeCell="O25" sqref="O25:O29"/>
    </sheetView>
  </sheetViews>
  <sheetFormatPr baseColWidth="10" defaultRowHeight="16" x14ac:dyDescent="0.2"/>
  <cols>
    <col min="1" max="1" width="8.5" bestFit="1" customWidth="1"/>
    <col min="2" max="2" width="27.83203125" bestFit="1" customWidth="1"/>
    <col min="3" max="3" width="15.83203125" bestFit="1" customWidth="1"/>
    <col min="4" max="4" width="16.33203125" style="62" bestFit="1" customWidth="1"/>
    <col min="5" max="5" width="13.83203125" bestFit="1" customWidth="1"/>
    <col min="6" max="6" width="10.83203125" style="63"/>
    <col min="7" max="8" width="10.83203125" style="62"/>
    <col min="9" max="9" width="15.1640625" bestFit="1" customWidth="1"/>
    <col min="10" max="10" width="15.83203125" bestFit="1" customWidth="1"/>
    <col min="11" max="11" width="15.33203125" bestFit="1" customWidth="1"/>
    <col min="12" max="12" width="15.1640625" bestFit="1" customWidth="1"/>
    <col min="13" max="13" width="11.1640625" bestFit="1" customWidth="1"/>
    <col min="14" max="14" width="12.5" bestFit="1" customWidth="1"/>
    <col min="15" max="15" width="39.33203125" bestFit="1" customWidth="1"/>
    <col min="16" max="16" width="48.83203125" bestFit="1" customWidth="1"/>
    <col min="18" max="18" width="20.6640625" bestFit="1" customWidth="1"/>
    <col min="19" max="19" width="9.6640625" bestFit="1" customWidth="1"/>
    <col min="20" max="20" width="14" bestFit="1" customWidth="1"/>
    <col min="21" max="21" width="11" bestFit="1" customWidth="1"/>
    <col min="22" max="22" width="16" bestFit="1" customWidth="1"/>
    <col min="23" max="23" width="29.33203125" bestFit="1" customWidth="1"/>
    <col min="24" max="24" width="22.1640625" bestFit="1" customWidth="1"/>
    <col min="25" max="25" width="17.5" bestFit="1" customWidth="1"/>
    <col min="26" max="26" width="17.6640625" bestFit="1" customWidth="1"/>
    <col min="27" max="27" width="19.6640625" bestFit="1" customWidth="1"/>
    <col min="28" max="28" width="17" bestFit="1" customWidth="1"/>
    <col min="29" max="29" width="18.6640625" bestFit="1" customWidth="1"/>
  </cols>
  <sheetData>
    <row r="1" spans="1:27" x14ac:dyDescent="0.2">
      <c r="A1" s="123" t="s">
        <v>3548</v>
      </c>
      <c r="B1" s="122"/>
      <c r="C1" s="122"/>
      <c r="D1" s="122"/>
      <c r="E1" s="122"/>
      <c r="F1" s="122"/>
      <c r="G1" s="122"/>
      <c r="H1" s="122"/>
      <c r="I1" s="122"/>
      <c r="J1" s="122"/>
      <c r="K1" s="122"/>
      <c r="L1" s="122"/>
      <c r="M1" s="122"/>
      <c r="N1" s="122"/>
      <c r="O1" s="122"/>
      <c r="P1" s="122"/>
      <c r="R1" s="122" t="s">
        <v>3573</v>
      </c>
      <c r="S1" s="122"/>
      <c r="T1" s="122"/>
      <c r="U1" s="122"/>
      <c r="V1" s="122"/>
      <c r="W1" s="122"/>
      <c r="X1" s="122"/>
      <c r="Y1" s="122"/>
      <c r="Z1" s="122"/>
      <c r="AA1" s="122"/>
    </row>
    <row r="2" spans="1:27" x14ac:dyDescent="0.2">
      <c r="A2" s="122"/>
      <c r="B2" s="122"/>
      <c r="C2" s="122"/>
      <c r="D2" s="122"/>
      <c r="E2" s="122"/>
      <c r="F2" s="122"/>
      <c r="G2" s="122"/>
      <c r="H2" s="122"/>
      <c r="I2" s="122"/>
      <c r="J2" s="122"/>
      <c r="K2" s="122"/>
      <c r="L2" s="122"/>
      <c r="M2" s="122"/>
      <c r="N2" s="122"/>
      <c r="O2" s="122"/>
      <c r="P2" s="122"/>
      <c r="R2" s="122"/>
      <c r="S2" s="122"/>
      <c r="T2" s="122"/>
      <c r="U2" s="122"/>
      <c r="V2" s="122"/>
      <c r="W2" s="122"/>
      <c r="X2" s="122"/>
      <c r="Y2" s="122"/>
      <c r="Z2" s="122"/>
      <c r="AA2" s="122"/>
    </row>
    <row r="3" spans="1:27" x14ac:dyDescent="0.2">
      <c r="A3" s="112" t="s">
        <v>3185</v>
      </c>
      <c r="B3" s="112" t="s">
        <v>240</v>
      </c>
      <c r="C3" s="112" t="s">
        <v>3186</v>
      </c>
      <c r="D3" s="113" t="s">
        <v>3187</v>
      </c>
      <c r="E3" s="112" t="s">
        <v>3188</v>
      </c>
      <c r="F3" s="112" t="s">
        <v>3189</v>
      </c>
      <c r="G3" s="112"/>
      <c r="H3" s="112"/>
      <c r="I3" s="112" t="s">
        <v>3190</v>
      </c>
      <c r="J3" s="112"/>
      <c r="K3" s="112" t="s">
        <v>3191</v>
      </c>
      <c r="L3" s="112"/>
      <c r="M3" s="112" t="s">
        <v>1</v>
      </c>
      <c r="N3" s="112" t="s">
        <v>2</v>
      </c>
      <c r="O3" s="112" t="s">
        <v>3192</v>
      </c>
      <c r="P3" s="112" t="s">
        <v>7</v>
      </c>
      <c r="R3" s="5" t="s">
        <v>572</v>
      </c>
      <c r="S3" s="5" t="s">
        <v>1657</v>
      </c>
      <c r="T3" s="5" t="s">
        <v>3560</v>
      </c>
      <c r="U3" s="5" t="s">
        <v>3561</v>
      </c>
      <c r="V3" s="5" t="s">
        <v>3562</v>
      </c>
      <c r="W3" s="5" t="s">
        <v>3563</v>
      </c>
      <c r="X3" s="5" t="s">
        <v>3564</v>
      </c>
      <c r="Y3" s="5" t="s">
        <v>3565</v>
      </c>
      <c r="Z3" s="5" t="s">
        <v>3566</v>
      </c>
      <c r="AA3" s="5" t="s">
        <v>3567</v>
      </c>
    </row>
    <row r="4" spans="1:27" x14ac:dyDescent="0.2">
      <c r="A4" s="112"/>
      <c r="B4" s="112"/>
      <c r="C4" s="112"/>
      <c r="D4" s="113"/>
      <c r="E4" s="112"/>
      <c r="F4" s="63" t="s">
        <v>3193</v>
      </c>
      <c r="G4" s="63" t="s">
        <v>3194</v>
      </c>
      <c r="H4" s="63" t="s">
        <v>3195</v>
      </c>
      <c r="I4" s="5" t="s">
        <v>3196</v>
      </c>
      <c r="J4" s="5" t="s">
        <v>3197</v>
      </c>
      <c r="K4" s="5" t="s">
        <v>3197</v>
      </c>
      <c r="L4" s="5" t="s">
        <v>3196</v>
      </c>
      <c r="M4" s="112"/>
      <c r="N4" s="112"/>
      <c r="O4" s="112"/>
      <c r="P4" s="112"/>
      <c r="R4" t="s">
        <v>274</v>
      </c>
      <c r="S4">
        <v>7</v>
      </c>
      <c r="T4">
        <v>6</v>
      </c>
      <c r="U4">
        <v>1</v>
      </c>
      <c r="V4" s="70">
        <f>T4/S4</f>
        <v>0.8571428571428571</v>
      </c>
      <c r="W4" t="s">
        <v>3568</v>
      </c>
      <c r="X4">
        <v>2006</v>
      </c>
      <c r="Y4">
        <v>25</v>
      </c>
      <c r="Z4">
        <v>31</v>
      </c>
      <c r="AA4" s="70">
        <f>Y4/Z4</f>
        <v>0.80645161290322576</v>
      </c>
    </row>
    <row r="5" spans="1:27" x14ac:dyDescent="0.2">
      <c r="A5" s="108" t="s">
        <v>1393</v>
      </c>
      <c r="B5" s="108" t="s">
        <v>1587</v>
      </c>
      <c r="C5" s="108" t="s">
        <v>293</v>
      </c>
      <c r="D5" s="114" t="s">
        <v>46</v>
      </c>
      <c r="E5" s="108" t="s">
        <v>269</v>
      </c>
      <c r="F5" s="113" t="s">
        <v>3198</v>
      </c>
      <c r="G5" s="114" t="s">
        <v>27</v>
      </c>
      <c r="H5" s="114" t="s">
        <v>3199</v>
      </c>
      <c r="I5" s="114" t="s">
        <v>3200</v>
      </c>
      <c r="J5" s="66" t="s">
        <v>3201</v>
      </c>
      <c r="K5" s="65" t="s">
        <v>3207</v>
      </c>
      <c r="L5" s="114" t="s">
        <v>3213</v>
      </c>
      <c r="M5" s="117" t="s">
        <v>1512</v>
      </c>
      <c r="N5" s="116">
        <v>30140</v>
      </c>
      <c r="O5" s="108" t="s">
        <v>3214</v>
      </c>
      <c r="P5" s="108" t="s">
        <v>8</v>
      </c>
      <c r="R5" t="s">
        <v>276</v>
      </c>
      <c r="S5">
        <v>5</v>
      </c>
      <c r="T5">
        <v>3</v>
      </c>
      <c r="U5">
        <v>2</v>
      </c>
      <c r="V5" s="70">
        <f t="shared" ref="V5:V34" si="0">T5/S5</f>
        <v>0.6</v>
      </c>
      <c r="W5" t="s">
        <v>3569</v>
      </c>
      <c r="X5" t="s">
        <v>415</v>
      </c>
      <c r="Y5">
        <v>16</v>
      </c>
      <c r="Z5">
        <v>22</v>
      </c>
      <c r="AA5" s="70">
        <f t="shared" ref="AA5:AA34" si="1">Y5/Z5</f>
        <v>0.72727272727272729</v>
      </c>
    </row>
    <row r="6" spans="1:27" x14ac:dyDescent="0.2">
      <c r="A6" s="108"/>
      <c r="B6" s="108"/>
      <c r="C6" s="108"/>
      <c r="D6" s="114"/>
      <c r="E6" s="108"/>
      <c r="F6" s="113"/>
      <c r="G6" s="114"/>
      <c r="H6" s="114"/>
      <c r="I6" s="114"/>
      <c r="J6" s="54" t="s">
        <v>3202</v>
      </c>
      <c r="K6" s="54" t="s">
        <v>3208</v>
      </c>
      <c r="L6" s="114"/>
      <c r="M6" s="117"/>
      <c r="N6" s="116"/>
      <c r="O6" s="108"/>
      <c r="P6" s="108"/>
      <c r="R6" t="s">
        <v>269</v>
      </c>
      <c r="S6">
        <v>5</v>
      </c>
      <c r="T6">
        <v>2</v>
      </c>
      <c r="U6">
        <v>3</v>
      </c>
      <c r="V6" s="70">
        <f t="shared" si="0"/>
        <v>0.4</v>
      </c>
      <c r="W6" t="s">
        <v>3570</v>
      </c>
      <c r="X6" t="s">
        <v>3549</v>
      </c>
      <c r="Y6">
        <v>17</v>
      </c>
      <c r="Z6">
        <v>24</v>
      </c>
      <c r="AA6" s="70">
        <f t="shared" si="1"/>
        <v>0.70833333333333337</v>
      </c>
    </row>
    <row r="7" spans="1:27" x14ac:dyDescent="0.2">
      <c r="A7" s="108"/>
      <c r="B7" s="108"/>
      <c r="C7" s="108"/>
      <c r="D7" s="114"/>
      <c r="E7" s="108"/>
      <c r="F7" s="113"/>
      <c r="G7" s="114"/>
      <c r="H7" s="114"/>
      <c r="I7" s="114"/>
      <c r="J7" s="45" t="s">
        <v>3203</v>
      </c>
      <c r="K7" s="54" t="s">
        <v>3209</v>
      </c>
      <c r="L7" s="114"/>
      <c r="M7" s="117"/>
      <c r="N7" s="116"/>
      <c r="O7" s="108"/>
      <c r="P7" s="108"/>
      <c r="R7" t="s">
        <v>278</v>
      </c>
      <c r="S7">
        <v>5</v>
      </c>
      <c r="T7">
        <v>1</v>
      </c>
      <c r="U7">
        <v>4</v>
      </c>
      <c r="V7" s="70">
        <f t="shared" si="0"/>
        <v>0.2</v>
      </c>
      <c r="W7">
        <v>2002</v>
      </c>
      <c r="X7" t="s">
        <v>3550</v>
      </c>
      <c r="Y7">
        <v>13</v>
      </c>
      <c r="Z7">
        <v>22</v>
      </c>
      <c r="AA7" s="70">
        <f>Y7/Z7</f>
        <v>0.59090909090909094</v>
      </c>
    </row>
    <row r="8" spans="1:27" x14ac:dyDescent="0.2">
      <c r="A8" s="108"/>
      <c r="B8" s="108"/>
      <c r="C8" s="108"/>
      <c r="D8" s="114"/>
      <c r="E8" s="108"/>
      <c r="F8" s="113"/>
      <c r="G8" s="114"/>
      <c r="H8" s="114"/>
      <c r="I8" s="114"/>
      <c r="J8" s="54" t="s">
        <v>3204</v>
      </c>
      <c r="K8" s="45" t="s">
        <v>3210</v>
      </c>
      <c r="L8" s="114"/>
      <c r="M8" s="117"/>
      <c r="N8" s="116"/>
      <c r="O8" s="108"/>
      <c r="P8" s="108"/>
      <c r="R8" t="s">
        <v>3559</v>
      </c>
      <c r="S8">
        <v>4</v>
      </c>
      <c r="T8">
        <v>4</v>
      </c>
      <c r="U8">
        <v>0</v>
      </c>
      <c r="V8" s="70">
        <f t="shared" si="0"/>
        <v>1</v>
      </c>
      <c r="W8" t="s">
        <v>3571</v>
      </c>
      <c r="X8" t="s">
        <v>8</v>
      </c>
      <c r="Y8">
        <v>17</v>
      </c>
      <c r="Z8">
        <v>18</v>
      </c>
      <c r="AA8" s="70">
        <f t="shared" si="1"/>
        <v>0.94444444444444442</v>
      </c>
    </row>
    <row r="9" spans="1:27" x14ac:dyDescent="0.2">
      <c r="A9" s="108"/>
      <c r="B9" s="108"/>
      <c r="C9" s="108"/>
      <c r="D9" s="114"/>
      <c r="E9" s="108"/>
      <c r="F9" s="113"/>
      <c r="G9" s="114"/>
      <c r="H9" s="114"/>
      <c r="I9" s="114"/>
      <c r="J9" s="54" t="s">
        <v>3205</v>
      </c>
      <c r="K9" s="54" t="s">
        <v>3211</v>
      </c>
      <c r="L9" s="114"/>
      <c r="M9" s="117"/>
      <c r="N9" s="116"/>
      <c r="O9" s="108"/>
      <c r="P9" s="108"/>
      <c r="R9" t="s">
        <v>270</v>
      </c>
      <c r="S9">
        <v>4</v>
      </c>
      <c r="T9">
        <v>4</v>
      </c>
      <c r="U9">
        <v>0</v>
      </c>
      <c r="V9" s="70">
        <f t="shared" si="0"/>
        <v>1</v>
      </c>
      <c r="W9" t="s">
        <v>3551</v>
      </c>
      <c r="X9" t="s">
        <v>8</v>
      </c>
      <c r="Y9">
        <v>14</v>
      </c>
      <c r="Z9">
        <v>18</v>
      </c>
      <c r="AA9" s="70">
        <f t="shared" si="1"/>
        <v>0.77777777777777779</v>
      </c>
    </row>
    <row r="10" spans="1:27" x14ac:dyDescent="0.2">
      <c r="A10" s="108"/>
      <c r="B10" s="108"/>
      <c r="C10" s="108"/>
      <c r="D10" s="114"/>
      <c r="E10" s="108"/>
      <c r="F10" s="113"/>
      <c r="G10" s="114"/>
      <c r="H10" s="114"/>
      <c r="I10" s="114"/>
      <c r="J10" s="54" t="s">
        <v>3206</v>
      </c>
      <c r="K10" s="45" t="s">
        <v>3212</v>
      </c>
      <c r="L10" s="114"/>
      <c r="M10" s="117"/>
      <c r="N10" s="116"/>
      <c r="O10" s="108"/>
      <c r="P10" s="108"/>
      <c r="R10" t="s">
        <v>280</v>
      </c>
      <c r="S10">
        <v>4</v>
      </c>
      <c r="T10">
        <v>1</v>
      </c>
      <c r="U10">
        <v>3</v>
      </c>
      <c r="V10" s="70">
        <f t="shared" si="0"/>
        <v>0.25</v>
      </c>
      <c r="W10" s="5" t="s">
        <v>3552</v>
      </c>
      <c r="X10" t="s">
        <v>3553</v>
      </c>
      <c r="Y10">
        <v>13</v>
      </c>
      <c r="Z10">
        <v>20</v>
      </c>
      <c r="AA10" s="70">
        <f t="shared" si="1"/>
        <v>0.65</v>
      </c>
    </row>
    <row r="11" spans="1:27" x14ac:dyDescent="0.2">
      <c r="A11" s="108" t="s">
        <v>1397</v>
      </c>
      <c r="B11" s="108" t="s">
        <v>1474</v>
      </c>
      <c r="C11" s="108" t="s">
        <v>269</v>
      </c>
      <c r="D11" s="114" t="s">
        <v>25</v>
      </c>
      <c r="E11" s="108" t="s">
        <v>276</v>
      </c>
      <c r="F11" s="113" t="s">
        <v>41</v>
      </c>
      <c r="G11" s="114" t="s">
        <v>27</v>
      </c>
      <c r="H11" s="114" t="s">
        <v>3215</v>
      </c>
      <c r="I11" s="114" t="s">
        <v>3216</v>
      </c>
      <c r="J11" s="54" t="s">
        <v>3217</v>
      </c>
      <c r="K11" s="69" t="s">
        <v>3220</v>
      </c>
      <c r="L11" s="114" t="s">
        <v>3224</v>
      </c>
      <c r="M11" s="115" t="s">
        <v>1531</v>
      </c>
      <c r="N11" s="116">
        <v>31584</v>
      </c>
      <c r="O11" s="114" t="s">
        <v>3225</v>
      </c>
      <c r="P11" s="108"/>
      <c r="R11" t="s">
        <v>272</v>
      </c>
      <c r="S11">
        <v>4</v>
      </c>
      <c r="T11">
        <v>1</v>
      </c>
      <c r="U11">
        <v>3</v>
      </c>
      <c r="V11" s="70">
        <f t="shared" si="0"/>
        <v>0.25</v>
      </c>
      <c r="W11">
        <v>2018</v>
      </c>
      <c r="X11" t="s">
        <v>3554</v>
      </c>
      <c r="Y11">
        <v>11</v>
      </c>
      <c r="Z11">
        <v>19</v>
      </c>
      <c r="AA11" s="70">
        <f t="shared" si="1"/>
        <v>0.57894736842105265</v>
      </c>
    </row>
    <row r="12" spans="1:27" x14ac:dyDescent="0.2">
      <c r="A12" s="108"/>
      <c r="B12" s="108"/>
      <c r="C12" s="108"/>
      <c r="D12" s="114"/>
      <c r="E12" s="108"/>
      <c r="F12" s="113"/>
      <c r="G12" s="114"/>
      <c r="H12" s="114"/>
      <c r="I12" s="114"/>
      <c r="J12" s="54" t="s">
        <v>3208</v>
      </c>
      <c r="K12" s="54" t="s">
        <v>3221</v>
      </c>
      <c r="L12" s="114"/>
      <c r="M12" s="115"/>
      <c r="N12" s="116"/>
      <c r="O12" s="114"/>
      <c r="P12" s="108"/>
      <c r="R12" t="s">
        <v>275</v>
      </c>
      <c r="S12">
        <v>4</v>
      </c>
      <c r="T12">
        <v>1</v>
      </c>
      <c r="U12">
        <v>3</v>
      </c>
      <c r="V12" s="70">
        <f t="shared" si="0"/>
        <v>0.25</v>
      </c>
      <c r="W12">
        <v>2014</v>
      </c>
      <c r="X12" t="s">
        <v>3555</v>
      </c>
      <c r="Y12">
        <v>11</v>
      </c>
      <c r="Z12">
        <v>17</v>
      </c>
      <c r="AA12" s="70">
        <f t="shared" si="1"/>
        <v>0.6470588235294118</v>
      </c>
    </row>
    <row r="13" spans="1:27" x14ac:dyDescent="0.2">
      <c r="A13" s="108"/>
      <c r="B13" s="108"/>
      <c r="C13" s="108"/>
      <c r="D13" s="114"/>
      <c r="E13" s="108"/>
      <c r="F13" s="113"/>
      <c r="G13" s="114"/>
      <c r="H13" s="114"/>
      <c r="I13" s="114"/>
      <c r="J13" s="54" t="s">
        <v>3218</v>
      </c>
      <c r="K13" s="54" t="s">
        <v>3222</v>
      </c>
      <c r="L13" s="114"/>
      <c r="M13" s="115"/>
      <c r="N13" s="116"/>
      <c r="O13" s="114"/>
      <c r="P13" s="108"/>
      <c r="R13" t="s">
        <v>2638</v>
      </c>
      <c r="S13">
        <v>2</v>
      </c>
      <c r="T13">
        <v>1</v>
      </c>
      <c r="U13">
        <v>1</v>
      </c>
      <c r="V13" s="70">
        <f t="shared" si="0"/>
        <v>0.5</v>
      </c>
      <c r="W13">
        <v>1990</v>
      </c>
      <c r="X13">
        <v>2002</v>
      </c>
      <c r="Y13">
        <v>7</v>
      </c>
      <c r="Z13">
        <v>10</v>
      </c>
      <c r="AA13" s="70">
        <f t="shared" si="1"/>
        <v>0.7</v>
      </c>
    </row>
    <row r="14" spans="1:27" x14ac:dyDescent="0.2">
      <c r="A14" s="108"/>
      <c r="B14" s="108"/>
      <c r="C14" s="108"/>
      <c r="D14" s="114"/>
      <c r="E14" s="108"/>
      <c r="F14" s="113"/>
      <c r="G14" s="114"/>
      <c r="H14" s="114"/>
      <c r="I14" s="114"/>
      <c r="J14" s="45" t="s">
        <v>3211</v>
      </c>
      <c r="K14" s="54" t="s">
        <v>956</v>
      </c>
      <c r="L14" s="114"/>
      <c r="M14" s="115"/>
      <c r="N14" s="116"/>
      <c r="O14" s="114"/>
      <c r="P14" s="108"/>
      <c r="R14" t="s">
        <v>373</v>
      </c>
      <c r="S14">
        <v>2</v>
      </c>
      <c r="T14">
        <v>1</v>
      </c>
      <c r="U14">
        <v>1</v>
      </c>
      <c r="V14" s="70">
        <f t="shared" si="0"/>
        <v>0.5</v>
      </c>
      <c r="W14">
        <v>2014</v>
      </c>
      <c r="X14">
        <v>2014</v>
      </c>
      <c r="Y14">
        <v>8</v>
      </c>
      <c r="Z14">
        <v>10</v>
      </c>
      <c r="AA14" s="70">
        <f t="shared" si="1"/>
        <v>0.8</v>
      </c>
    </row>
    <row r="15" spans="1:27" x14ac:dyDescent="0.2">
      <c r="A15" s="108"/>
      <c r="B15" s="108"/>
      <c r="C15" s="108"/>
      <c r="D15" s="114"/>
      <c r="E15" s="108"/>
      <c r="F15" s="113"/>
      <c r="G15" s="114"/>
      <c r="H15" s="114"/>
      <c r="I15" s="114"/>
      <c r="J15" s="54" t="s">
        <v>3219</v>
      </c>
      <c r="K15" s="45" t="s">
        <v>3223</v>
      </c>
      <c r="L15" s="114"/>
      <c r="M15" s="115"/>
      <c r="N15" s="116"/>
      <c r="O15" s="114"/>
      <c r="P15" s="108"/>
      <c r="R15" t="s">
        <v>1615</v>
      </c>
      <c r="S15">
        <v>2</v>
      </c>
      <c r="T15">
        <v>1</v>
      </c>
      <c r="U15">
        <v>1</v>
      </c>
      <c r="V15" s="70">
        <f t="shared" si="0"/>
        <v>0.5</v>
      </c>
      <c r="W15">
        <v>2018</v>
      </c>
      <c r="X15">
        <v>2018</v>
      </c>
      <c r="Y15">
        <v>7</v>
      </c>
      <c r="Z15">
        <v>9</v>
      </c>
      <c r="AA15" s="70">
        <f t="shared" si="1"/>
        <v>0.77777777777777779</v>
      </c>
    </row>
    <row r="16" spans="1:27" x14ac:dyDescent="0.2">
      <c r="A16" s="108" t="s">
        <v>1790</v>
      </c>
      <c r="B16" s="108"/>
      <c r="C16" s="108" t="s">
        <v>293</v>
      </c>
      <c r="D16" s="114" t="s">
        <v>28</v>
      </c>
      <c r="E16" s="108" t="s">
        <v>352</v>
      </c>
      <c r="F16" s="113" t="s">
        <v>30</v>
      </c>
      <c r="G16" s="114" t="s">
        <v>19</v>
      </c>
      <c r="H16" s="114" t="s">
        <v>41</v>
      </c>
      <c r="I16" s="108" t="s">
        <v>3200</v>
      </c>
      <c r="J16" s="67" t="s">
        <v>3226</v>
      </c>
      <c r="K16" s="54" t="s">
        <v>3229</v>
      </c>
      <c r="L16" s="108" t="s">
        <v>3232</v>
      </c>
      <c r="M16" s="115"/>
      <c r="N16" s="116"/>
      <c r="O16" s="108" t="s">
        <v>3233</v>
      </c>
      <c r="P16" s="108" t="s">
        <v>8</v>
      </c>
      <c r="R16" t="s">
        <v>352</v>
      </c>
      <c r="S16">
        <v>2</v>
      </c>
      <c r="T16">
        <v>0</v>
      </c>
      <c r="U16">
        <v>2</v>
      </c>
      <c r="V16" s="70">
        <f t="shared" si="0"/>
        <v>0</v>
      </c>
      <c r="W16" t="s">
        <v>8</v>
      </c>
      <c r="X16" t="s">
        <v>3556</v>
      </c>
      <c r="Y16">
        <v>2</v>
      </c>
      <c r="Z16">
        <v>7</v>
      </c>
      <c r="AA16" s="70">
        <f t="shared" si="1"/>
        <v>0.2857142857142857</v>
      </c>
    </row>
    <row r="17" spans="1:27" x14ac:dyDescent="0.2">
      <c r="A17" s="108"/>
      <c r="B17" s="108"/>
      <c r="C17" s="108"/>
      <c r="D17" s="114"/>
      <c r="E17" s="108"/>
      <c r="F17" s="113"/>
      <c r="G17" s="114"/>
      <c r="H17" s="114"/>
      <c r="I17" s="108"/>
      <c r="J17" s="54" t="s">
        <v>3227</v>
      </c>
      <c r="K17" s="45" t="s">
        <v>3230</v>
      </c>
      <c r="L17" s="108"/>
      <c r="M17" s="115"/>
      <c r="N17" s="116"/>
      <c r="O17" s="108"/>
      <c r="P17" s="108"/>
      <c r="R17" t="s">
        <v>1983</v>
      </c>
      <c r="S17">
        <v>2</v>
      </c>
      <c r="T17">
        <v>0</v>
      </c>
      <c r="U17">
        <v>2</v>
      </c>
      <c r="V17" s="70">
        <f t="shared" si="0"/>
        <v>0</v>
      </c>
      <c r="W17" t="s">
        <v>8</v>
      </c>
      <c r="X17" t="s">
        <v>2893</v>
      </c>
      <c r="Y17">
        <v>8</v>
      </c>
      <c r="Z17">
        <v>11</v>
      </c>
      <c r="AA17" s="70">
        <f t="shared" si="1"/>
        <v>0.72727272727272729</v>
      </c>
    </row>
    <row r="18" spans="1:27" x14ac:dyDescent="0.2">
      <c r="A18" s="108"/>
      <c r="B18" s="108"/>
      <c r="C18" s="108"/>
      <c r="D18" s="114"/>
      <c r="E18" s="108"/>
      <c r="F18" s="113"/>
      <c r="G18" s="114"/>
      <c r="H18" s="114"/>
      <c r="I18" s="108"/>
      <c r="J18" s="54" t="s">
        <v>3228</v>
      </c>
      <c r="K18" s="45" t="s">
        <v>3231</v>
      </c>
      <c r="L18" s="108"/>
      <c r="M18" s="115"/>
      <c r="N18" s="116"/>
      <c r="O18" s="108"/>
      <c r="P18" s="108"/>
      <c r="R18" t="s">
        <v>363</v>
      </c>
      <c r="S18">
        <v>2</v>
      </c>
      <c r="T18">
        <v>0</v>
      </c>
      <c r="U18">
        <v>2</v>
      </c>
      <c r="V18" s="70">
        <f t="shared" si="0"/>
        <v>0</v>
      </c>
      <c r="W18" t="s">
        <v>8</v>
      </c>
      <c r="X18" t="s">
        <v>3557</v>
      </c>
      <c r="Y18">
        <v>4</v>
      </c>
      <c r="Z18">
        <v>8</v>
      </c>
      <c r="AA18" s="70">
        <f t="shared" si="1"/>
        <v>0.5</v>
      </c>
    </row>
    <row r="19" spans="1:27" x14ac:dyDescent="0.2">
      <c r="A19" s="108"/>
      <c r="B19" s="108"/>
      <c r="C19" s="108"/>
      <c r="D19" s="114"/>
      <c r="E19" s="108"/>
      <c r="F19" s="113"/>
      <c r="G19" s="114"/>
      <c r="H19" s="114"/>
      <c r="I19" s="108"/>
      <c r="J19" s="54" t="s">
        <v>3204</v>
      </c>
      <c r="K19" s="45"/>
      <c r="L19" s="108"/>
      <c r="M19" s="115"/>
      <c r="N19" s="116"/>
      <c r="O19" s="108"/>
      <c r="P19" s="108"/>
      <c r="R19" t="s">
        <v>271</v>
      </c>
      <c r="S19">
        <v>1</v>
      </c>
      <c r="T19">
        <v>1</v>
      </c>
      <c r="U19">
        <v>0</v>
      </c>
      <c r="V19" s="70">
        <f t="shared" si="0"/>
        <v>1</v>
      </c>
      <c r="W19">
        <v>1986</v>
      </c>
      <c r="X19" t="s">
        <v>8</v>
      </c>
      <c r="Y19">
        <v>5</v>
      </c>
      <c r="Z19">
        <v>5</v>
      </c>
      <c r="AA19" s="70">
        <f t="shared" si="1"/>
        <v>1</v>
      </c>
    </row>
    <row r="20" spans="1:27" x14ac:dyDescent="0.2">
      <c r="A20" s="108" t="s">
        <v>1401</v>
      </c>
      <c r="B20" s="108"/>
      <c r="C20" s="108" t="s">
        <v>271</v>
      </c>
      <c r="D20" s="114" t="s">
        <v>25</v>
      </c>
      <c r="E20" s="108" t="s">
        <v>278</v>
      </c>
      <c r="F20" s="113" t="s">
        <v>3198</v>
      </c>
      <c r="G20" s="114" t="s">
        <v>43</v>
      </c>
      <c r="H20" s="114" t="s">
        <v>3215</v>
      </c>
      <c r="I20" s="108" t="s">
        <v>3234</v>
      </c>
      <c r="J20" s="54" t="s">
        <v>3235</v>
      </c>
      <c r="K20" s="67" t="s">
        <v>3240</v>
      </c>
      <c r="L20" s="108" t="s">
        <v>3245</v>
      </c>
      <c r="M20" s="115"/>
      <c r="N20" s="116">
        <v>31585</v>
      </c>
      <c r="O20" s="108" t="s">
        <v>3246</v>
      </c>
      <c r="P20" s="108" t="s">
        <v>8</v>
      </c>
      <c r="R20" t="s">
        <v>291</v>
      </c>
      <c r="S20">
        <v>1</v>
      </c>
      <c r="T20">
        <v>1</v>
      </c>
      <c r="U20">
        <v>0</v>
      </c>
      <c r="V20" s="70">
        <f t="shared" si="0"/>
        <v>1</v>
      </c>
      <c r="W20">
        <v>1994</v>
      </c>
      <c r="X20" t="s">
        <v>8</v>
      </c>
      <c r="Y20">
        <v>3</v>
      </c>
      <c r="Z20">
        <v>4</v>
      </c>
      <c r="AA20" s="70">
        <f t="shared" si="1"/>
        <v>0.75</v>
      </c>
    </row>
    <row r="21" spans="1:27" x14ac:dyDescent="0.2">
      <c r="A21" s="108"/>
      <c r="B21" s="108"/>
      <c r="C21" s="108"/>
      <c r="D21" s="114"/>
      <c r="E21" s="108"/>
      <c r="F21" s="113"/>
      <c r="G21" s="114"/>
      <c r="H21" s="114"/>
      <c r="I21" s="108"/>
      <c r="J21" s="54" t="s">
        <v>3236</v>
      </c>
      <c r="K21" s="45" t="s">
        <v>3241</v>
      </c>
      <c r="L21" s="108"/>
      <c r="M21" s="115"/>
      <c r="N21" s="116"/>
      <c r="O21" s="108"/>
      <c r="P21" s="108"/>
      <c r="R21" t="s">
        <v>290</v>
      </c>
      <c r="S21">
        <v>1</v>
      </c>
      <c r="T21">
        <v>1</v>
      </c>
      <c r="U21">
        <v>0</v>
      </c>
      <c r="V21" s="70">
        <f t="shared" si="0"/>
        <v>1</v>
      </c>
      <c r="W21">
        <v>1994</v>
      </c>
      <c r="X21" t="s">
        <v>8</v>
      </c>
      <c r="Y21">
        <v>5</v>
      </c>
      <c r="Z21">
        <v>6</v>
      </c>
      <c r="AA21" s="70">
        <f t="shared" si="1"/>
        <v>0.83333333333333337</v>
      </c>
    </row>
    <row r="22" spans="1:27" x14ac:dyDescent="0.2">
      <c r="A22" s="108"/>
      <c r="B22" s="108"/>
      <c r="C22" s="108"/>
      <c r="D22" s="114"/>
      <c r="E22" s="108"/>
      <c r="F22" s="113"/>
      <c r="G22" s="114"/>
      <c r="H22" s="114"/>
      <c r="I22" s="108"/>
      <c r="J22" s="54" t="s">
        <v>3237</v>
      </c>
      <c r="K22" s="54" t="s">
        <v>3242</v>
      </c>
      <c r="L22" s="108"/>
      <c r="M22" s="115"/>
      <c r="N22" s="116"/>
      <c r="O22" s="108"/>
      <c r="P22" s="108"/>
      <c r="R22" t="s">
        <v>285</v>
      </c>
      <c r="S22">
        <v>1</v>
      </c>
      <c r="T22">
        <v>1</v>
      </c>
      <c r="U22">
        <v>0</v>
      </c>
      <c r="V22" s="70">
        <f t="shared" si="0"/>
        <v>1</v>
      </c>
      <c r="W22">
        <v>2002</v>
      </c>
      <c r="X22" t="s">
        <v>8</v>
      </c>
      <c r="Y22">
        <v>5</v>
      </c>
      <c r="Z22">
        <v>5</v>
      </c>
      <c r="AA22" s="70">
        <f t="shared" si="1"/>
        <v>1</v>
      </c>
    </row>
    <row r="23" spans="1:27" x14ac:dyDescent="0.2">
      <c r="A23" s="108"/>
      <c r="B23" s="108"/>
      <c r="C23" s="108"/>
      <c r="D23" s="114"/>
      <c r="E23" s="108"/>
      <c r="F23" s="113"/>
      <c r="G23" s="114"/>
      <c r="H23" s="114"/>
      <c r="I23" s="108"/>
      <c r="J23" s="54" t="s">
        <v>3239</v>
      </c>
      <c r="K23" s="54" t="s">
        <v>3243</v>
      </c>
      <c r="L23" s="108"/>
      <c r="M23" s="115"/>
      <c r="N23" s="116"/>
      <c r="O23" s="108"/>
      <c r="P23" s="108"/>
      <c r="R23" t="s">
        <v>282</v>
      </c>
      <c r="S23">
        <v>1</v>
      </c>
      <c r="T23">
        <v>1</v>
      </c>
      <c r="U23">
        <v>0</v>
      </c>
      <c r="V23" s="70">
        <f t="shared" si="0"/>
        <v>1</v>
      </c>
      <c r="W23">
        <v>2006</v>
      </c>
      <c r="X23" t="s">
        <v>8</v>
      </c>
      <c r="Y23">
        <v>3</v>
      </c>
      <c r="Z23">
        <v>5</v>
      </c>
      <c r="AA23" s="70">
        <f t="shared" si="1"/>
        <v>0.6</v>
      </c>
    </row>
    <row r="24" spans="1:27" x14ac:dyDescent="0.2">
      <c r="A24" s="108"/>
      <c r="B24" s="108"/>
      <c r="C24" s="108"/>
      <c r="D24" s="114"/>
      <c r="E24" s="108"/>
      <c r="F24" s="113"/>
      <c r="G24" s="114"/>
      <c r="H24" s="114"/>
      <c r="I24" s="108"/>
      <c r="J24" s="54" t="s">
        <v>3238</v>
      </c>
      <c r="K24" s="54" t="s">
        <v>3244</v>
      </c>
      <c r="L24" s="108"/>
      <c r="M24" s="115"/>
      <c r="N24" s="116"/>
      <c r="O24" s="108"/>
      <c r="P24" s="108"/>
      <c r="R24" t="s">
        <v>2340</v>
      </c>
      <c r="S24">
        <v>1</v>
      </c>
      <c r="T24">
        <v>1</v>
      </c>
      <c r="U24">
        <v>0</v>
      </c>
      <c r="V24" s="70">
        <f t="shared" si="0"/>
        <v>1</v>
      </c>
      <c r="W24">
        <v>2006</v>
      </c>
      <c r="X24" t="s">
        <v>8</v>
      </c>
      <c r="Y24">
        <v>3</v>
      </c>
      <c r="Z24">
        <v>4</v>
      </c>
      <c r="AA24" s="70">
        <f t="shared" si="1"/>
        <v>0.75</v>
      </c>
    </row>
    <row r="25" spans="1:27" x14ac:dyDescent="0.2">
      <c r="A25" s="108" t="s">
        <v>1403</v>
      </c>
      <c r="B25" s="108" t="s">
        <v>1603</v>
      </c>
      <c r="C25" s="108" t="s">
        <v>2638</v>
      </c>
      <c r="D25" s="114" t="s">
        <v>28</v>
      </c>
      <c r="E25" s="108" t="s">
        <v>1983</v>
      </c>
      <c r="F25" s="113" t="s">
        <v>3198</v>
      </c>
      <c r="G25" s="114" t="s">
        <v>43</v>
      </c>
      <c r="H25" s="114" t="s">
        <v>3215</v>
      </c>
      <c r="I25" s="108" t="s">
        <v>3247</v>
      </c>
      <c r="J25" s="54" t="s">
        <v>3248</v>
      </c>
      <c r="K25" s="67" t="s">
        <v>3253</v>
      </c>
      <c r="L25" s="108" t="s">
        <v>3258</v>
      </c>
      <c r="M25" s="119" t="s">
        <v>2124</v>
      </c>
      <c r="N25" s="116">
        <v>33049</v>
      </c>
      <c r="O25" s="108" t="s">
        <v>3280</v>
      </c>
      <c r="P25" s="108"/>
      <c r="R25" t="s">
        <v>279</v>
      </c>
      <c r="S25">
        <v>1</v>
      </c>
      <c r="T25">
        <v>1</v>
      </c>
      <c r="U25">
        <v>0</v>
      </c>
      <c r="V25" s="70">
        <f t="shared" si="0"/>
        <v>1</v>
      </c>
      <c r="W25">
        <v>2010</v>
      </c>
      <c r="X25" t="s">
        <v>8</v>
      </c>
      <c r="Y25">
        <v>4</v>
      </c>
      <c r="Z25">
        <v>5</v>
      </c>
      <c r="AA25" s="70">
        <f t="shared" si="1"/>
        <v>0.8</v>
      </c>
    </row>
    <row r="26" spans="1:27" x14ac:dyDescent="0.2">
      <c r="A26" s="108"/>
      <c r="B26" s="108"/>
      <c r="C26" s="108"/>
      <c r="D26" s="114"/>
      <c r="E26" s="108"/>
      <c r="F26" s="113"/>
      <c r="G26" s="114"/>
      <c r="H26" s="114"/>
      <c r="I26" s="108"/>
      <c r="J26" s="54" t="s">
        <v>3249</v>
      </c>
      <c r="K26" s="54" t="s">
        <v>3254</v>
      </c>
      <c r="L26" s="108"/>
      <c r="M26" s="119"/>
      <c r="N26" s="116"/>
      <c r="O26" s="108"/>
      <c r="P26" s="108"/>
      <c r="R26" t="s">
        <v>365</v>
      </c>
      <c r="S26">
        <v>1</v>
      </c>
      <c r="T26">
        <v>1</v>
      </c>
      <c r="U26">
        <v>0</v>
      </c>
      <c r="V26" s="70">
        <f t="shared" si="0"/>
        <v>1</v>
      </c>
      <c r="W26">
        <v>2010</v>
      </c>
      <c r="X26" t="s">
        <v>8</v>
      </c>
      <c r="Y26">
        <v>5</v>
      </c>
      <c r="Z26">
        <v>5</v>
      </c>
      <c r="AA26" s="70">
        <f t="shared" si="1"/>
        <v>1</v>
      </c>
    </row>
    <row r="27" spans="1:27" x14ac:dyDescent="0.2">
      <c r="A27" s="108"/>
      <c r="B27" s="108"/>
      <c r="C27" s="108"/>
      <c r="D27" s="114"/>
      <c r="E27" s="108"/>
      <c r="F27" s="113"/>
      <c r="G27" s="114"/>
      <c r="H27" s="114"/>
      <c r="I27" s="108"/>
      <c r="J27" s="54" t="s">
        <v>3250</v>
      </c>
      <c r="K27" s="54" t="s">
        <v>3255</v>
      </c>
      <c r="L27" s="108"/>
      <c r="M27" s="119"/>
      <c r="N27" s="116"/>
      <c r="O27" s="108"/>
      <c r="P27" s="108"/>
      <c r="R27" t="s">
        <v>1745</v>
      </c>
      <c r="S27">
        <v>1</v>
      </c>
      <c r="T27">
        <v>1</v>
      </c>
      <c r="U27">
        <v>0</v>
      </c>
      <c r="V27" s="70">
        <f t="shared" si="0"/>
        <v>1</v>
      </c>
      <c r="W27">
        <v>2022</v>
      </c>
      <c r="X27" t="s">
        <v>8</v>
      </c>
      <c r="Y27">
        <v>3</v>
      </c>
      <c r="Z27">
        <v>4</v>
      </c>
      <c r="AA27" s="70">
        <f t="shared" si="1"/>
        <v>0.75</v>
      </c>
    </row>
    <row r="28" spans="1:27" x14ac:dyDescent="0.2">
      <c r="A28" s="108"/>
      <c r="B28" s="108"/>
      <c r="C28" s="108"/>
      <c r="D28" s="114"/>
      <c r="E28" s="108"/>
      <c r="F28" s="113"/>
      <c r="G28" s="114"/>
      <c r="H28" s="114"/>
      <c r="I28" s="108"/>
      <c r="J28" s="54" t="s">
        <v>3251</v>
      </c>
      <c r="K28" s="54" t="s">
        <v>3256</v>
      </c>
      <c r="L28" s="108"/>
      <c r="M28" s="119"/>
      <c r="N28" s="116"/>
      <c r="O28" s="108"/>
      <c r="P28" s="108"/>
      <c r="R28" t="s">
        <v>3558</v>
      </c>
      <c r="S28">
        <v>1</v>
      </c>
      <c r="T28">
        <v>0</v>
      </c>
      <c r="U28">
        <v>1</v>
      </c>
      <c r="V28" s="70">
        <f t="shared" si="0"/>
        <v>0</v>
      </c>
      <c r="W28" t="s">
        <v>8</v>
      </c>
      <c r="X28">
        <v>1990</v>
      </c>
      <c r="Y28">
        <v>2</v>
      </c>
      <c r="Z28">
        <v>5</v>
      </c>
      <c r="AA28" s="70">
        <f t="shared" si="1"/>
        <v>0.4</v>
      </c>
    </row>
    <row r="29" spans="1:27" x14ac:dyDescent="0.2">
      <c r="A29" s="108"/>
      <c r="B29" s="108"/>
      <c r="C29" s="108"/>
      <c r="D29" s="114"/>
      <c r="E29" s="108"/>
      <c r="F29" s="113"/>
      <c r="G29" s="114"/>
      <c r="H29" s="114"/>
      <c r="I29" s="108"/>
      <c r="J29" s="54" t="s">
        <v>3252</v>
      </c>
      <c r="K29" s="45" t="s">
        <v>3257</v>
      </c>
      <c r="L29" s="108"/>
      <c r="M29" s="119"/>
      <c r="N29" s="116"/>
      <c r="O29" s="108"/>
      <c r="P29" s="108"/>
      <c r="R29" t="s">
        <v>504</v>
      </c>
      <c r="S29">
        <v>1</v>
      </c>
      <c r="T29">
        <v>0</v>
      </c>
      <c r="U29">
        <v>1</v>
      </c>
      <c r="V29" s="70">
        <f t="shared" si="0"/>
        <v>0</v>
      </c>
      <c r="W29" t="s">
        <v>8</v>
      </c>
      <c r="X29">
        <v>2006</v>
      </c>
      <c r="Y29">
        <v>0</v>
      </c>
      <c r="Z29">
        <v>3</v>
      </c>
      <c r="AA29" s="70">
        <f t="shared" si="1"/>
        <v>0</v>
      </c>
    </row>
    <row r="30" spans="1:27" x14ac:dyDescent="0.2">
      <c r="A30" s="108" t="s">
        <v>1406</v>
      </c>
      <c r="B30" s="108"/>
      <c r="C30" s="108" t="s">
        <v>274</v>
      </c>
      <c r="D30" s="114" t="s">
        <v>28</v>
      </c>
      <c r="E30" s="108" t="s">
        <v>319</v>
      </c>
      <c r="F30" s="113" t="s">
        <v>39</v>
      </c>
      <c r="G30" s="114" t="s">
        <v>76</v>
      </c>
      <c r="H30" s="114" t="s">
        <v>3215</v>
      </c>
      <c r="I30" s="108" t="s">
        <v>3259</v>
      </c>
      <c r="J30" s="67" t="s">
        <v>3260</v>
      </c>
      <c r="K30" s="45" t="s">
        <v>3265</v>
      </c>
      <c r="L30" s="108" t="s">
        <v>3270</v>
      </c>
      <c r="M30" s="118" t="s">
        <v>1531</v>
      </c>
      <c r="N30" s="116">
        <v>33054</v>
      </c>
      <c r="O30" s="108" t="s">
        <v>3271</v>
      </c>
      <c r="P30" s="108"/>
      <c r="R30" t="s">
        <v>358</v>
      </c>
      <c r="S30">
        <v>1</v>
      </c>
      <c r="T30">
        <v>0</v>
      </c>
      <c r="U30">
        <v>1</v>
      </c>
      <c r="V30" s="70">
        <f t="shared" si="0"/>
        <v>0</v>
      </c>
      <c r="W30" t="s">
        <v>8</v>
      </c>
      <c r="X30">
        <v>2010</v>
      </c>
      <c r="Y30">
        <v>2</v>
      </c>
      <c r="Z30">
        <v>4</v>
      </c>
      <c r="AA30" s="70">
        <f t="shared" si="1"/>
        <v>0.5</v>
      </c>
    </row>
    <row r="31" spans="1:27" x14ac:dyDescent="0.2">
      <c r="A31" s="108"/>
      <c r="B31" s="108"/>
      <c r="C31" s="108"/>
      <c r="D31" s="114"/>
      <c r="E31" s="108"/>
      <c r="F31" s="113"/>
      <c r="G31" s="114"/>
      <c r="H31" s="114"/>
      <c r="I31" s="108"/>
      <c r="J31" s="54" t="s">
        <v>3261</v>
      </c>
      <c r="K31" s="54" t="s">
        <v>3266</v>
      </c>
      <c r="L31" s="108"/>
      <c r="M31" s="118"/>
      <c r="N31" s="116"/>
      <c r="O31" s="108"/>
      <c r="P31" s="108"/>
      <c r="R31" t="s">
        <v>318</v>
      </c>
      <c r="S31">
        <v>1</v>
      </c>
      <c r="T31">
        <v>0</v>
      </c>
      <c r="U31">
        <v>1</v>
      </c>
      <c r="V31" s="70">
        <f t="shared" si="0"/>
        <v>0</v>
      </c>
      <c r="W31" t="s">
        <v>8</v>
      </c>
      <c r="X31">
        <v>2014</v>
      </c>
      <c r="Y31">
        <v>2</v>
      </c>
      <c r="Z31">
        <v>5</v>
      </c>
      <c r="AA31" s="70">
        <f t="shared" si="1"/>
        <v>0.4</v>
      </c>
    </row>
    <row r="32" spans="1:27" x14ac:dyDescent="0.2">
      <c r="A32" s="108"/>
      <c r="B32" s="108"/>
      <c r="C32" s="108"/>
      <c r="D32" s="114"/>
      <c r="E32" s="108"/>
      <c r="F32" s="113"/>
      <c r="G32" s="114"/>
      <c r="H32" s="114"/>
      <c r="I32" s="108"/>
      <c r="J32" s="45" t="s">
        <v>3262</v>
      </c>
      <c r="K32" s="54" t="s">
        <v>3267</v>
      </c>
      <c r="L32" s="108"/>
      <c r="M32" s="118"/>
      <c r="N32" s="116"/>
      <c r="O32" s="108"/>
      <c r="P32" s="108"/>
      <c r="R32" t="s">
        <v>1610</v>
      </c>
      <c r="S32">
        <v>1</v>
      </c>
      <c r="T32">
        <v>0</v>
      </c>
      <c r="U32">
        <v>1</v>
      </c>
      <c r="V32" s="70">
        <f t="shared" si="0"/>
        <v>0</v>
      </c>
      <c r="W32" t="s">
        <v>8</v>
      </c>
      <c r="X32">
        <v>2014</v>
      </c>
      <c r="Y32">
        <v>3</v>
      </c>
      <c r="Z32">
        <v>4</v>
      </c>
      <c r="AA32" s="70">
        <f t="shared" si="1"/>
        <v>0.75</v>
      </c>
    </row>
    <row r="33" spans="1:27" x14ac:dyDescent="0.2">
      <c r="A33" s="108"/>
      <c r="B33" s="108"/>
      <c r="C33" s="108"/>
      <c r="D33" s="114"/>
      <c r="E33" s="108"/>
      <c r="F33" s="113"/>
      <c r="G33" s="114"/>
      <c r="H33" s="114"/>
      <c r="I33" s="108"/>
      <c r="J33" s="45" t="s">
        <v>3263</v>
      </c>
      <c r="K33" s="45" t="s">
        <v>3268</v>
      </c>
      <c r="L33" s="108"/>
      <c r="M33" s="118"/>
      <c r="N33" s="116"/>
      <c r="O33" s="108"/>
      <c r="P33" s="108"/>
      <c r="R33" t="s">
        <v>379</v>
      </c>
      <c r="S33">
        <v>1</v>
      </c>
      <c r="T33">
        <v>0</v>
      </c>
      <c r="U33">
        <v>1</v>
      </c>
      <c r="V33" s="70">
        <f t="shared" si="0"/>
        <v>0</v>
      </c>
      <c r="W33" t="s">
        <v>8</v>
      </c>
      <c r="X33">
        <v>2018</v>
      </c>
      <c r="Y33">
        <v>3</v>
      </c>
      <c r="Z33">
        <v>5</v>
      </c>
      <c r="AA33" s="70">
        <f t="shared" si="1"/>
        <v>0.6</v>
      </c>
    </row>
    <row r="34" spans="1:27" x14ac:dyDescent="0.2">
      <c r="A34" s="108"/>
      <c r="B34" s="108"/>
      <c r="C34" s="108"/>
      <c r="D34" s="114"/>
      <c r="E34" s="108"/>
      <c r="F34" s="113"/>
      <c r="G34" s="114"/>
      <c r="H34" s="114"/>
      <c r="I34" s="108"/>
      <c r="J34" s="54" t="s">
        <v>3264</v>
      </c>
      <c r="K34" s="45" t="s">
        <v>3269</v>
      </c>
      <c r="L34" s="108"/>
      <c r="M34" s="118"/>
      <c r="N34" s="116"/>
      <c r="O34" s="108"/>
      <c r="P34" s="108"/>
      <c r="R34" t="s">
        <v>1597</v>
      </c>
      <c r="S34">
        <v>1</v>
      </c>
      <c r="T34">
        <v>0</v>
      </c>
      <c r="U34">
        <v>1</v>
      </c>
      <c r="V34" s="70">
        <f t="shared" si="0"/>
        <v>0</v>
      </c>
      <c r="W34" t="s">
        <v>8</v>
      </c>
      <c r="X34">
        <v>2018</v>
      </c>
      <c r="Y34">
        <v>2</v>
      </c>
      <c r="Z34">
        <v>5</v>
      </c>
      <c r="AA34" s="70">
        <f t="shared" si="1"/>
        <v>0.4</v>
      </c>
    </row>
    <row r="35" spans="1:27" x14ac:dyDescent="0.2">
      <c r="A35" s="108" t="s">
        <v>1409</v>
      </c>
      <c r="B35" s="108"/>
      <c r="C35" s="108" t="s">
        <v>274</v>
      </c>
      <c r="D35" s="114" t="s">
        <v>25</v>
      </c>
      <c r="E35" s="108" t="s">
        <v>280</v>
      </c>
      <c r="F35" s="113" t="s">
        <v>41</v>
      </c>
      <c r="G35" s="114" t="s">
        <v>19</v>
      </c>
      <c r="H35" s="114" t="s">
        <v>3272</v>
      </c>
      <c r="I35" s="108" t="s">
        <v>3259</v>
      </c>
      <c r="J35" s="54" t="s">
        <v>3260</v>
      </c>
      <c r="K35" s="67" t="s">
        <v>3274</v>
      </c>
      <c r="L35" s="108" t="s">
        <v>3279</v>
      </c>
      <c r="M35" s="120" t="s">
        <v>1512</v>
      </c>
      <c r="N35" s="116">
        <v>33057</v>
      </c>
      <c r="O35" s="108" t="s">
        <v>3281</v>
      </c>
      <c r="P35" s="108"/>
    </row>
    <row r="36" spans="1:27" x14ac:dyDescent="0.2">
      <c r="A36" s="108"/>
      <c r="B36" s="108"/>
      <c r="C36" s="108"/>
      <c r="D36" s="114"/>
      <c r="E36" s="108"/>
      <c r="F36" s="113"/>
      <c r="G36" s="114"/>
      <c r="H36" s="114"/>
      <c r="I36" s="108"/>
      <c r="J36" s="54" t="s">
        <v>3261</v>
      </c>
      <c r="K36" s="54" t="s">
        <v>3275</v>
      </c>
      <c r="L36" s="108"/>
      <c r="M36" s="120"/>
      <c r="N36" s="116"/>
      <c r="O36" s="108"/>
      <c r="P36" s="108"/>
      <c r="R36" s="122" t="s">
        <v>3572</v>
      </c>
      <c r="S36" s="122"/>
      <c r="T36" s="122"/>
      <c r="U36" s="122"/>
      <c r="V36" s="122"/>
      <c r="W36" s="122"/>
      <c r="X36" s="122"/>
      <c r="Y36" s="122"/>
      <c r="Z36" s="122"/>
      <c r="AA36" s="122"/>
    </row>
    <row r="37" spans="1:27" x14ac:dyDescent="0.2">
      <c r="A37" s="108"/>
      <c r="B37" s="108"/>
      <c r="C37" s="108"/>
      <c r="D37" s="114"/>
      <c r="E37" s="108"/>
      <c r="F37" s="113"/>
      <c r="G37" s="114"/>
      <c r="H37" s="114"/>
      <c r="I37" s="108"/>
      <c r="J37" s="54" t="s">
        <v>3273</v>
      </c>
      <c r="K37" s="54" t="s">
        <v>3276</v>
      </c>
      <c r="L37" s="108"/>
      <c r="M37" s="120"/>
      <c r="N37" s="116"/>
      <c r="O37" s="108"/>
      <c r="P37" s="108"/>
      <c r="R37" s="122"/>
      <c r="S37" s="122"/>
      <c r="T37" s="122"/>
      <c r="U37" s="122"/>
      <c r="V37" s="122"/>
      <c r="W37" s="122"/>
      <c r="X37" s="122"/>
      <c r="Y37" s="122"/>
      <c r="Z37" s="122"/>
      <c r="AA37" s="122"/>
    </row>
    <row r="38" spans="1:27" x14ac:dyDescent="0.2">
      <c r="A38" s="108"/>
      <c r="B38" s="108"/>
      <c r="C38" s="108"/>
      <c r="D38" s="114"/>
      <c r="E38" s="108"/>
      <c r="F38" s="113"/>
      <c r="G38" s="114"/>
      <c r="H38" s="114"/>
      <c r="I38" s="108"/>
      <c r="J38" s="54" t="s">
        <v>3262</v>
      </c>
      <c r="K38" s="45" t="s">
        <v>3277</v>
      </c>
      <c r="L38" s="108"/>
      <c r="M38" s="120"/>
      <c r="N38" s="116"/>
      <c r="O38" s="108"/>
      <c r="P38" s="108"/>
      <c r="R38" s="5" t="s">
        <v>336</v>
      </c>
      <c r="S38" s="5" t="s">
        <v>3130</v>
      </c>
      <c r="T38" s="5" t="s">
        <v>3587</v>
      </c>
      <c r="U38" s="5" t="s">
        <v>3588</v>
      </c>
      <c r="V38" s="5" t="s">
        <v>3589</v>
      </c>
      <c r="W38" s="5" t="s">
        <v>3590</v>
      </c>
      <c r="X38" s="5" t="s">
        <v>3591</v>
      </c>
      <c r="Y38" s="5" t="s">
        <v>3592</v>
      </c>
      <c r="Z38" s="5" t="s">
        <v>3566</v>
      </c>
      <c r="AA38" s="5" t="s">
        <v>3567</v>
      </c>
    </row>
    <row r="39" spans="1:27" x14ac:dyDescent="0.2">
      <c r="A39" s="108"/>
      <c r="B39" s="108"/>
      <c r="C39" s="108"/>
      <c r="D39" s="114"/>
      <c r="E39" s="108"/>
      <c r="F39" s="113"/>
      <c r="G39" s="114"/>
      <c r="H39" s="114"/>
      <c r="I39" s="108"/>
      <c r="J39" s="54"/>
      <c r="K39" s="45" t="s">
        <v>3278</v>
      </c>
      <c r="L39" s="108"/>
      <c r="M39" s="120"/>
      <c r="N39" s="116"/>
      <c r="O39" s="108"/>
      <c r="P39" s="108"/>
      <c r="R39">
        <v>1978</v>
      </c>
      <c r="S39">
        <v>16</v>
      </c>
      <c r="T39">
        <v>2</v>
      </c>
      <c r="U39">
        <v>1</v>
      </c>
      <c r="V39">
        <v>0</v>
      </c>
      <c r="W39" s="71">
        <f>U39/T39</f>
        <v>0.5</v>
      </c>
      <c r="X39" s="71">
        <f>V39/T39</f>
        <v>0</v>
      </c>
      <c r="Y39" t="s">
        <v>8</v>
      </c>
      <c r="Z39" t="s">
        <v>8</v>
      </c>
      <c r="AA39" t="s">
        <v>8</v>
      </c>
    </row>
    <row r="40" spans="1:27" x14ac:dyDescent="0.2">
      <c r="A40" s="108" t="s">
        <v>1411</v>
      </c>
      <c r="B40" s="108"/>
      <c r="C40" s="108" t="s">
        <v>293</v>
      </c>
      <c r="D40" s="114" t="s">
        <v>25</v>
      </c>
      <c r="E40" s="108" t="s">
        <v>272</v>
      </c>
      <c r="F40" s="113" t="s">
        <v>41</v>
      </c>
      <c r="G40" s="114" t="s">
        <v>19</v>
      </c>
      <c r="H40" s="114" t="s">
        <v>3272</v>
      </c>
      <c r="I40" s="108" t="s">
        <v>3283</v>
      </c>
      <c r="J40" s="54" t="s">
        <v>3227</v>
      </c>
      <c r="K40" s="67" t="s">
        <v>3286</v>
      </c>
      <c r="L40" s="108" t="s">
        <v>3291</v>
      </c>
      <c r="M40" s="120"/>
      <c r="N40" s="116">
        <v>33058</v>
      </c>
      <c r="O40" s="108" t="s">
        <v>3282</v>
      </c>
      <c r="P40" s="108"/>
      <c r="R40">
        <v>1982</v>
      </c>
      <c r="S40">
        <v>24</v>
      </c>
      <c r="T40">
        <v>4</v>
      </c>
      <c r="U40">
        <v>1</v>
      </c>
      <c r="V40">
        <v>1</v>
      </c>
      <c r="W40" s="71">
        <f t="shared" ref="W40:W49" si="2">U40/T40</f>
        <v>0.25</v>
      </c>
      <c r="X40" s="71">
        <f t="shared" ref="X40:X50" si="3">V40/T40</f>
        <v>0.25</v>
      </c>
      <c r="Y40">
        <v>9</v>
      </c>
      <c r="Z40">
        <v>12</v>
      </c>
      <c r="AA40" t="s">
        <v>3574</v>
      </c>
    </row>
    <row r="41" spans="1:27" x14ac:dyDescent="0.2">
      <c r="A41" s="108"/>
      <c r="B41" s="108"/>
      <c r="C41" s="108"/>
      <c r="D41" s="114"/>
      <c r="E41" s="108"/>
      <c r="F41" s="113"/>
      <c r="G41" s="114"/>
      <c r="H41" s="114"/>
      <c r="I41" s="108"/>
      <c r="J41" s="54" t="s">
        <v>3228</v>
      </c>
      <c r="K41" s="54" t="s">
        <v>3287</v>
      </c>
      <c r="L41" s="108"/>
      <c r="M41" s="120"/>
      <c r="N41" s="116"/>
      <c r="O41" s="108"/>
      <c r="P41" s="108"/>
      <c r="R41">
        <v>1986</v>
      </c>
      <c r="S41">
        <v>24</v>
      </c>
      <c r="T41">
        <v>16</v>
      </c>
      <c r="U41">
        <v>5</v>
      </c>
      <c r="V41">
        <v>3</v>
      </c>
      <c r="W41" s="71">
        <f t="shared" si="2"/>
        <v>0.3125</v>
      </c>
      <c r="X41" s="71">
        <f t="shared" si="3"/>
        <v>0.1875</v>
      </c>
      <c r="Y41">
        <v>21</v>
      </c>
      <c r="Z41">
        <v>27</v>
      </c>
      <c r="AA41" t="s">
        <v>3575</v>
      </c>
    </row>
    <row r="42" spans="1:27" x14ac:dyDescent="0.2">
      <c r="A42" s="108"/>
      <c r="B42" s="108"/>
      <c r="C42" s="108"/>
      <c r="D42" s="114"/>
      <c r="E42" s="108"/>
      <c r="F42" s="113"/>
      <c r="G42" s="114"/>
      <c r="H42" s="114"/>
      <c r="I42" s="108"/>
      <c r="J42" s="54" t="s">
        <v>3284</v>
      </c>
      <c r="K42" s="54" t="s">
        <v>3288</v>
      </c>
      <c r="L42" s="108"/>
      <c r="M42" s="120"/>
      <c r="N42" s="116"/>
      <c r="O42" s="108"/>
      <c r="P42" s="108"/>
      <c r="R42">
        <v>1990</v>
      </c>
      <c r="S42">
        <v>24</v>
      </c>
      <c r="T42">
        <v>16</v>
      </c>
      <c r="U42">
        <v>8</v>
      </c>
      <c r="V42">
        <v>4</v>
      </c>
      <c r="W42" s="71">
        <f t="shared" si="2"/>
        <v>0.5</v>
      </c>
      <c r="X42" s="71">
        <f t="shared" si="3"/>
        <v>0.25</v>
      </c>
      <c r="Y42">
        <v>28</v>
      </c>
      <c r="Z42">
        <v>38</v>
      </c>
      <c r="AA42" t="s">
        <v>3576</v>
      </c>
    </row>
    <row r="43" spans="1:27" x14ac:dyDescent="0.2">
      <c r="A43" s="108"/>
      <c r="B43" s="108"/>
      <c r="C43" s="108"/>
      <c r="D43" s="114"/>
      <c r="E43" s="108"/>
      <c r="F43" s="113"/>
      <c r="G43" s="114"/>
      <c r="H43" s="114"/>
      <c r="I43" s="108"/>
      <c r="J43" s="54" t="s">
        <v>3285</v>
      </c>
      <c r="K43" s="45" t="s">
        <v>3289</v>
      </c>
      <c r="L43" s="108"/>
      <c r="M43" s="120"/>
      <c r="N43" s="116"/>
      <c r="O43" s="108"/>
      <c r="P43" s="108"/>
      <c r="R43">
        <v>1994</v>
      </c>
      <c r="S43">
        <v>24</v>
      </c>
      <c r="T43">
        <v>16</v>
      </c>
      <c r="U43">
        <v>4</v>
      </c>
      <c r="V43">
        <v>3</v>
      </c>
      <c r="W43" s="71">
        <f t="shared" si="2"/>
        <v>0.25</v>
      </c>
      <c r="X43" s="71">
        <f t="shared" si="3"/>
        <v>0.1875</v>
      </c>
      <c r="Y43">
        <v>18</v>
      </c>
      <c r="Z43">
        <v>29</v>
      </c>
      <c r="AA43" t="s">
        <v>3577</v>
      </c>
    </row>
    <row r="44" spans="1:27" x14ac:dyDescent="0.2">
      <c r="A44" s="108"/>
      <c r="B44" s="108"/>
      <c r="C44" s="108"/>
      <c r="D44" s="114"/>
      <c r="E44" s="108"/>
      <c r="F44" s="113"/>
      <c r="G44" s="114"/>
      <c r="H44" s="114"/>
      <c r="I44" s="108"/>
      <c r="J44" s="54"/>
      <c r="K44" s="45" t="s">
        <v>3290</v>
      </c>
      <c r="L44" s="108"/>
      <c r="M44" s="120"/>
      <c r="N44" s="116"/>
      <c r="O44" s="108"/>
      <c r="P44" s="108"/>
      <c r="R44">
        <v>1998</v>
      </c>
      <c r="S44">
        <v>32</v>
      </c>
      <c r="T44">
        <v>16</v>
      </c>
      <c r="U44">
        <v>4</v>
      </c>
      <c r="V44">
        <v>3</v>
      </c>
      <c r="W44" s="71">
        <f t="shared" si="2"/>
        <v>0.25</v>
      </c>
      <c r="X44" s="71">
        <f t="shared" si="3"/>
        <v>0.1875</v>
      </c>
      <c r="Y44">
        <v>20</v>
      </c>
      <c r="Z44">
        <v>28</v>
      </c>
      <c r="AA44" t="s">
        <v>3578</v>
      </c>
    </row>
    <row r="45" spans="1:27" x14ac:dyDescent="0.2">
      <c r="A45" s="108" t="s">
        <v>1412</v>
      </c>
      <c r="B45" s="108" t="s">
        <v>1608</v>
      </c>
      <c r="C45" s="108" t="s">
        <v>291</v>
      </c>
      <c r="D45" s="114" t="s">
        <v>25</v>
      </c>
      <c r="E45" s="108" t="s">
        <v>352</v>
      </c>
      <c r="F45" s="113" t="s">
        <v>44</v>
      </c>
      <c r="G45" s="114" t="s">
        <v>75</v>
      </c>
      <c r="H45" s="114" t="s">
        <v>3292</v>
      </c>
      <c r="I45" s="108" t="s">
        <v>3293</v>
      </c>
      <c r="J45" s="54" t="s">
        <v>3294</v>
      </c>
      <c r="K45" s="68" t="s">
        <v>3299</v>
      </c>
      <c r="L45" s="108" t="s">
        <v>3298</v>
      </c>
      <c r="M45" s="119" t="s">
        <v>2124</v>
      </c>
      <c r="N45" s="116">
        <v>34520</v>
      </c>
      <c r="O45" s="108" t="s">
        <v>3303</v>
      </c>
      <c r="P45" s="108"/>
      <c r="R45">
        <v>2002</v>
      </c>
      <c r="S45">
        <v>32</v>
      </c>
      <c r="T45">
        <v>16</v>
      </c>
      <c r="U45">
        <v>5</v>
      </c>
      <c r="V45">
        <v>2</v>
      </c>
      <c r="W45" s="71">
        <f t="shared" si="2"/>
        <v>0.3125</v>
      </c>
      <c r="X45" s="71">
        <f t="shared" si="3"/>
        <v>0.125</v>
      </c>
      <c r="Y45">
        <v>13</v>
      </c>
      <c r="Z45">
        <v>19</v>
      </c>
      <c r="AA45" t="s">
        <v>3579</v>
      </c>
    </row>
    <row r="46" spans="1:27" x14ac:dyDescent="0.2">
      <c r="A46" s="108"/>
      <c r="B46" s="108"/>
      <c r="C46" s="108"/>
      <c r="D46" s="114"/>
      <c r="E46" s="108"/>
      <c r="F46" s="113"/>
      <c r="G46" s="114"/>
      <c r="H46" s="114"/>
      <c r="I46" s="108"/>
      <c r="J46" s="54" t="s">
        <v>3295</v>
      </c>
      <c r="K46" s="45" t="s">
        <v>3300</v>
      </c>
      <c r="L46" s="108"/>
      <c r="M46" s="119"/>
      <c r="N46" s="108"/>
      <c r="O46" s="108"/>
      <c r="P46" s="108"/>
      <c r="R46">
        <v>2006</v>
      </c>
      <c r="S46">
        <v>32</v>
      </c>
      <c r="T46">
        <v>16</v>
      </c>
      <c r="U46">
        <v>6</v>
      </c>
      <c r="V46">
        <v>4</v>
      </c>
      <c r="W46" s="71">
        <f t="shared" si="2"/>
        <v>0.375</v>
      </c>
      <c r="X46" s="71">
        <f t="shared" si="3"/>
        <v>0.25</v>
      </c>
      <c r="Y46">
        <v>21</v>
      </c>
      <c r="Z46">
        <v>33</v>
      </c>
      <c r="AA46" t="s">
        <v>3580</v>
      </c>
    </row>
    <row r="47" spans="1:27" x14ac:dyDescent="0.2">
      <c r="A47" s="108"/>
      <c r="B47" s="108"/>
      <c r="C47" s="108"/>
      <c r="D47" s="114"/>
      <c r="E47" s="108"/>
      <c r="F47" s="113"/>
      <c r="G47" s="114"/>
      <c r="H47" s="114"/>
      <c r="I47" s="108"/>
      <c r="J47" s="54" t="s">
        <v>3296</v>
      </c>
      <c r="K47" s="45" t="s">
        <v>3301</v>
      </c>
      <c r="L47" s="108"/>
      <c r="M47" s="119"/>
      <c r="N47" s="108"/>
      <c r="O47" s="108"/>
      <c r="P47" s="108"/>
      <c r="R47">
        <v>2010</v>
      </c>
      <c r="S47">
        <v>32</v>
      </c>
      <c r="T47">
        <v>16</v>
      </c>
      <c r="U47">
        <v>4</v>
      </c>
      <c r="V47">
        <v>2</v>
      </c>
      <c r="W47" s="71">
        <f t="shared" si="2"/>
        <v>0.25</v>
      </c>
      <c r="X47" s="71">
        <f t="shared" si="3"/>
        <v>0.125</v>
      </c>
      <c r="Y47">
        <v>14</v>
      </c>
      <c r="Z47">
        <v>18</v>
      </c>
      <c r="AA47" t="s">
        <v>3575</v>
      </c>
    </row>
    <row r="48" spans="1:27" x14ac:dyDescent="0.2">
      <c r="A48" s="108"/>
      <c r="B48" s="108"/>
      <c r="C48" s="108"/>
      <c r="D48" s="114"/>
      <c r="E48" s="108"/>
      <c r="F48" s="113"/>
      <c r="G48" s="114"/>
      <c r="H48" s="114"/>
      <c r="I48" s="108"/>
      <c r="J48" s="54" t="s">
        <v>3297</v>
      </c>
      <c r="K48" s="54" t="s">
        <v>3302</v>
      </c>
      <c r="L48" s="108"/>
      <c r="M48" s="119"/>
      <c r="N48" s="108"/>
      <c r="O48" s="108"/>
      <c r="P48" s="108"/>
      <c r="R48">
        <v>2014</v>
      </c>
      <c r="S48">
        <v>32</v>
      </c>
      <c r="T48">
        <v>16</v>
      </c>
      <c r="U48">
        <v>8</v>
      </c>
      <c r="V48">
        <v>4</v>
      </c>
      <c r="W48" s="71">
        <f t="shared" si="2"/>
        <v>0.5</v>
      </c>
      <c r="X48" s="71">
        <f t="shared" si="3"/>
        <v>0.25</v>
      </c>
      <c r="Y48">
        <v>26</v>
      </c>
      <c r="Z48">
        <v>36</v>
      </c>
      <c r="AA48" t="s">
        <v>3581</v>
      </c>
    </row>
    <row r="49" spans="1:27" x14ac:dyDescent="0.2">
      <c r="A49" s="108" t="s">
        <v>1415</v>
      </c>
      <c r="B49" s="108"/>
      <c r="C49" s="108" t="s">
        <v>290</v>
      </c>
      <c r="D49" s="114" t="s">
        <v>47</v>
      </c>
      <c r="E49" s="108" t="s">
        <v>1983</v>
      </c>
      <c r="F49" s="113" t="s">
        <v>3198</v>
      </c>
      <c r="G49" s="114" t="s">
        <v>27</v>
      </c>
      <c r="H49" s="114" t="s">
        <v>3199</v>
      </c>
      <c r="I49" s="108" t="s">
        <v>3304</v>
      </c>
      <c r="J49" s="45" t="s">
        <v>3306</v>
      </c>
      <c r="K49" s="54" t="s">
        <v>3312</v>
      </c>
      <c r="L49" s="108" t="s">
        <v>3305</v>
      </c>
      <c r="M49" s="118" t="s">
        <v>1531</v>
      </c>
      <c r="N49" s="116">
        <v>34525</v>
      </c>
      <c r="O49" s="108" t="s">
        <v>3316</v>
      </c>
      <c r="P49" s="108"/>
      <c r="R49">
        <v>2018</v>
      </c>
      <c r="S49">
        <v>32</v>
      </c>
      <c r="T49">
        <v>16</v>
      </c>
      <c r="U49">
        <v>5</v>
      </c>
      <c r="V49">
        <v>4</v>
      </c>
      <c r="W49" s="71">
        <f t="shared" si="2"/>
        <v>0.3125</v>
      </c>
      <c r="X49" s="71">
        <f t="shared" si="3"/>
        <v>0.25</v>
      </c>
      <c r="Y49">
        <v>26</v>
      </c>
      <c r="Z49">
        <v>39</v>
      </c>
      <c r="AA49" t="s">
        <v>3582</v>
      </c>
    </row>
    <row r="50" spans="1:27" x14ac:dyDescent="0.2">
      <c r="A50" s="108"/>
      <c r="B50" s="108"/>
      <c r="C50" s="108"/>
      <c r="D50" s="114"/>
      <c r="E50" s="108"/>
      <c r="F50" s="113"/>
      <c r="G50" s="114"/>
      <c r="H50" s="114"/>
      <c r="I50" s="108"/>
      <c r="J50" s="54" t="s">
        <v>3307</v>
      </c>
      <c r="K50" s="54" t="s">
        <v>3253</v>
      </c>
      <c r="L50" s="108"/>
      <c r="M50" s="118"/>
      <c r="N50" s="108"/>
      <c r="O50" s="108"/>
      <c r="P50" s="108"/>
      <c r="R50">
        <v>2022</v>
      </c>
      <c r="S50">
        <v>32</v>
      </c>
      <c r="T50">
        <v>16</v>
      </c>
      <c r="U50">
        <v>5</v>
      </c>
      <c r="V50">
        <v>5</v>
      </c>
      <c r="W50" s="71">
        <f>U50/T50</f>
        <v>0.3125</v>
      </c>
      <c r="X50" s="71">
        <f t="shared" si="3"/>
        <v>0.3125</v>
      </c>
      <c r="Y50">
        <v>26</v>
      </c>
      <c r="Z50">
        <v>41</v>
      </c>
      <c r="AA50" t="s">
        <v>3583</v>
      </c>
    </row>
    <row r="51" spans="1:27" x14ac:dyDescent="0.2">
      <c r="A51" s="108"/>
      <c r="B51" s="108"/>
      <c r="C51" s="108"/>
      <c r="D51" s="114"/>
      <c r="E51" s="108"/>
      <c r="F51" s="113"/>
      <c r="G51" s="114"/>
      <c r="H51" s="114"/>
      <c r="I51" s="108"/>
      <c r="J51" s="54" t="s">
        <v>3308</v>
      </c>
      <c r="K51" s="54" t="s">
        <v>3256</v>
      </c>
      <c r="L51" s="108"/>
      <c r="M51" s="118"/>
      <c r="N51" s="108"/>
      <c r="O51" s="108"/>
      <c r="P51" s="108"/>
      <c r="R51" s="5" t="s">
        <v>3593</v>
      </c>
      <c r="S51" s="5" t="s">
        <v>8</v>
      </c>
      <c r="T51" s="5">
        <v>166</v>
      </c>
      <c r="U51" s="5">
        <v>56</v>
      </c>
      <c r="V51" s="5">
        <v>35</v>
      </c>
      <c r="W51" s="5" t="s">
        <v>3584</v>
      </c>
      <c r="X51" s="5" t="s">
        <v>3585</v>
      </c>
      <c r="Y51" s="5">
        <v>222</v>
      </c>
      <c r="Z51" s="5">
        <v>320</v>
      </c>
      <c r="AA51" s="5" t="s">
        <v>3586</v>
      </c>
    </row>
    <row r="52" spans="1:27" x14ac:dyDescent="0.2">
      <c r="A52" s="108"/>
      <c r="B52" s="108"/>
      <c r="C52" s="108"/>
      <c r="D52" s="114"/>
      <c r="E52" s="108"/>
      <c r="F52" s="113"/>
      <c r="G52" s="114"/>
      <c r="H52" s="114"/>
      <c r="I52" s="108"/>
      <c r="J52" s="54" t="s">
        <v>3309</v>
      </c>
      <c r="K52" s="45" t="s">
        <v>3313</v>
      </c>
      <c r="L52" s="108"/>
      <c r="M52" s="118"/>
      <c r="N52" s="108"/>
      <c r="O52" s="108"/>
      <c r="P52" s="108"/>
    </row>
    <row r="53" spans="1:27" x14ac:dyDescent="0.2">
      <c r="A53" s="108"/>
      <c r="B53" s="108"/>
      <c r="C53" s="108"/>
      <c r="D53" s="114"/>
      <c r="E53" s="108"/>
      <c r="F53" s="113"/>
      <c r="G53" s="114"/>
      <c r="H53" s="114"/>
      <c r="I53" s="108"/>
      <c r="J53" s="54" t="s">
        <v>3310</v>
      </c>
      <c r="K53" s="54" t="s">
        <v>3314</v>
      </c>
      <c r="L53" s="108"/>
      <c r="M53" s="118"/>
      <c r="N53" s="108"/>
      <c r="O53" s="108"/>
      <c r="P53" s="108"/>
    </row>
    <row r="54" spans="1:27" x14ac:dyDescent="0.2">
      <c r="A54" s="108"/>
      <c r="B54" s="108"/>
      <c r="C54" s="108"/>
      <c r="D54" s="114"/>
      <c r="E54" s="108"/>
      <c r="F54" s="113"/>
      <c r="G54" s="114"/>
      <c r="H54" s="114"/>
      <c r="I54" s="108"/>
      <c r="J54" s="54" t="s">
        <v>3311</v>
      </c>
      <c r="K54" s="45" t="s">
        <v>3315</v>
      </c>
      <c r="L54" s="108"/>
      <c r="M54" s="118"/>
      <c r="N54" s="108"/>
      <c r="O54" s="108"/>
      <c r="P54" s="108"/>
    </row>
    <row r="55" spans="1:27" x14ac:dyDescent="0.2">
      <c r="A55" s="108" t="s">
        <v>1417</v>
      </c>
      <c r="B55" s="108"/>
      <c r="C55" s="108" t="s">
        <v>276</v>
      </c>
      <c r="D55" s="114" t="s">
        <v>28</v>
      </c>
      <c r="E55" s="108" t="s">
        <v>280</v>
      </c>
      <c r="F55" s="113" t="s">
        <v>39</v>
      </c>
      <c r="G55" s="114" t="s">
        <v>75</v>
      </c>
      <c r="H55" s="114" t="s">
        <v>3272</v>
      </c>
      <c r="I55" s="108" t="s">
        <v>3317</v>
      </c>
      <c r="J55" s="45" t="s">
        <v>3318</v>
      </c>
      <c r="K55" s="68" t="s">
        <v>3274</v>
      </c>
      <c r="L55" s="108" t="s">
        <v>3322</v>
      </c>
      <c r="M55" s="121" t="s">
        <v>1572</v>
      </c>
      <c r="N55" s="116">
        <v>34532</v>
      </c>
      <c r="O55" s="108" t="s">
        <v>3323</v>
      </c>
      <c r="P55" s="108" t="s">
        <v>3324</v>
      </c>
    </row>
    <row r="56" spans="1:27" x14ac:dyDescent="0.2">
      <c r="A56" s="108"/>
      <c r="B56" s="108"/>
      <c r="C56" s="108"/>
      <c r="D56" s="114"/>
      <c r="E56" s="108"/>
      <c r="F56" s="113"/>
      <c r="G56" s="114"/>
      <c r="H56" s="114"/>
      <c r="I56" s="108"/>
      <c r="J56" s="54" t="s">
        <v>958</v>
      </c>
      <c r="K56" s="54" t="s">
        <v>3319</v>
      </c>
      <c r="L56" s="108"/>
      <c r="M56" s="121"/>
      <c r="N56" s="108"/>
      <c r="O56" s="108"/>
      <c r="P56" s="108"/>
    </row>
    <row r="57" spans="1:27" x14ac:dyDescent="0.2">
      <c r="A57" s="108"/>
      <c r="B57" s="108"/>
      <c r="C57" s="108"/>
      <c r="D57" s="114"/>
      <c r="E57" s="108"/>
      <c r="F57" s="113"/>
      <c r="G57" s="114"/>
      <c r="H57" s="114"/>
      <c r="I57" s="108"/>
      <c r="J57" s="54" t="s">
        <v>956</v>
      </c>
      <c r="K57" s="54" t="s">
        <v>3320</v>
      </c>
      <c r="L57" s="108"/>
      <c r="M57" s="121"/>
      <c r="N57" s="108"/>
      <c r="O57" s="108"/>
      <c r="P57" s="108"/>
    </row>
    <row r="58" spans="1:27" x14ac:dyDescent="0.2">
      <c r="A58" s="108"/>
      <c r="B58" s="108"/>
      <c r="C58" s="108"/>
      <c r="D58" s="114"/>
      <c r="E58" s="108"/>
      <c r="F58" s="113"/>
      <c r="G58" s="114"/>
      <c r="H58" s="114"/>
      <c r="I58" s="108"/>
      <c r="J58" s="54" t="s">
        <v>559</v>
      </c>
      <c r="K58" s="45" t="s">
        <v>3321</v>
      </c>
      <c r="L58" s="108"/>
      <c r="M58" s="121"/>
      <c r="N58" s="108"/>
      <c r="O58" s="108"/>
      <c r="P58" s="108"/>
    </row>
    <row r="59" spans="1:27" x14ac:dyDescent="0.2">
      <c r="A59" s="108"/>
      <c r="B59" s="108"/>
      <c r="C59" s="108"/>
      <c r="D59" s="114"/>
      <c r="E59" s="108"/>
      <c r="F59" s="113"/>
      <c r="G59" s="114"/>
      <c r="H59" s="114"/>
      <c r="I59" s="108"/>
      <c r="J59" s="54"/>
      <c r="K59" s="45" t="s">
        <v>3275</v>
      </c>
      <c r="L59" s="108"/>
      <c r="M59" s="121"/>
      <c r="N59" s="108"/>
      <c r="O59" s="108"/>
      <c r="P59" s="108"/>
    </row>
    <row r="60" spans="1:27" x14ac:dyDescent="0.2">
      <c r="A60" s="108" t="s">
        <v>1419</v>
      </c>
      <c r="B60" s="108" t="s">
        <v>1617</v>
      </c>
      <c r="C60" s="108" t="s">
        <v>274</v>
      </c>
      <c r="D60" s="114" t="s">
        <v>47</v>
      </c>
      <c r="E60" s="108" t="s">
        <v>272</v>
      </c>
      <c r="F60" s="113" t="s">
        <v>41</v>
      </c>
      <c r="G60" s="114" t="s">
        <v>27</v>
      </c>
      <c r="H60" s="114" t="s">
        <v>3215</v>
      </c>
      <c r="I60" s="108" t="s">
        <v>3325</v>
      </c>
      <c r="J60" s="67" t="s">
        <v>3326</v>
      </c>
      <c r="K60" s="54" t="s">
        <v>3331</v>
      </c>
      <c r="L60" s="108" t="s">
        <v>3336</v>
      </c>
      <c r="M60" s="119" t="s">
        <v>2124</v>
      </c>
      <c r="N60" s="116">
        <v>35976</v>
      </c>
      <c r="O60" s="108" t="s">
        <v>3337</v>
      </c>
      <c r="P60" s="108"/>
    </row>
    <row r="61" spans="1:27" x14ac:dyDescent="0.2">
      <c r="A61" s="108"/>
      <c r="B61" s="108"/>
      <c r="C61" s="108"/>
      <c r="D61" s="114"/>
      <c r="E61" s="108"/>
      <c r="F61" s="113"/>
      <c r="G61" s="114"/>
      <c r="H61" s="114"/>
      <c r="I61" s="108"/>
      <c r="J61" s="45" t="s">
        <v>3327</v>
      </c>
      <c r="K61" s="45" t="s">
        <v>3332</v>
      </c>
      <c r="L61" s="108"/>
      <c r="M61" s="119"/>
      <c r="N61" s="108"/>
      <c r="O61" s="108"/>
      <c r="P61" s="108"/>
    </row>
    <row r="62" spans="1:27" x14ac:dyDescent="0.2">
      <c r="A62" s="108"/>
      <c r="B62" s="108"/>
      <c r="C62" s="108"/>
      <c r="D62" s="114"/>
      <c r="E62" s="108"/>
      <c r="F62" s="113"/>
      <c r="G62" s="114"/>
      <c r="H62" s="114"/>
      <c r="I62" s="108"/>
      <c r="J62" s="54" t="s">
        <v>3328</v>
      </c>
      <c r="K62" s="54" t="s">
        <v>3333</v>
      </c>
      <c r="L62" s="108"/>
      <c r="M62" s="119"/>
      <c r="N62" s="108"/>
      <c r="O62" s="108"/>
      <c r="P62" s="108"/>
    </row>
    <row r="63" spans="1:27" x14ac:dyDescent="0.2">
      <c r="A63" s="108"/>
      <c r="B63" s="108"/>
      <c r="C63" s="108"/>
      <c r="D63" s="114"/>
      <c r="E63" s="108"/>
      <c r="F63" s="113"/>
      <c r="G63" s="114"/>
      <c r="H63" s="114"/>
      <c r="I63" s="108"/>
      <c r="J63" s="54" t="s">
        <v>3329</v>
      </c>
      <c r="K63" s="54" t="s">
        <v>3334</v>
      </c>
      <c r="L63" s="108"/>
      <c r="M63" s="119"/>
      <c r="N63" s="108"/>
      <c r="O63" s="108"/>
      <c r="P63" s="108"/>
    </row>
    <row r="64" spans="1:27" x14ac:dyDescent="0.2">
      <c r="A64" s="108"/>
      <c r="B64" s="108"/>
      <c r="C64" s="108"/>
      <c r="D64" s="114"/>
      <c r="E64" s="108"/>
      <c r="F64" s="113"/>
      <c r="G64" s="114"/>
      <c r="H64" s="114"/>
      <c r="I64" s="108"/>
      <c r="J64" s="54" t="s">
        <v>3330</v>
      </c>
      <c r="K64" s="45" t="s">
        <v>3335</v>
      </c>
      <c r="L64" s="108"/>
      <c r="M64" s="119"/>
      <c r="N64" s="108"/>
      <c r="O64" s="108"/>
      <c r="P64" s="108"/>
    </row>
    <row r="65" spans="1:16" x14ac:dyDescent="0.2">
      <c r="A65" s="108" t="s">
        <v>1421</v>
      </c>
      <c r="B65" s="108"/>
      <c r="C65" s="108" t="s">
        <v>269</v>
      </c>
      <c r="D65" s="114" t="s">
        <v>28</v>
      </c>
      <c r="E65" s="108" t="s">
        <v>280</v>
      </c>
      <c r="F65" s="113" t="s">
        <v>41</v>
      </c>
      <c r="G65" s="114" t="s">
        <v>27</v>
      </c>
      <c r="H65" s="114" t="s">
        <v>3215</v>
      </c>
      <c r="I65" s="108" t="s">
        <v>3338</v>
      </c>
      <c r="J65" s="67" t="s">
        <v>3339</v>
      </c>
      <c r="K65" s="54" t="s">
        <v>3275</v>
      </c>
      <c r="L65" s="108" t="s">
        <v>3322</v>
      </c>
      <c r="M65" s="118" t="s">
        <v>1531</v>
      </c>
      <c r="N65" s="116">
        <v>35979</v>
      </c>
      <c r="O65" s="108" t="s">
        <v>3347</v>
      </c>
      <c r="P65" s="108"/>
    </row>
    <row r="66" spans="1:16" x14ac:dyDescent="0.2">
      <c r="A66" s="108"/>
      <c r="B66" s="108"/>
      <c r="C66" s="108"/>
      <c r="D66" s="114"/>
      <c r="E66" s="108"/>
      <c r="F66" s="113"/>
      <c r="G66" s="114"/>
      <c r="H66" s="114"/>
      <c r="I66" s="108"/>
      <c r="J66" s="45" t="s">
        <v>3340</v>
      </c>
      <c r="K66" s="45" t="s">
        <v>3319</v>
      </c>
      <c r="L66" s="108"/>
      <c r="M66" s="118"/>
      <c r="N66" s="116"/>
      <c r="O66" s="108"/>
      <c r="P66" s="108"/>
    </row>
    <row r="67" spans="1:16" x14ac:dyDescent="0.2">
      <c r="A67" s="108"/>
      <c r="B67" s="108"/>
      <c r="C67" s="108"/>
      <c r="D67" s="114"/>
      <c r="E67" s="108"/>
      <c r="F67" s="113"/>
      <c r="G67" s="114"/>
      <c r="H67" s="114"/>
      <c r="I67" s="108"/>
      <c r="J67" s="54" t="s">
        <v>3341</v>
      </c>
      <c r="K67" s="54" t="s">
        <v>3344</v>
      </c>
      <c r="L67" s="108"/>
      <c r="M67" s="118"/>
      <c r="N67" s="108"/>
      <c r="O67" s="108"/>
      <c r="P67" s="108"/>
    </row>
    <row r="68" spans="1:16" x14ac:dyDescent="0.2">
      <c r="A68" s="108"/>
      <c r="B68" s="108"/>
      <c r="C68" s="108"/>
      <c r="D68" s="114"/>
      <c r="E68" s="108"/>
      <c r="F68" s="113"/>
      <c r="G68" s="114"/>
      <c r="H68" s="114"/>
      <c r="I68" s="108"/>
      <c r="J68" s="54" t="s">
        <v>3342</v>
      </c>
      <c r="K68" s="54" t="s">
        <v>3345</v>
      </c>
      <c r="L68" s="108"/>
      <c r="M68" s="118"/>
      <c r="N68" s="108"/>
      <c r="O68" s="108"/>
      <c r="P68" s="108"/>
    </row>
    <row r="69" spans="1:16" x14ac:dyDescent="0.2">
      <c r="A69" s="108"/>
      <c r="B69" s="108"/>
      <c r="C69" s="108"/>
      <c r="D69" s="114"/>
      <c r="E69" s="108"/>
      <c r="F69" s="113"/>
      <c r="G69" s="114"/>
      <c r="H69" s="114"/>
      <c r="I69" s="108"/>
      <c r="J69" s="54" t="s">
        <v>3343</v>
      </c>
      <c r="K69" s="45" t="s">
        <v>3346</v>
      </c>
      <c r="L69" s="108"/>
      <c r="M69" s="118"/>
      <c r="N69" s="108"/>
      <c r="O69" s="108"/>
      <c r="P69" s="108"/>
    </row>
    <row r="70" spans="1:16" x14ac:dyDescent="0.2">
      <c r="A70" s="108" t="s">
        <v>1424</v>
      </c>
      <c r="B70" s="108"/>
      <c r="C70" s="108" t="s">
        <v>276</v>
      </c>
      <c r="D70" s="114" t="s">
        <v>25</v>
      </c>
      <c r="E70" s="119" t="s">
        <v>275</v>
      </c>
      <c r="F70" s="113" t="s">
        <v>32</v>
      </c>
      <c r="G70" s="114" t="s">
        <v>19</v>
      </c>
      <c r="H70" s="114" t="s">
        <v>3292</v>
      </c>
      <c r="I70" s="108" t="s">
        <v>3317</v>
      </c>
      <c r="J70" s="67" t="s">
        <v>103</v>
      </c>
      <c r="K70" s="54" t="s">
        <v>162</v>
      </c>
      <c r="L70" s="108" t="s">
        <v>191</v>
      </c>
      <c r="M70" s="120" t="s">
        <v>1512</v>
      </c>
      <c r="N70" s="116">
        <v>35983</v>
      </c>
      <c r="O70" s="108" t="s">
        <v>3349</v>
      </c>
      <c r="P70" s="108"/>
    </row>
    <row r="71" spans="1:16" x14ac:dyDescent="0.2">
      <c r="A71" s="108"/>
      <c r="B71" s="108"/>
      <c r="C71" s="108"/>
      <c r="D71" s="114"/>
      <c r="E71" s="119"/>
      <c r="F71" s="113"/>
      <c r="G71" s="114"/>
      <c r="H71" s="114"/>
      <c r="I71" s="108"/>
      <c r="J71" s="54" t="s">
        <v>110</v>
      </c>
      <c r="K71" s="54" t="s">
        <v>140</v>
      </c>
      <c r="L71" s="108"/>
      <c r="M71" s="120"/>
      <c r="N71" s="108"/>
      <c r="O71" s="108"/>
      <c r="P71" s="108"/>
    </row>
    <row r="72" spans="1:16" x14ac:dyDescent="0.2">
      <c r="A72" s="108"/>
      <c r="B72" s="108"/>
      <c r="C72" s="108"/>
      <c r="D72" s="114"/>
      <c r="E72" s="119"/>
      <c r="F72" s="113"/>
      <c r="G72" s="114"/>
      <c r="H72" s="114"/>
      <c r="I72" s="108"/>
      <c r="J72" s="54" t="s">
        <v>3348</v>
      </c>
      <c r="K72" s="45" t="s">
        <v>164</v>
      </c>
      <c r="L72" s="108"/>
      <c r="M72" s="120"/>
      <c r="N72" s="108"/>
      <c r="O72" s="108"/>
      <c r="P72" s="108"/>
    </row>
    <row r="73" spans="1:16" x14ac:dyDescent="0.2">
      <c r="A73" s="108"/>
      <c r="B73" s="108"/>
      <c r="C73" s="108"/>
      <c r="D73" s="114"/>
      <c r="E73" s="119"/>
      <c r="F73" s="113"/>
      <c r="G73" s="114"/>
      <c r="H73" s="114"/>
      <c r="I73" s="108"/>
      <c r="J73" s="54" t="s">
        <v>559</v>
      </c>
      <c r="K73" s="45" t="s">
        <v>167</v>
      </c>
      <c r="L73" s="108"/>
      <c r="M73" s="120"/>
      <c r="N73" s="108"/>
      <c r="O73" s="108"/>
      <c r="P73" s="108"/>
    </row>
    <row r="74" spans="1:16" x14ac:dyDescent="0.2">
      <c r="A74" s="108" t="s">
        <v>1427</v>
      </c>
      <c r="B74" s="108" t="s">
        <v>3350</v>
      </c>
      <c r="C74" s="108" t="s">
        <v>278</v>
      </c>
      <c r="D74" s="114" t="s">
        <v>25</v>
      </c>
      <c r="E74" s="108" t="s">
        <v>2638</v>
      </c>
      <c r="F74" s="113" t="s">
        <v>39</v>
      </c>
      <c r="G74" s="114" t="s">
        <v>76</v>
      </c>
      <c r="H74" s="114" t="s">
        <v>3215</v>
      </c>
      <c r="I74" s="108" t="s">
        <v>3351</v>
      </c>
      <c r="J74" s="54" t="s">
        <v>3352</v>
      </c>
      <c r="K74" s="67" t="s">
        <v>116</v>
      </c>
      <c r="L74" s="108" t="s">
        <v>3361</v>
      </c>
      <c r="M74" s="119" t="s">
        <v>2124</v>
      </c>
      <c r="N74" s="116">
        <v>37423</v>
      </c>
      <c r="O74" s="108" t="s">
        <v>3366</v>
      </c>
      <c r="P74" s="108"/>
    </row>
    <row r="75" spans="1:16" x14ac:dyDescent="0.2">
      <c r="A75" s="108"/>
      <c r="B75" s="108"/>
      <c r="C75" s="108"/>
      <c r="D75" s="114"/>
      <c r="E75" s="108"/>
      <c r="F75" s="113"/>
      <c r="G75" s="114"/>
      <c r="H75" s="114"/>
      <c r="I75" s="108"/>
      <c r="J75" s="54" t="s">
        <v>3353</v>
      </c>
      <c r="K75" s="45" t="s">
        <v>3357</v>
      </c>
      <c r="L75" s="108"/>
      <c r="M75" s="119"/>
      <c r="N75" s="108"/>
      <c r="O75" s="108"/>
      <c r="P75" s="108"/>
    </row>
    <row r="76" spans="1:16" x14ac:dyDescent="0.2">
      <c r="A76" s="108"/>
      <c r="B76" s="108"/>
      <c r="C76" s="108"/>
      <c r="D76" s="114"/>
      <c r="E76" s="108"/>
      <c r="F76" s="113"/>
      <c r="G76" s="114"/>
      <c r="H76" s="114"/>
      <c r="I76" s="108"/>
      <c r="J76" s="45" t="s">
        <v>3354</v>
      </c>
      <c r="K76" s="45" t="s">
        <v>3358</v>
      </c>
      <c r="L76" s="108"/>
      <c r="M76" s="119"/>
      <c r="N76" s="108"/>
      <c r="O76" s="108"/>
      <c r="P76" s="108"/>
    </row>
    <row r="77" spans="1:16" x14ac:dyDescent="0.2">
      <c r="A77" s="108"/>
      <c r="B77" s="108"/>
      <c r="C77" s="108"/>
      <c r="D77" s="114"/>
      <c r="E77" s="108"/>
      <c r="F77" s="113"/>
      <c r="G77" s="114"/>
      <c r="H77" s="114"/>
      <c r="I77" s="108"/>
      <c r="J77" s="45" t="s">
        <v>3355</v>
      </c>
      <c r="K77" s="45" t="s">
        <v>3359</v>
      </c>
      <c r="L77" s="108"/>
      <c r="M77" s="119"/>
      <c r="N77" s="108"/>
      <c r="O77" s="108"/>
      <c r="P77" s="108"/>
    </row>
    <row r="78" spans="1:16" x14ac:dyDescent="0.2">
      <c r="A78" s="108"/>
      <c r="B78" s="108"/>
      <c r="C78" s="108"/>
      <c r="D78" s="114"/>
      <c r="E78" s="108"/>
      <c r="F78" s="113"/>
      <c r="G78" s="114"/>
      <c r="H78" s="114"/>
      <c r="I78" s="108"/>
      <c r="J78" s="54" t="s">
        <v>3356</v>
      </c>
      <c r="K78" s="54" t="s">
        <v>3360</v>
      </c>
      <c r="L78" s="108"/>
      <c r="M78" s="119"/>
      <c r="N78" s="108"/>
      <c r="O78" s="108"/>
      <c r="P78" s="108"/>
    </row>
    <row r="79" spans="1:16" x14ac:dyDescent="0.2">
      <c r="A79" s="108" t="s">
        <v>1430</v>
      </c>
      <c r="B79" s="108"/>
      <c r="C79" s="108" t="s">
        <v>285</v>
      </c>
      <c r="D79" s="114" t="s">
        <v>28</v>
      </c>
      <c r="E79" s="108" t="s">
        <v>278</v>
      </c>
      <c r="F79" s="113" t="s">
        <v>3362</v>
      </c>
      <c r="G79" s="114" t="s">
        <v>43</v>
      </c>
      <c r="H79" s="114" t="s">
        <v>3198</v>
      </c>
      <c r="I79" s="108" t="s">
        <v>459</v>
      </c>
      <c r="J79" s="67" t="s">
        <v>461</v>
      </c>
      <c r="K79" s="54" t="s">
        <v>3352</v>
      </c>
      <c r="L79" s="108" t="s">
        <v>3351</v>
      </c>
      <c r="M79" s="118" t="s">
        <v>1531</v>
      </c>
      <c r="N79" s="116">
        <v>37429</v>
      </c>
      <c r="O79" s="108" t="s">
        <v>3367</v>
      </c>
      <c r="P79" s="108"/>
    </row>
    <row r="80" spans="1:16" x14ac:dyDescent="0.2">
      <c r="A80" s="108"/>
      <c r="B80" s="108"/>
      <c r="C80" s="108"/>
      <c r="D80" s="114"/>
      <c r="E80" s="108"/>
      <c r="F80" s="113"/>
      <c r="G80" s="114"/>
      <c r="H80" s="114"/>
      <c r="I80" s="108"/>
      <c r="J80" s="54" t="s">
        <v>1768</v>
      </c>
      <c r="K80" s="54" t="s">
        <v>3353</v>
      </c>
      <c r="L80" s="108"/>
      <c r="M80" s="118"/>
      <c r="N80" s="108"/>
      <c r="O80" s="108"/>
      <c r="P80" s="108"/>
    </row>
    <row r="81" spans="1:16" x14ac:dyDescent="0.2">
      <c r="A81" s="108"/>
      <c r="B81" s="108"/>
      <c r="C81" s="108"/>
      <c r="D81" s="114"/>
      <c r="E81" s="108"/>
      <c r="F81" s="113"/>
      <c r="G81" s="114"/>
      <c r="H81" s="114"/>
      <c r="I81" s="108"/>
      <c r="J81" s="54" t="s">
        <v>3363</v>
      </c>
      <c r="K81" s="54" t="s">
        <v>490</v>
      </c>
      <c r="L81" s="108"/>
      <c r="M81" s="118"/>
      <c r="N81" s="108"/>
      <c r="O81" s="108"/>
      <c r="P81" s="108"/>
    </row>
    <row r="82" spans="1:16" x14ac:dyDescent="0.2">
      <c r="A82" s="108"/>
      <c r="B82" s="108"/>
      <c r="C82" s="108"/>
      <c r="D82" s="114"/>
      <c r="E82" s="108"/>
      <c r="F82" s="113"/>
      <c r="G82" s="114"/>
      <c r="H82" s="114"/>
      <c r="I82" s="108"/>
      <c r="J82" s="54" t="s">
        <v>3364</v>
      </c>
      <c r="K82" s="45" t="s">
        <v>3365</v>
      </c>
      <c r="L82" s="108"/>
      <c r="M82" s="118"/>
      <c r="N82" s="108"/>
      <c r="O82" s="108"/>
      <c r="P82" s="108"/>
    </row>
    <row r="83" spans="1:16" x14ac:dyDescent="0.2">
      <c r="A83" s="108"/>
      <c r="B83" s="108"/>
      <c r="C83" s="108"/>
      <c r="D83" s="114"/>
      <c r="E83" s="108"/>
      <c r="F83" s="113"/>
      <c r="G83" s="114"/>
      <c r="H83" s="114"/>
      <c r="I83" s="108"/>
      <c r="J83" s="54" t="s">
        <v>111</v>
      </c>
      <c r="K83" s="45"/>
      <c r="L83" s="108"/>
      <c r="M83" s="118"/>
      <c r="N83" s="108"/>
      <c r="O83" s="108"/>
      <c r="P83" s="108"/>
    </row>
    <row r="84" spans="1:16" x14ac:dyDescent="0.2">
      <c r="A84" s="108" t="s">
        <v>1433</v>
      </c>
      <c r="B84" s="108" t="s">
        <v>1622</v>
      </c>
      <c r="C84" s="108" t="s">
        <v>2340</v>
      </c>
      <c r="D84" s="114" t="s">
        <v>28</v>
      </c>
      <c r="E84" s="108" t="s">
        <v>504</v>
      </c>
      <c r="F84" s="113" t="s">
        <v>45</v>
      </c>
      <c r="G84" s="114" t="s">
        <v>75</v>
      </c>
      <c r="H84" s="114" t="s">
        <v>41</v>
      </c>
      <c r="I84" s="108" t="s">
        <v>3368</v>
      </c>
      <c r="J84" s="68" t="s">
        <v>3369</v>
      </c>
      <c r="K84" s="45" t="s">
        <v>3374</v>
      </c>
      <c r="L84" s="108" t="s">
        <v>3376</v>
      </c>
      <c r="M84" s="119" t="s">
        <v>2124</v>
      </c>
      <c r="N84" s="116">
        <v>38894</v>
      </c>
      <c r="O84" s="108" t="s">
        <v>3377</v>
      </c>
      <c r="P84" s="108"/>
    </row>
    <row r="85" spans="1:16" x14ac:dyDescent="0.2">
      <c r="A85" s="108"/>
      <c r="B85" s="108"/>
      <c r="C85" s="108"/>
      <c r="D85" s="114"/>
      <c r="E85" s="108"/>
      <c r="F85" s="113"/>
      <c r="G85" s="114"/>
      <c r="H85" s="114"/>
      <c r="I85" s="108"/>
      <c r="J85" s="54" t="s">
        <v>3370</v>
      </c>
      <c r="K85" s="45" t="s">
        <v>3373</v>
      </c>
      <c r="L85" s="108"/>
      <c r="M85" s="119"/>
      <c r="N85" s="108"/>
      <c r="O85" s="108"/>
      <c r="P85" s="108"/>
    </row>
    <row r="86" spans="1:16" x14ac:dyDescent="0.2">
      <c r="A86" s="108"/>
      <c r="B86" s="108"/>
      <c r="C86" s="108"/>
      <c r="D86" s="114"/>
      <c r="E86" s="108"/>
      <c r="F86" s="113"/>
      <c r="G86" s="114"/>
      <c r="H86" s="114"/>
      <c r="I86" s="108"/>
      <c r="J86" s="54" t="s">
        <v>3371</v>
      </c>
      <c r="K86" s="45" t="s">
        <v>3375</v>
      </c>
      <c r="L86" s="108"/>
      <c r="M86" s="119"/>
      <c r="N86" s="108"/>
      <c r="O86" s="108"/>
      <c r="P86" s="108"/>
    </row>
    <row r="87" spans="1:16" x14ac:dyDescent="0.2">
      <c r="A87" s="108"/>
      <c r="B87" s="108"/>
      <c r="C87" s="108"/>
      <c r="D87" s="114"/>
      <c r="E87" s="108"/>
      <c r="F87" s="113"/>
      <c r="G87" s="114"/>
      <c r="H87" s="114"/>
      <c r="I87" s="108"/>
      <c r="J87" s="54" t="s">
        <v>3372</v>
      </c>
      <c r="K87" s="45"/>
      <c r="L87" s="108"/>
      <c r="M87" s="119"/>
      <c r="N87" s="108"/>
      <c r="O87" s="108"/>
      <c r="P87" s="108"/>
    </row>
    <row r="88" spans="1:16" x14ac:dyDescent="0.2">
      <c r="A88" s="108" t="s">
        <v>1435</v>
      </c>
      <c r="B88" s="108"/>
      <c r="C88" s="108" t="s">
        <v>273</v>
      </c>
      <c r="D88" s="114" t="s">
        <v>25</v>
      </c>
      <c r="E88" s="108" t="s">
        <v>274</v>
      </c>
      <c r="F88" s="113" t="s">
        <v>32</v>
      </c>
      <c r="G88" s="114" t="s">
        <v>19</v>
      </c>
      <c r="H88" s="114" t="s">
        <v>3292</v>
      </c>
      <c r="I88" s="108" t="s">
        <v>3378</v>
      </c>
      <c r="J88" s="67" t="s">
        <v>3379</v>
      </c>
      <c r="K88" s="54" t="s">
        <v>3383</v>
      </c>
      <c r="L88" s="108" t="s">
        <v>3386</v>
      </c>
      <c r="M88" s="118" t="s">
        <v>1531</v>
      </c>
      <c r="N88" s="116">
        <v>38898</v>
      </c>
      <c r="O88" s="108" t="s">
        <v>3387</v>
      </c>
      <c r="P88" s="108"/>
    </row>
    <row r="89" spans="1:16" x14ac:dyDescent="0.2">
      <c r="A89" s="108"/>
      <c r="B89" s="108"/>
      <c r="C89" s="108"/>
      <c r="D89" s="114"/>
      <c r="E89" s="108"/>
      <c r="F89" s="113"/>
      <c r="G89" s="114"/>
      <c r="H89" s="114"/>
      <c r="I89" s="108"/>
      <c r="J89" s="54" t="s">
        <v>3380</v>
      </c>
      <c r="K89" s="45" t="s">
        <v>3330</v>
      </c>
      <c r="L89" s="108"/>
      <c r="M89" s="118"/>
      <c r="N89" s="108"/>
      <c r="O89" s="108"/>
      <c r="P89" s="108"/>
    </row>
    <row r="90" spans="1:16" x14ac:dyDescent="0.2">
      <c r="A90" s="108"/>
      <c r="B90" s="108"/>
      <c r="C90" s="108"/>
      <c r="D90" s="114"/>
      <c r="E90" s="108"/>
      <c r="F90" s="113"/>
      <c r="G90" s="114"/>
      <c r="H90" s="114"/>
      <c r="I90" s="108"/>
      <c r="J90" s="54" t="s">
        <v>3381</v>
      </c>
      <c r="K90" s="54" t="s">
        <v>3384</v>
      </c>
      <c r="L90" s="108"/>
      <c r="M90" s="118"/>
      <c r="N90" s="108"/>
      <c r="O90" s="108"/>
      <c r="P90" s="108"/>
    </row>
    <row r="91" spans="1:16" x14ac:dyDescent="0.2">
      <c r="A91" s="108"/>
      <c r="B91" s="108"/>
      <c r="C91" s="108"/>
      <c r="D91" s="114"/>
      <c r="E91" s="108"/>
      <c r="F91" s="113"/>
      <c r="G91" s="114"/>
      <c r="H91" s="114"/>
      <c r="I91" s="108"/>
      <c r="J91" s="54" t="s">
        <v>3382</v>
      </c>
      <c r="K91" s="45" t="s">
        <v>3385</v>
      </c>
      <c r="L91" s="108"/>
      <c r="M91" s="118"/>
      <c r="N91" s="108"/>
      <c r="O91" s="108"/>
      <c r="P91" s="108"/>
    </row>
    <row r="92" spans="1:16" x14ac:dyDescent="0.2">
      <c r="A92" s="108" t="s">
        <v>1841</v>
      </c>
      <c r="B92" s="108"/>
      <c r="C92" s="108" t="s">
        <v>282</v>
      </c>
      <c r="D92" s="114" t="s">
        <v>28</v>
      </c>
      <c r="E92" s="108" t="s">
        <v>272</v>
      </c>
      <c r="F92" s="113" t="s">
        <v>44</v>
      </c>
      <c r="G92" s="114" t="s">
        <v>76</v>
      </c>
      <c r="H92" s="114" t="s">
        <v>3198</v>
      </c>
      <c r="I92" s="108" t="s">
        <v>3388</v>
      </c>
      <c r="J92" s="67" t="s">
        <v>3389</v>
      </c>
      <c r="K92" s="45" t="s">
        <v>3393</v>
      </c>
      <c r="L92" s="108" t="s">
        <v>3397</v>
      </c>
      <c r="M92" s="118"/>
      <c r="N92" s="116">
        <v>38899</v>
      </c>
      <c r="O92" s="108" t="s">
        <v>3398</v>
      </c>
      <c r="P92" s="108"/>
    </row>
    <row r="93" spans="1:16" x14ac:dyDescent="0.2">
      <c r="A93" s="108"/>
      <c r="B93" s="108"/>
      <c r="C93" s="108"/>
      <c r="D93" s="114"/>
      <c r="E93" s="108"/>
      <c r="F93" s="113"/>
      <c r="G93" s="114"/>
      <c r="H93" s="114"/>
      <c r="I93" s="108"/>
      <c r="J93" s="45" t="s">
        <v>3390</v>
      </c>
      <c r="K93" s="54" t="s">
        <v>3394</v>
      </c>
      <c r="L93" s="108"/>
      <c r="M93" s="118"/>
      <c r="N93" s="108"/>
      <c r="O93" s="108"/>
      <c r="P93" s="108"/>
    </row>
    <row r="94" spans="1:16" x14ac:dyDescent="0.2">
      <c r="A94" s="108"/>
      <c r="B94" s="108"/>
      <c r="C94" s="108"/>
      <c r="D94" s="114"/>
      <c r="E94" s="108"/>
      <c r="F94" s="113"/>
      <c r="G94" s="114"/>
      <c r="H94" s="114"/>
      <c r="I94" s="108"/>
      <c r="J94" s="45" t="s">
        <v>1880</v>
      </c>
      <c r="K94" s="45" t="s">
        <v>3395</v>
      </c>
      <c r="L94" s="108"/>
      <c r="M94" s="118"/>
      <c r="N94" s="108"/>
      <c r="O94" s="108"/>
      <c r="P94" s="108"/>
    </row>
    <row r="95" spans="1:16" x14ac:dyDescent="0.2">
      <c r="A95" s="108"/>
      <c r="B95" s="108"/>
      <c r="C95" s="108"/>
      <c r="D95" s="114"/>
      <c r="E95" s="108"/>
      <c r="F95" s="113"/>
      <c r="G95" s="114"/>
      <c r="H95" s="114"/>
      <c r="I95" s="108"/>
      <c r="J95" s="54" t="s">
        <v>3391</v>
      </c>
      <c r="K95" s="45" t="s">
        <v>3396</v>
      </c>
      <c r="L95" s="108"/>
      <c r="M95" s="118"/>
      <c r="N95" s="108"/>
      <c r="O95" s="108"/>
      <c r="P95" s="108"/>
    </row>
    <row r="96" spans="1:16" x14ac:dyDescent="0.2">
      <c r="A96" s="108"/>
      <c r="B96" s="108"/>
      <c r="C96" s="108"/>
      <c r="D96" s="114"/>
      <c r="E96" s="108"/>
      <c r="F96" s="113"/>
      <c r="G96" s="114"/>
      <c r="H96" s="114"/>
      <c r="I96" s="108"/>
      <c r="J96" s="54" t="s">
        <v>3392</v>
      </c>
      <c r="L96" s="108"/>
      <c r="M96" s="118"/>
      <c r="N96" s="108"/>
      <c r="O96" s="108"/>
      <c r="P96" s="108"/>
    </row>
    <row r="97" spans="1:16" x14ac:dyDescent="0.2">
      <c r="A97" s="108" t="s">
        <v>1439</v>
      </c>
      <c r="B97" s="108"/>
      <c r="C97" s="108" t="s">
        <v>280</v>
      </c>
      <c r="D97" s="114" t="s">
        <v>25</v>
      </c>
      <c r="E97" s="108" t="s">
        <v>269</v>
      </c>
      <c r="F97" s="113" t="s">
        <v>3362</v>
      </c>
      <c r="G97" s="114" t="s">
        <v>43</v>
      </c>
      <c r="H97" s="114" t="s">
        <v>3198</v>
      </c>
      <c r="I97" s="108" t="s">
        <v>3399</v>
      </c>
      <c r="J97" s="54" t="s">
        <v>3400</v>
      </c>
      <c r="K97" s="54" t="s">
        <v>3405</v>
      </c>
      <c r="L97" s="108" t="s">
        <v>3338</v>
      </c>
      <c r="M97" s="121" t="s">
        <v>1572</v>
      </c>
      <c r="N97" s="116">
        <v>38907</v>
      </c>
      <c r="O97" s="108" t="s">
        <v>3387</v>
      </c>
      <c r="P97" s="108"/>
    </row>
    <row r="98" spans="1:16" x14ac:dyDescent="0.2">
      <c r="A98" s="108"/>
      <c r="B98" s="108"/>
      <c r="C98" s="108"/>
      <c r="D98" s="114"/>
      <c r="E98" s="108"/>
      <c r="F98" s="113"/>
      <c r="G98" s="114"/>
      <c r="H98" s="114"/>
      <c r="I98" s="108"/>
      <c r="J98" s="54" t="s">
        <v>3401</v>
      </c>
      <c r="K98" s="45" t="s">
        <v>3341</v>
      </c>
      <c r="L98" s="108"/>
      <c r="M98" s="121"/>
      <c r="N98" s="108"/>
      <c r="O98" s="108"/>
      <c r="P98" s="108"/>
    </row>
    <row r="99" spans="1:16" x14ac:dyDescent="0.2">
      <c r="A99" s="108"/>
      <c r="B99" s="108"/>
      <c r="C99" s="108"/>
      <c r="D99" s="114"/>
      <c r="E99" s="108"/>
      <c r="F99" s="113"/>
      <c r="G99" s="114"/>
      <c r="H99" s="114"/>
      <c r="I99" s="108"/>
      <c r="J99" s="54" t="s">
        <v>3402</v>
      </c>
      <c r="K99" s="54" t="s">
        <v>3406</v>
      </c>
      <c r="L99" s="108"/>
      <c r="M99" s="121"/>
      <c r="N99" s="108"/>
      <c r="O99" s="108"/>
      <c r="P99" s="108"/>
    </row>
    <row r="100" spans="1:16" x14ac:dyDescent="0.2">
      <c r="A100" s="108"/>
      <c r="B100" s="108"/>
      <c r="C100" s="108"/>
      <c r="D100" s="114"/>
      <c r="E100" s="108"/>
      <c r="F100" s="113"/>
      <c r="G100" s="114"/>
      <c r="H100" s="114"/>
      <c r="I100" s="108"/>
      <c r="J100" s="54" t="s">
        <v>3403</v>
      </c>
      <c r="K100" s="54" t="s">
        <v>3407</v>
      </c>
      <c r="L100" s="108"/>
      <c r="M100" s="121"/>
      <c r="N100" s="108"/>
      <c r="O100" s="108"/>
      <c r="P100" s="108"/>
    </row>
    <row r="101" spans="1:16" x14ac:dyDescent="0.2">
      <c r="A101" s="108"/>
      <c r="B101" s="108"/>
      <c r="C101" s="108"/>
      <c r="D101" s="114"/>
      <c r="E101" s="108"/>
      <c r="F101" s="113"/>
      <c r="G101" s="114"/>
      <c r="H101" s="114"/>
      <c r="I101" s="108"/>
      <c r="J101" s="54" t="s">
        <v>3404</v>
      </c>
      <c r="K101" s="45"/>
      <c r="L101" s="108"/>
      <c r="M101" s="121"/>
      <c r="N101" s="108"/>
      <c r="O101" s="108"/>
      <c r="P101" s="108"/>
    </row>
    <row r="102" spans="1:16" x14ac:dyDescent="0.2">
      <c r="A102" s="108" t="s">
        <v>1442</v>
      </c>
      <c r="B102" s="108" t="s">
        <v>1624</v>
      </c>
      <c r="C102" s="108" t="s">
        <v>365</v>
      </c>
      <c r="D102" s="114" t="s">
        <v>28</v>
      </c>
      <c r="E102" s="108" t="s">
        <v>363</v>
      </c>
      <c r="F102" s="113" t="s">
        <v>3362</v>
      </c>
      <c r="G102" s="114" t="s">
        <v>43</v>
      </c>
      <c r="H102" s="114" t="s">
        <v>3198</v>
      </c>
      <c r="I102" s="108" t="s">
        <v>3408</v>
      </c>
      <c r="J102" s="67" t="s">
        <v>3410</v>
      </c>
      <c r="K102" s="54" t="s">
        <v>3415</v>
      </c>
      <c r="L102" s="108" t="s">
        <v>3419</v>
      </c>
      <c r="M102" s="119" t="s">
        <v>2124</v>
      </c>
      <c r="N102" s="116">
        <v>40358</v>
      </c>
      <c r="O102" s="108" t="s">
        <v>3421</v>
      </c>
      <c r="P102" s="108"/>
    </row>
    <row r="103" spans="1:16" x14ac:dyDescent="0.2">
      <c r="A103" s="108"/>
      <c r="B103" s="108"/>
      <c r="C103" s="108"/>
      <c r="D103" s="114"/>
      <c r="E103" s="108"/>
      <c r="F103" s="113"/>
      <c r="G103" s="114"/>
      <c r="H103" s="114"/>
      <c r="I103" s="108"/>
      <c r="J103" s="54" t="s">
        <v>3411</v>
      </c>
      <c r="K103" s="54" t="s">
        <v>3416</v>
      </c>
      <c r="L103" s="108"/>
      <c r="M103" s="119"/>
      <c r="N103" s="108"/>
      <c r="O103" s="108"/>
      <c r="P103" s="108"/>
    </row>
    <row r="104" spans="1:16" x14ac:dyDescent="0.2">
      <c r="A104" s="108"/>
      <c r="B104" s="108"/>
      <c r="C104" s="108"/>
      <c r="D104" s="114"/>
      <c r="E104" s="108"/>
      <c r="F104" s="113"/>
      <c r="G104" s="114"/>
      <c r="H104" s="114"/>
      <c r="I104" s="108"/>
      <c r="J104" s="54" t="s">
        <v>3412</v>
      </c>
      <c r="K104" s="45" t="s">
        <v>3417</v>
      </c>
      <c r="L104" s="108"/>
      <c r="M104" s="119"/>
      <c r="N104" s="108"/>
      <c r="O104" s="108"/>
      <c r="P104" s="108"/>
    </row>
    <row r="105" spans="1:16" x14ac:dyDescent="0.2">
      <c r="A105" s="108"/>
      <c r="B105" s="108"/>
      <c r="C105" s="108"/>
      <c r="D105" s="114"/>
      <c r="E105" s="108"/>
      <c r="F105" s="113"/>
      <c r="G105" s="114"/>
      <c r="H105" s="114"/>
      <c r="I105" s="108"/>
      <c r="J105" s="54" t="s">
        <v>3413</v>
      </c>
      <c r="K105" s="54" t="s">
        <v>3418</v>
      </c>
      <c r="L105" s="108"/>
      <c r="M105" s="119"/>
      <c r="N105" s="108"/>
      <c r="O105" s="108"/>
      <c r="P105" s="108"/>
    </row>
    <row r="106" spans="1:16" x14ac:dyDescent="0.2">
      <c r="A106" s="108"/>
      <c r="B106" s="108"/>
      <c r="C106" s="108"/>
      <c r="D106" s="114"/>
      <c r="E106" s="108"/>
      <c r="F106" s="113"/>
      <c r="G106" s="114"/>
      <c r="H106" s="114"/>
      <c r="I106" s="108"/>
      <c r="J106" s="54" t="s">
        <v>3414</v>
      </c>
      <c r="K106" s="45"/>
      <c r="L106" s="108"/>
      <c r="M106" s="119"/>
      <c r="N106" s="108"/>
      <c r="O106" s="108"/>
      <c r="P106" s="108"/>
    </row>
    <row r="107" spans="1:16" x14ac:dyDescent="0.2">
      <c r="A107" s="108" t="s">
        <v>1444</v>
      </c>
      <c r="B107" s="108"/>
      <c r="C107" s="108" t="s">
        <v>279</v>
      </c>
      <c r="D107" s="114" t="s">
        <v>25</v>
      </c>
      <c r="E107" s="108" t="s">
        <v>358</v>
      </c>
      <c r="F107" s="113" t="s">
        <v>32</v>
      </c>
      <c r="G107" s="114" t="s">
        <v>27</v>
      </c>
      <c r="H107" s="114" t="s">
        <v>3198</v>
      </c>
      <c r="I107" s="108" t="s">
        <v>3409</v>
      </c>
      <c r="J107" s="67" t="s">
        <v>3423</v>
      </c>
      <c r="K107" s="54" t="s">
        <v>3428</v>
      </c>
      <c r="L107" s="108" t="s">
        <v>3420</v>
      </c>
      <c r="M107" s="118" t="s">
        <v>1531</v>
      </c>
      <c r="N107" s="116">
        <v>40361</v>
      </c>
      <c r="O107" s="108" t="s">
        <v>3422</v>
      </c>
      <c r="P107" s="108"/>
    </row>
    <row r="108" spans="1:16" x14ac:dyDescent="0.2">
      <c r="A108" s="108"/>
      <c r="B108" s="108"/>
      <c r="C108" s="108"/>
      <c r="D108" s="114"/>
      <c r="E108" s="108"/>
      <c r="F108" s="113"/>
      <c r="G108" s="114"/>
      <c r="H108" s="114"/>
      <c r="I108" s="108"/>
      <c r="J108" s="54" t="s">
        <v>3424</v>
      </c>
      <c r="K108" s="54" t="s">
        <v>3429</v>
      </c>
      <c r="L108" s="108"/>
      <c r="M108" s="118"/>
      <c r="N108" s="108"/>
      <c r="O108" s="108"/>
      <c r="P108" s="108"/>
    </row>
    <row r="109" spans="1:16" x14ac:dyDescent="0.2">
      <c r="A109" s="108"/>
      <c r="B109" s="108"/>
      <c r="C109" s="108"/>
      <c r="D109" s="114"/>
      <c r="E109" s="108"/>
      <c r="F109" s="113"/>
      <c r="G109" s="114"/>
      <c r="H109" s="114"/>
      <c r="I109" s="108"/>
      <c r="J109" s="54" t="s">
        <v>3425</v>
      </c>
      <c r="K109" s="45" t="s">
        <v>3430</v>
      </c>
      <c r="L109" s="108"/>
      <c r="M109" s="118"/>
      <c r="N109" s="108"/>
      <c r="O109" s="108"/>
      <c r="P109" s="108"/>
    </row>
    <row r="110" spans="1:16" x14ac:dyDescent="0.2">
      <c r="A110" s="108"/>
      <c r="B110" s="108"/>
      <c r="C110" s="108"/>
      <c r="D110" s="114"/>
      <c r="E110" s="108"/>
      <c r="F110" s="113"/>
      <c r="G110" s="114"/>
      <c r="H110" s="114"/>
      <c r="I110" s="108"/>
      <c r="J110" s="45" t="s">
        <v>3426</v>
      </c>
      <c r="K110" s="45" t="s">
        <v>3431</v>
      </c>
      <c r="L110" s="108"/>
      <c r="M110" s="118"/>
      <c r="N110" s="108"/>
      <c r="O110" s="108"/>
      <c r="P110" s="108"/>
    </row>
    <row r="111" spans="1:16" x14ac:dyDescent="0.2">
      <c r="A111" s="108"/>
      <c r="B111" s="108"/>
      <c r="C111" s="108"/>
      <c r="D111" s="114"/>
      <c r="E111" s="108"/>
      <c r="F111" s="113"/>
      <c r="G111" s="114"/>
      <c r="H111" s="114"/>
      <c r="I111" s="108"/>
      <c r="J111" s="54" t="s">
        <v>3427</v>
      </c>
      <c r="L111" s="108"/>
      <c r="M111" s="118"/>
      <c r="N111" s="108"/>
      <c r="O111" s="108"/>
      <c r="P111" s="108"/>
    </row>
    <row r="112" spans="1:16" x14ac:dyDescent="0.2">
      <c r="A112" s="108" t="s">
        <v>1445</v>
      </c>
      <c r="B112" s="108" t="s">
        <v>1627</v>
      </c>
      <c r="C112" s="108" t="s">
        <v>276</v>
      </c>
      <c r="D112" s="114" t="s">
        <v>25</v>
      </c>
      <c r="E112" s="108" t="s">
        <v>318</v>
      </c>
      <c r="F112" s="113" t="s">
        <v>39</v>
      </c>
      <c r="G112" s="114" t="s">
        <v>76</v>
      </c>
      <c r="H112" s="114" t="s">
        <v>3215</v>
      </c>
      <c r="I112" s="108" t="s">
        <v>3223</v>
      </c>
      <c r="J112" s="67" t="s">
        <v>3432</v>
      </c>
      <c r="K112" s="45" t="s">
        <v>3437</v>
      </c>
      <c r="L112" s="108" t="s">
        <v>3439</v>
      </c>
      <c r="M112" s="119" t="s">
        <v>2124</v>
      </c>
      <c r="N112" s="116">
        <v>41818</v>
      </c>
      <c r="O112" s="108" t="s">
        <v>3441</v>
      </c>
      <c r="P112" s="108"/>
    </row>
    <row r="113" spans="1:16" x14ac:dyDescent="0.2">
      <c r="A113" s="108"/>
      <c r="B113" s="108"/>
      <c r="C113" s="108"/>
      <c r="D113" s="114"/>
      <c r="E113" s="108"/>
      <c r="F113" s="113"/>
      <c r="G113" s="114"/>
      <c r="H113" s="114"/>
      <c r="I113" s="108"/>
      <c r="J113" s="45" t="s">
        <v>3433</v>
      </c>
      <c r="K113" s="45" t="s">
        <v>3435</v>
      </c>
      <c r="L113" s="108"/>
      <c r="M113" s="119"/>
      <c r="N113" s="108"/>
      <c r="O113" s="108"/>
      <c r="P113" s="108"/>
    </row>
    <row r="114" spans="1:16" x14ac:dyDescent="0.2">
      <c r="A114" s="108"/>
      <c r="B114" s="108"/>
      <c r="C114" s="108"/>
      <c r="D114" s="114"/>
      <c r="E114" s="108"/>
      <c r="F114" s="113"/>
      <c r="G114" s="114"/>
      <c r="H114" s="114"/>
      <c r="I114" s="108"/>
      <c r="J114" s="54" t="s">
        <v>1887</v>
      </c>
      <c r="K114" s="54" t="s">
        <v>3436</v>
      </c>
      <c r="L114" s="108"/>
      <c r="M114" s="119"/>
      <c r="N114" s="108"/>
      <c r="O114" s="108"/>
      <c r="P114" s="108"/>
    </row>
    <row r="115" spans="1:16" x14ac:dyDescent="0.2">
      <c r="A115" s="108"/>
      <c r="B115" s="108"/>
      <c r="C115" s="108"/>
      <c r="D115" s="114"/>
      <c r="E115" s="108"/>
      <c r="F115" s="113"/>
      <c r="G115" s="114"/>
      <c r="H115" s="114"/>
      <c r="I115" s="108"/>
      <c r="J115" s="45" t="s">
        <v>3434</v>
      </c>
      <c r="K115" s="54" t="s">
        <v>3438</v>
      </c>
      <c r="L115" s="108"/>
      <c r="M115" s="119"/>
      <c r="N115" s="108"/>
      <c r="O115" s="108"/>
      <c r="P115" s="108"/>
    </row>
    <row r="116" spans="1:16" x14ac:dyDescent="0.2">
      <c r="A116" s="108"/>
      <c r="B116" s="108"/>
      <c r="C116" s="108"/>
      <c r="D116" s="114"/>
      <c r="E116" s="108"/>
      <c r="F116" s="113"/>
      <c r="G116" s="114"/>
      <c r="H116" s="114"/>
      <c r="I116" s="108"/>
      <c r="J116" s="54" t="s">
        <v>86</v>
      </c>
      <c r="K116" s="45" t="s">
        <v>3440</v>
      </c>
      <c r="L116" s="108"/>
      <c r="M116" s="119"/>
      <c r="N116" s="108"/>
      <c r="O116" s="108"/>
      <c r="P116" s="108"/>
    </row>
    <row r="117" spans="1:16" x14ac:dyDescent="0.2">
      <c r="A117" s="108" t="s">
        <v>1447</v>
      </c>
      <c r="B117" s="108"/>
      <c r="C117" s="108" t="s">
        <v>373</v>
      </c>
      <c r="D117" s="114" t="s">
        <v>25</v>
      </c>
      <c r="E117" s="108" t="s">
        <v>1610</v>
      </c>
      <c r="F117" s="113" t="s">
        <v>3362</v>
      </c>
      <c r="G117" s="114" t="s">
        <v>43</v>
      </c>
      <c r="H117" s="114" t="s">
        <v>3198</v>
      </c>
      <c r="I117" s="108" t="s">
        <v>3442</v>
      </c>
      <c r="J117" s="67" t="s">
        <v>3443</v>
      </c>
      <c r="K117" s="54" t="s">
        <v>3448</v>
      </c>
      <c r="L117" s="108" t="s">
        <v>3451</v>
      </c>
      <c r="M117" s="119"/>
      <c r="N117" s="116">
        <v>41819</v>
      </c>
      <c r="O117" s="108" t="s">
        <v>3453</v>
      </c>
      <c r="P117" s="108"/>
    </row>
    <row r="118" spans="1:16" x14ac:dyDescent="0.2">
      <c r="A118" s="108"/>
      <c r="B118" s="108"/>
      <c r="C118" s="108"/>
      <c r="D118" s="114"/>
      <c r="E118" s="108"/>
      <c r="F118" s="113"/>
      <c r="G118" s="114"/>
      <c r="H118" s="114"/>
      <c r="I118" s="108"/>
      <c r="J118" s="54" t="s">
        <v>3444</v>
      </c>
      <c r="K118" s="54" t="s">
        <v>3452</v>
      </c>
      <c r="L118" s="108"/>
      <c r="M118" s="119"/>
      <c r="N118" s="108"/>
      <c r="O118" s="108"/>
      <c r="P118" s="108"/>
    </row>
    <row r="119" spans="1:16" x14ac:dyDescent="0.2">
      <c r="A119" s="108"/>
      <c r="B119" s="108"/>
      <c r="C119" s="108"/>
      <c r="D119" s="114"/>
      <c r="E119" s="108"/>
      <c r="F119" s="113"/>
      <c r="G119" s="114"/>
      <c r="H119" s="114"/>
      <c r="I119" s="108"/>
      <c r="J119" s="54" t="s">
        <v>3446</v>
      </c>
      <c r="K119" s="54" t="s">
        <v>3449</v>
      </c>
      <c r="L119" s="108"/>
      <c r="M119" s="119"/>
      <c r="N119" s="108"/>
      <c r="O119" s="108"/>
      <c r="P119" s="108"/>
    </row>
    <row r="120" spans="1:16" x14ac:dyDescent="0.2">
      <c r="A120" s="108"/>
      <c r="B120" s="108"/>
      <c r="C120" s="108"/>
      <c r="D120" s="114"/>
      <c r="E120" s="108"/>
      <c r="F120" s="113"/>
      <c r="G120" s="114"/>
      <c r="H120" s="114"/>
      <c r="I120" s="108"/>
      <c r="J120" s="54" t="s">
        <v>3445</v>
      </c>
      <c r="K120" s="45" t="s">
        <v>3450</v>
      </c>
      <c r="L120" s="108"/>
      <c r="M120" s="119"/>
      <c r="N120" s="108"/>
      <c r="O120" s="108"/>
      <c r="P120" s="108"/>
    </row>
    <row r="121" spans="1:16" x14ac:dyDescent="0.2">
      <c r="A121" s="108"/>
      <c r="B121" s="108"/>
      <c r="C121" s="108"/>
      <c r="D121" s="114"/>
      <c r="E121" s="108"/>
      <c r="F121" s="113"/>
      <c r="G121" s="114"/>
      <c r="H121" s="114"/>
      <c r="I121" s="108"/>
      <c r="J121" s="54" t="s">
        <v>3447</v>
      </c>
      <c r="K121" s="45"/>
      <c r="L121" s="108"/>
      <c r="M121" s="119"/>
      <c r="N121" s="108"/>
      <c r="O121" s="108"/>
      <c r="P121" s="108"/>
    </row>
    <row r="122" spans="1:16" x14ac:dyDescent="0.2">
      <c r="A122" s="108" t="s">
        <v>1449</v>
      </c>
      <c r="B122" s="108"/>
      <c r="C122" s="119" t="s">
        <v>275</v>
      </c>
      <c r="D122" s="114" t="s">
        <v>28</v>
      </c>
      <c r="E122" s="108" t="s">
        <v>373</v>
      </c>
      <c r="F122" s="113" t="s">
        <v>41</v>
      </c>
      <c r="G122" s="114" t="s">
        <v>19</v>
      </c>
      <c r="H122" s="114" t="s">
        <v>3272</v>
      </c>
      <c r="I122" s="108" t="s">
        <v>3454</v>
      </c>
      <c r="J122" s="54" t="s">
        <v>135</v>
      </c>
      <c r="K122" s="67" t="s">
        <v>3443</v>
      </c>
      <c r="L122" s="108" t="s">
        <v>3442</v>
      </c>
      <c r="M122" s="118" t="s">
        <v>1531</v>
      </c>
      <c r="N122" s="116">
        <v>41825</v>
      </c>
      <c r="O122" s="108" t="s">
        <v>3456</v>
      </c>
      <c r="P122" s="108" t="s">
        <v>3457</v>
      </c>
    </row>
    <row r="123" spans="1:16" x14ac:dyDescent="0.2">
      <c r="A123" s="108"/>
      <c r="B123" s="108"/>
      <c r="C123" s="119"/>
      <c r="D123" s="114"/>
      <c r="E123" s="108"/>
      <c r="F123" s="113"/>
      <c r="G123" s="114"/>
      <c r="H123" s="114"/>
      <c r="I123" s="108"/>
      <c r="J123" s="54" t="s">
        <v>133</v>
      </c>
      <c r="K123" s="45" t="s">
        <v>3444</v>
      </c>
      <c r="L123" s="108"/>
      <c r="M123" s="118"/>
      <c r="N123" s="116"/>
      <c r="O123" s="108"/>
      <c r="P123" s="108"/>
    </row>
    <row r="124" spans="1:16" x14ac:dyDescent="0.2">
      <c r="A124" s="108"/>
      <c r="B124" s="108"/>
      <c r="C124" s="119"/>
      <c r="D124" s="114"/>
      <c r="E124" s="108"/>
      <c r="F124" s="113"/>
      <c r="G124" s="114"/>
      <c r="H124" s="114"/>
      <c r="I124" s="108"/>
      <c r="J124" s="54" t="s">
        <v>131</v>
      </c>
      <c r="K124" s="54" t="s">
        <v>3446</v>
      </c>
      <c r="L124" s="108"/>
      <c r="M124" s="118"/>
      <c r="N124" s="108"/>
      <c r="O124" s="108"/>
      <c r="P124" s="108"/>
    </row>
    <row r="125" spans="1:16" x14ac:dyDescent="0.2">
      <c r="A125" s="108"/>
      <c r="B125" s="108"/>
      <c r="C125" s="119"/>
      <c r="D125" s="114"/>
      <c r="E125" s="108"/>
      <c r="F125" s="113"/>
      <c r="G125" s="114"/>
      <c r="H125" s="114"/>
      <c r="I125" s="108"/>
      <c r="J125" s="54" t="s">
        <v>153</v>
      </c>
      <c r="K125" s="54" t="s">
        <v>3455</v>
      </c>
      <c r="L125" s="108"/>
      <c r="M125" s="118"/>
      <c r="N125" s="108"/>
      <c r="O125" s="108"/>
      <c r="P125" s="108"/>
    </row>
    <row r="126" spans="1:16" x14ac:dyDescent="0.2">
      <c r="A126" s="108"/>
      <c r="B126" s="108"/>
      <c r="C126" s="119"/>
      <c r="D126" s="114"/>
      <c r="E126" s="108"/>
      <c r="F126" s="113"/>
      <c r="G126" s="114"/>
      <c r="H126" s="114"/>
      <c r="I126" s="108"/>
      <c r="J126" s="54"/>
      <c r="K126" s="45" t="s">
        <v>3447</v>
      </c>
      <c r="L126" s="108"/>
      <c r="M126" s="118"/>
      <c r="N126" s="108"/>
      <c r="O126" s="108"/>
      <c r="P126" s="108"/>
    </row>
    <row r="127" spans="1:16" x14ac:dyDescent="0.2">
      <c r="A127" s="108" t="s">
        <v>1452</v>
      </c>
      <c r="B127" s="108"/>
      <c r="C127" s="108" t="s">
        <v>274</v>
      </c>
      <c r="D127" s="114" t="s">
        <v>28</v>
      </c>
      <c r="E127" s="119" t="s">
        <v>275</v>
      </c>
      <c r="F127" s="113" t="s">
        <v>32</v>
      </c>
      <c r="G127" s="114" t="s">
        <v>19</v>
      </c>
      <c r="H127" s="114" t="s">
        <v>3292</v>
      </c>
      <c r="I127" s="108" t="s">
        <v>3458</v>
      </c>
      <c r="J127" s="54" t="s">
        <v>1746</v>
      </c>
      <c r="K127" s="68" t="s">
        <v>3461</v>
      </c>
      <c r="L127" s="108" t="s">
        <v>3462</v>
      </c>
      <c r="M127" s="120" t="s">
        <v>1512</v>
      </c>
      <c r="N127" s="116">
        <v>41829</v>
      </c>
      <c r="O127" s="108" t="s">
        <v>3463</v>
      </c>
      <c r="P127" s="108"/>
    </row>
    <row r="128" spans="1:16" x14ac:dyDescent="0.2">
      <c r="A128" s="108"/>
      <c r="B128" s="108"/>
      <c r="C128" s="108"/>
      <c r="D128" s="114"/>
      <c r="E128" s="119"/>
      <c r="F128" s="113"/>
      <c r="G128" s="114"/>
      <c r="H128" s="114"/>
      <c r="I128" s="108"/>
      <c r="J128" s="54" t="s">
        <v>3459</v>
      </c>
      <c r="K128" s="54" t="s">
        <v>133</v>
      </c>
      <c r="L128" s="108"/>
      <c r="M128" s="120"/>
      <c r="N128" s="108"/>
      <c r="O128" s="108"/>
      <c r="P128" s="108"/>
    </row>
    <row r="129" spans="1:16" x14ac:dyDescent="0.2">
      <c r="A129" s="108"/>
      <c r="B129" s="108"/>
      <c r="C129" s="108"/>
      <c r="D129" s="114"/>
      <c r="E129" s="119"/>
      <c r="F129" s="113"/>
      <c r="G129" s="114"/>
      <c r="H129" s="114"/>
      <c r="I129" s="108"/>
      <c r="J129" s="54" t="s">
        <v>3460</v>
      </c>
      <c r="K129" s="45" t="s">
        <v>131</v>
      </c>
      <c r="L129" s="108"/>
      <c r="M129" s="120"/>
      <c r="N129" s="108"/>
      <c r="O129" s="108"/>
      <c r="P129" s="108"/>
    </row>
    <row r="130" spans="1:16" x14ac:dyDescent="0.2">
      <c r="A130" s="108"/>
      <c r="B130" s="108"/>
      <c r="C130" s="108"/>
      <c r="D130" s="114"/>
      <c r="E130" s="119"/>
      <c r="F130" s="113"/>
      <c r="G130" s="114"/>
      <c r="H130" s="114"/>
      <c r="I130" s="108"/>
      <c r="J130" s="54" t="s">
        <v>3384</v>
      </c>
      <c r="K130" s="54" t="s">
        <v>153</v>
      </c>
      <c r="L130" s="108"/>
      <c r="M130" s="120"/>
      <c r="N130" s="108"/>
      <c r="O130" s="108"/>
      <c r="P130" s="108"/>
    </row>
    <row r="131" spans="1:16" x14ac:dyDescent="0.2">
      <c r="A131" s="108" t="s">
        <v>1453</v>
      </c>
      <c r="B131" s="108" t="s">
        <v>1632</v>
      </c>
      <c r="C131" s="108" t="s">
        <v>1615</v>
      </c>
      <c r="D131" s="114" t="s">
        <v>25</v>
      </c>
      <c r="E131" s="108" t="s">
        <v>278</v>
      </c>
      <c r="F131" s="113" t="s">
        <v>41</v>
      </c>
      <c r="G131" s="114" t="s">
        <v>19</v>
      </c>
      <c r="H131" s="114" t="s">
        <v>3272</v>
      </c>
      <c r="I131" s="108" t="s">
        <v>3464</v>
      </c>
      <c r="J131" s="54" t="s">
        <v>3465</v>
      </c>
      <c r="K131" s="67" t="s">
        <v>3469</v>
      </c>
      <c r="L131" s="108" t="s">
        <v>3474</v>
      </c>
      <c r="M131" s="119" t="s">
        <v>2124</v>
      </c>
      <c r="N131" s="116">
        <v>43282</v>
      </c>
      <c r="O131" s="108" t="s">
        <v>3475</v>
      </c>
      <c r="P131" s="108"/>
    </row>
    <row r="132" spans="1:16" x14ac:dyDescent="0.2">
      <c r="A132" s="108"/>
      <c r="B132" s="108"/>
      <c r="C132" s="108"/>
      <c r="D132" s="114"/>
      <c r="E132" s="108"/>
      <c r="F132" s="113"/>
      <c r="G132" s="114"/>
      <c r="H132" s="114"/>
      <c r="I132" s="108"/>
      <c r="J132" s="54" t="s">
        <v>3466</v>
      </c>
      <c r="K132" s="54" t="s">
        <v>3470</v>
      </c>
      <c r="L132" s="108"/>
      <c r="M132" s="119"/>
      <c r="N132" s="116"/>
      <c r="O132" s="108"/>
      <c r="P132" s="108"/>
    </row>
    <row r="133" spans="1:16" x14ac:dyDescent="0.2">
      <c r="A133" s="108"/>
      <c r="B133" s="108"/>
      <c r="C133" s="108"/>
      <c r="D133" s="114"/>
      <c r="E133" s="108"/>
      <c r="F133" s="113"/>
      <c r="G133" s="114"/>
      <c r="H133" s="114"/>
      <c r="I133" s="108"/>
      <c r="J133" s="54" t="s">
        <v>3467</v>
      </c>
      <c r="K133" s="45" t="s">
        <v>3471</v>
      </c>
      <c r="L133" s="108"/>
      <c r="M133" s="119"/>
      <c r="N133" s="116"/>
      <c r="O133" s="108"/>
      <c r="P133" s="108"/>
    </row>
    <row r="134" spans="1:16" x14ac:dyDescent="0.2">
      <c r="A134" s="108"/>
      <c r="B134" s="108"/>
      <c r="C134" s="108"/>
      <c r="D134" s="114"/>
      <c r="E134" s="108"/>
      <c r="F134" s="113"/>
      <c r="G134" s="114"/>
      <c r="H134" s="114"/>
      <c r="I134" s="108"/>
      <c r="J134" s="54" t="s">
        <v>3468</v>
      </c>
      <c r="K134" s="54" t="s">
        <v>3472</v>
      </c>
      <c r="L134" s="108"/>
      <c r="M134" s="119"/>
      <c r="N134" s="116"/>
      <c r="O134" s="108"/>
      <c r="P134" s="108"/>
    </row>
    <row r="135" spans="1:16" x14ac:dyDescent="0.2">
      <c r="A135" s="108"/>
      <c r="B135" s="108"/>
      <c r="C135" s="108"/>
      <c r="D135" s="114"/>
      <c r="E135" s="108"/>
      <c r="F135" s="113"/>
      <c r="G135" s="114"/>
      <c r="H135" s="114"/>
      <c r="I135" s="108"/>
      <c r="J135" s="54"/>
      <c r="K135" s="45" t="s">
        <v>3473</v>
      </c>
      <c r="L135" s="108"/>
      <c r="M135" s="119"/>
      <c r="N135" s="116"/>
      <c r="O135" s="108"/>
      <c r="P135" s="108"/>
    </row>
    <row r="136" spans="1:16" x14ac:dyDescent="0.2">
      <c r="A136" s="108" t="s">
        <v>1455</v>
      </c>
      <c r="B136" s="108"/>
      <c r="C136" s="108" t="s">
        <v>270</v>
      </c>
      <c r="D136" s="114" t="s">
        <v>25</v>
      </c>
      <c r="E136" s="108" t="s">
        <v>1597</v>
      </c>
      <c r="F136" s="113" t="s">
        <v>39</v>
      </c>
      <c r="G136" s="114" t="s">
        <v>76</v>
      </c>
      <c r="H136" s="114" t="s">
        <v>3215</v>
      </c>
      <c r="I136" s="108" t="s">
        <v>3476</v>
      </c>
      <c r="J136" s="45" t="s">
        <v>3477</v>
      </c>
      <c r="K136" s="68" t="s">
        <v>3481</v>
      </c>
      <c r="L136" s="108" t="s">
        <v>3486</v>
      </c>
      <c r="M136" s="119"/>
      <c r="N136" s="116"/>
      <c r="O136" s="108" t="s">
        <v>3487</v>
      </c>
      <c r="P136" s="108"/>
    </row>
    <row r="137" spans="1:16" x14ac:dyDescent="0.2">
      <c r="A137" s="108"/>
      <c r="B137" s="108"/>
      <c r="C137" s="108"/>
      <c r="D137" s="114"/>
      <c r="E137" s="108"/>
      <c r="F137" s="113"/>
      <c r="G137" s="114"/>
      <c r="H137" s="114"/>
      <c r="I137" s="108"/>
      <c r="J137" s="54" t="s">
        <v>3478</v>
      </c>
      <c r="K137" s="54" t="s">
        <v>3482</v>
      </c>
      <c r="L137" s="108"/>
      <c r="M137" s="119"/>
      <c r="N137" s="116"/>
      <c r="O137" s="108"/>
      <c r="P137" s="108"/>
    </row>
    <row r="138" spans="1:16" x14ac:dyDescent="0.2">
      <c r="A138" s="108"/>
      <c r="B138" s="108"/>
      <c r="C138" s="108"/>
      <c r="D138" s="114"/>
      <c r="E138" s="108"/>
      <c r="F138" s="113"/>
      <c r="G138" s="114"/>
      <c r="H138" s="114"/>
      <c r="I138" s="108"/>
      <c r="J138" s="54" t="s">
        <v>2826</v>
      </c>
      <c r="K138" s="54" t="s">
        <v>3483</v>
      </c>
      <c r="L138" s="108"/>
      <c r="M138" s="119"/>
      <c r="N138" s="116"/>
      <c r="O138" s="108"/>
      <c r="P138" s="108"/>
    </row>
    <row r="139" spans="1:16" x14ac:dyDescent="0.2">
      <c r="A139" s="108"/>
      <c r="B139" s="108"/>
      <c r="C139" s="108"/>
      <c r="D139" s="114"/>
      <c r="E139" s="108"/>
      <c r="F139" s="113"/>
      <c r="G139" s="114"/>
      <c r="H139" s="114"/>
      <c r="I139" s="108"/>
      <c r="J139" s="45" t="s">
        <v>3479</v>
      </c>
      <c r="K139" s="45" t="s">
        <v>3484</v>
      </c>
      <c r="L139" s="108"/>
      <c r="M139" s="119"/>
      <c r="N139" s="116"/>
      <c r="O139" s="108"/>
      <c r="P139" s="108"/>
    </row>
    <row r="140" spans="1:16" x14ac:dyDescent="0.2">
      <c r="A140" s="108"/>
      <c r="B140" s="108"/>
      <c r="C140" s="108"/>
      <c r="D140" s="114"/>
      <c r="E140" s="108"/>
      <c r="F140" s="113"/>
      <c r="G140" s="114"/>
      <c r="H140" s="114"/>
      <c r="I140" s="108"/>
      <c r="J140" s="54" t="s">
        <v>3480</v>
      </c>
      <c r="K140" s="45" t="s">
        <v>3485</v>
      </c>
      <c r="L140" s="108"/>
      <c r="M140" s="119"/>
      <c r="N140" s="116"/>
      <c r="O140" s="108"/>
      <c r="P140" s="108"/>
    </row>
    <row r="141" spans="1:16" x14ac:dyDescent="0.2">
      <c r="A141" s="108" t="s">
        <v>1457</v>
      </c>
      <c r="B141" s="108"/>
      <c r="C141" s="108" t="s">
        <v>272</v>
      </c>
      <c r="D141" s="114" t="s">
        <v>25</v>
      </c>
      <c r="E141" s="108" t="s">
        <v>379</v>
      </c>
      <c r="F141" s="113" t="s">
        <v>41</v>
      </c>
      <c r="G141" s="114" t="s">
        <v>27</v>
      </c>
      <c r="H141" s="114" t="s">
        <v>3215</v>
      </c>
      <c r="I141" s="108" t="s">
        <v>3488</v>
      </c>
      <c r="J141" s="54" t="s">
        <v>3489</v>
      </c>
      <c r="K141" s="67" t="s">
        <v>3494</v>
      </c>
      <c r="L141" s="108" t="s">
        <v>3499</v>
      </c>
      <c r="M141" s="119"/>
      <c r="N141" s="116">
        <v>43284</v>
      </c>
      <c r="O141" s="108" t="s">
        <v>3500</v>
      </c>
      <c r="P141" s="108"/>
    </row>
    <row r="142" spans="1:16" x14ac:dyDescent="0.2">
      <c r="A142" s="108"/>
      <c r="B142" s="108"/>
      <c r="C142" s="108"/>
      <c r="D142" s="114"/>
      <c r="E142" s="108"/>
      <c r="F142" s="113"/>
      <c r="G142" s="114"/>
      <c r="H142" s="114"/>
      <c r="I142" s="108"/>
      <c r="J142" s="54" t="s">
        <v>3490</v>
      </c>
      <c r="K142" s="54" t="s">
        <v>3495</v>
      </c>
      <c r="L142" s="108"/>
      <c r="M142" s="119"/>
      <c r="N142" s="108"/>
      <c r="O142" s="108"/>
      <c r="P142" s="108"/>
    </row>
    <row r="143" spans="1:16" x14ac:dyDescent="0.2">
      <c r="A143" s="108"/>
      <c r="B143" s="108"/>
      <c r="C143" s="108"/>
      <c r="D143" s="114"/>
      <c r="E143" s="108"/>
      <c r="F143" s="113"/>
      <c r="G143" s="114"/>
      <c r="H143" s="114"/>
      <c r="I143" s="108"/>
      <c r="J143" s="45" t="s">
        <v>3491</v>
      </c>
      <c r="K143" s="54" t="s">
        <v>3496</v>
      </c>
      <c r="L143" s="108"/>
      <c r="M143" s="119"/>
      <c r="N143" s="108"/>
      <c r="O143" s="108"/>
      <c r="P143" s="108"/>
    </row>
    <row r="144" spans="1:16" x14ac:dyDescent="0.2">
      <c r="A144" s="108"/>
      <c r="B144" s="108"/>
      <c r="C144" s="108"/>
      <c r="D144" s="114"/>
      <c r="E144" s="108"/>
      <c r="F144" s="113"/>
      <c r="G144" s="114"/>
      <c r="H144" s="114"/>
      <c r="I144" s="108"/>
      <c r="J144" s="54" t="s">
        <v>3492</v>
      </c>
      <c r="K144" s="45" t="s">
        <v>3497</v>
      </c>
      <c r="L144" s="108"/>
      <c r="M144" s="119"/>
      <c r="N144" s="108"/>
      <c r="O144" s="108"/>
      <c r="P144" s="108"/>
    </row>
    <row r="145" spans="1:16" x14ac:dyDescent="0.2">
      <c r="A145" s="108"/>
      <c r="B145" s="108"/>
      <c r="C145" s="108"/>
      <c r="D145" s="114"/>
      <c r="E145" s="108"/>
      <c r="F145" s="113"/>
      <c r="G145" s="114"/>
      <c r="H145" s="114"/>
      <c r="I145" s="108"/>
      <c r="J145" s="54" t="s">
        <v>3493</v>
      </c>
      <c r="K145" s="45" t="s">
        <v>3498</v>
      </c>
      <c r="L145" s="108"/>
      <c r="M145" s="119"/>
      <c r="N145" s="108"/>
      <c r="O145" s="108"/>
      <c r="P145" s="108"/>
    </row>
    <row r="146" spans="1:16" x14ac:dyDescent="0.2">
      <c r="A146" s="108" t="s">
        <v>1459</v>
      </c>
      <c r="B146" s="108"/>
      <c r="C146" s="108" t="s">
        <v>270</v>
      </c>
      <c r="D146" s="114" t="s">
        <v>47</v>
      </c>
      <c r="E146" s="108" t="s">
        <v>1615</v>
      </c>
      <c r="F146" s="113" t="s">
        <v>41</v>
      </c>
      <c r="G146" s="114" t="s">
        <v>27</v>
      </c>
      <c r="H146" s="114" t="s">
        <v>3215</v>
      </c>
      <c r="I146" s="108" t="s">
        <v>3476</v>
      </c>
      <c r="J146" s="54" t="s">
        <v>3501</v>
      </c>
      <c r="K146" s="68" t="s">
        <v>3465</v>
      </c>
      <c r="L146" s="108" t="s">
        <v>3464</v>
      </c>
      <c r="M146" s="118" t="s">
        <v>1531</v>
      </c>
      <c r="N146" s="116">
        <v>43288</v>
      </c>
      <c r="O146" s="108" t="s">
        <v>3507</v>
      </c>
      <c r="P146" s="108"/>
    </row>
    <row r="147" spans="1:16" x14ac:dyDescent="0.2">
      <c r="A147" s="108"/>
      <c r="B147" s="108"/>
      <c r="C147" s="108"/>
      <c r="D147" s="114"/>
      <c r="E147" s="108"/>
      <c r="F147" s="113"/>
      <c r="G147" s="114"/>
      <c r="H147" s="114"/>
      <c r="I147" s="108"/>
      <c r="J147" s="45" t="s">
        <v>3502</v>
      </c>
      <c r="K147" s="54" t="s">
        <v>3504</v>
      </c>
      <c r="L147" s="108"/>
      <c r="M147" s="118"/>
      <c r="N147" s="108"/>
      <c r="O147" s="108"/>
      <c r="P147" s="108"/>
    </row>
    <row r="148" spans="1:16" x14ac:dyDescent="0.2">
      <c r="A148" s="108"/>
      <c r="B148" s="108"/>
      <c r="C148" s="108"/>
      <c r="D148" s="114"/>
      <c r="E148" s="108"/>
      <c r="F148" s="113"/>
      <c r="G148" s="114"/>
      <c r="H148" s="114"/>
      <c r="I148" s="108"/>
      <c r="J148" s="54" t="s">
        <v>2826</v>
      </c>
      <c r="K148" s="45" t="s">
        <v>3505</v>
      </c>
      <c r="L148" s="108"/>
      <c r="M148" s="118"/>
      <c r="N148" s="108"/>
      <c r="O148" s="108"/>
      <c r="P148" s="108"/>
    </row>
    <row r="149" spans="1:16" x14ac:dyDescent="0.2">
      <c r="A149" s="108"/>
      <c r="B149" s="108"/>
      <c r="C149" s="108"/>
      <c r="D149" s="114"/>
      <c r="E149" s="108"/>
      <c r="F149" s="113"/>
      <c r="G149" s="114"/>
      <c r="H149" s="114"/>
      <c r="I149" s="108"/>
      <c r="J149" s="54" t="s">
        <v>3503</v>
      </c>
      <c r="K149" s="54" t="s">
        <v>3466</v>
      </c>
      <c r="L149" s="108"/>
      <c r="M149" s="118"/>
      <c r="N149" s="108"/>
      <c r="O149" s="108"/>
      <c r="P149" s="108"/>
    </row>
    <row r="150" spans="1:16" x14ac:dyDescent="0.2">
      <c r="A150" s="108"/>
      <c r="B150" s="108"/>
      <c r="C150" s="108"/>
      <c r="D150" s="114"/>
      <c r="E150" s="108"/>
      <c r="F150" s="113"/>
      <c r="G150" s="114"/>
      <c r="H150" s="114"/>
      <c r="I150" s="108"/>
      <c r="J150" s="54" t="s">
        <v>3480</v>
      </c>
      <c r="K150" s="54" t="s">
        <v>3506</v>
      </c>
      <c r="L150" s="108"/>
      <c r="M150" s="118"/>
      <c r="N150" s="108"/>
      <c r="O150" s="108"/>
      <c r="P150" s="108"/>
    </row>
    <row r="151" spans="1:16" x14ac:dyDescent="0.2">
      <c r="A151" s="108" t="s">
        <v>1461</v>
      </c>
      <c r="B151" s="108" t="s">
        <v>1498</v>
      </c>
      <c r="C151" s="108" t="s">
        <v>270</v>
      </c>
      <c r="D151" s="114" t="s">
        <v>25</v>
      </c>
      <c r="E151" s="108" t="s">
        <v>363</v>
      </c>
      <c r="F151" s="113" t="s">
        <v>44</v>
      </c>
      <c r="G151" s="114" t="s">
        <v>75</v>
      </c>
      <c r="H151" s="114" t="s">
        <v>3292</v>
      </c>
      <c r="I151" s="108" t="s">
        <v>3508</v>
      </c>
      <c r="J151" s="54" t="s">
        <v>3509</v>
      </c>
      <c r="K151" s="68" t="s">
        <v>3512</v>
      </c>
      <c r="L151" s="108" t="s">
        <v>3516</v>
      </c>
      <c r="M151" s="119" t="s">
        <v>2124</v>
      </c>
      <c r="N151" s="116">
        <v>44900</v>
      </c>
      <c r="O151" s="108" t="s">
        <v>3517</v>
      </c>
      <c r="P151" s="108"/>
    </row>
    <row r="152" spans="1:16" x14ac:dyDescent="0.2">
      <c r="A152" s="108"/>
      <c r="B152" s="108"/>
      <c r="C152" s="108"/>
      <c r="D152" s="114"/>
      <c r="E152" s="108"/>
      <c r="F152" s="113"/>
      <c r="G152" s="114"/>
      <c r="H152" s="114"/>
      <c r="I152" s="108"/>
      <c r="J152" s="54" t="s">
        <v>3501</v>
      </c>
      <c r="K152" s="45" t="s">
        <v>3513</v>
      </c>
      <c r="L152" s="108"/>
      <c r="M152" s="119"/>
      <c r="N152" s="108"/>
      <c r="O152" s="108"/>
      <c r="P152" s="108"/>
    </row>
    <row r="153" spans="1:16" x14ac:dyDescent="0.2">
      <c r="A153" s="108"/>
      <c r="B153" s="108"/>
      <c r="C153" s="108"/>
      <c r="D153" s="114"/>
      <c r="E153" s="108"/>
      <c r="F153" s="113"/>
      <c r="G153" s="114"/>
      <c r="H153" s="114"/>
      <c r="I153" s="108"/>
      <c r="J153" s="45" t="s">
        <v>3510</v>
      </c>
      <c r="K153" s="54" t="s">
        <v>3514</v>
      </c>
      <c r="L153" s="108"/>
      <c r="M153" s="119"/>
      <c r="N153" s="108"/>
      <c r="O153" s="108"/>
      <c r="P153" s="108"/>
    </row>
    <row r="154" spans="1:16" x14ac:dyDescent="0.2">
      <c r="A154" s="108"/>
      <c r="B154" s="108"/>
      <c r="C154" s="108"/>
      <c r="D154" s="114"/>
      <c r="E154" s="108"/>
      <c r="F154" s="113"/>
      <c r="G154" s="114"/>
      <c r="H154" s="114"/>
      <c r="I154" s="108"/>
      <c r="J154" s="54" t="s">
        <v>3511</v>
      </c>
      <c r="K154" s="45" t="s">
        <v>3515</v>
      </c>
      <c r="L154" s="108"/>
      <c r="M154" s="119"/>
      <c r="N154" s="108"/>
      <c r="O154" s="108"/>
      <c r="P154" s="108"/>
    </row>
    <row r="155" spans="1:16" x14ac:dyDescent="0.2">
      <c r="A155" s="108" t="s">
        <v>1463</v>
      </c>
      <c r="B155" s="108"/>
      <c r="C155" s="108" t="s">
        <v>1745</v>
      </c>
      <c r="D155" s="114" t="s">
        <v>28</v>
      </c>
      <c r="E155" s="108" t="s">
        <v>278</v>
      </c>
      <c r="F155" s="113" t="s">
        <v>45</v>
      </c>
      <c r="G155" s="114" t="s">
        <v>75</v>
      </c>
      <c r="H155" s="114" t="s">
        <v>41</v>
      </c>
      <c r="I155" s="108" t="s">
        <v>3518</v>
      </c>
      <c r="J155" s="67" t="s">
        <v>3519</v>
      </c>
      <c r="K155" s="45" t="s">
        <v>3523</v>
      </c>
      <c r="L155" s="108" t="s">
        <v>3526</v>
      </c>
      <c r="M155" s="119"/>
      <c r="N155" s="116">
        <v>44901</v>
      </c>
      <c r="O155" s="108" t="s">
        <v>3527</v>
      </c>
      <c r="P155" s="108"/>
    </row>
    <row r="156" spans="1:16" x14ac:dyDescent="0.2">
      <c r="A156" s="108"/>
      <c r="B156" s="108"/>
      <c r="C156" s="108"/>
      <c r="D156" s="114"/>
      <c r="E156" s="108"/>
      <c r="F156" s="113"/>
      <c r="G156" s="114"/>
      <c r="H156" s="114"/>
      <c r="I156" s="108"/>
      <c r="J156" s="54" t="s">
        <v>3520</v>
      </c>
      <c r="K156" s="45" t="s">
        <v>3525</v>
      </c>
      <c r="L156" s="108"/>
      <c r="M156" s="119"/>
      <c r="N156" s="108"/>
      <c r="O156" s="108"/>
      <c r="P156" s="108"/>
    </row>
    <row r="157" spans="1:16" x14ac:dyDescent="0.2">
      <c r="A157" s="108"/>
      <c r="B157" s="108"/>
      <c r="C157" s="108"/>
      <c r="D157" s="114"/>
      <c r="E157" s="108"/>
      <c r="F157" s="113"/>
      <c r="G157" s="114"/>
      <c r="H157" s="114"/>
      <c r="I157" s="108"/>
      <c r="J157" s="54" t="s">
        <v>3522</v>
      </c>
      <c r="K157" s="45" t="s">
        <v>3524</v>
      </c>
      <c r="L157" s="108"/>
      <c r="M157" s="119"/>
      <c r="N157" s="108"/>
      <c r="O157" s="108"/>
      <c r="P157" s="108"/>
    </row>
    <row r="158" spans="1:16" x14ac:dyDescent="0.2">
      <c r="A158" s="108"/>
      <c r="B158" s="108"/>
      <c r="C158" s="108"/>
      <c r="D158" s="114"/>
      <c r="E158" s="108"/>
      <c r="F158" s="113"/>
      <c r="G158" s="114"/>
      <c r="H158" s="114"/>
      <c r="I158" s="108"/>
      <c r="J158" s="54" t="s">
        <v>3521</v>
      </c>
      <c r="L158" s="108"/>
      <c r="M158" s="119"/>
      <c r="N158" s="108"/>
      <c r="O158" s="108"/>
      <c r="P158" s="108"/>
    </row>
    <row r="159" spans="1:16" x14ac:dyDescent="0.2">
      <c r="A159" s="108" t="s">
        <v>1466</v>
      </c>
      <c r="B159" s="108"/>
      <c r="C159" s="108" t="s">
        <v>270</v>
      </c>
      <c r="D159" s="114" t="s">
        <v>25</v>
      </c>
      <c r="E159" s="108" t="s">
        <v>276</v>
      </c>
      <c r="F159" s="113" t="s">
        <v>32</v>
      </c>
      <c r="G159" s="114" t="s">
        <v>19</v>
      </c>
      <c r="H159" s="114" t="s">
        <v>3292</v>
      </c>
      <c r="I159" s="108" t="s">
        <v>3508</v>
      </c>
      <c r="J159" s="67" t="s">
        <v>3509</v>
      </c>
      <c r="K159" s="45" t="s">
        <v>3530</v>
      </c>
      <c r="L159" s="108" t="s">
        <v>3533</v>
      </c>
      <c r="M159" s="118" t="s">
        <v>1531</v>
      </c>
      <c r="N159" s="116">
        <v>44904</v>
      </c>
      <c r="O159" s="108" t="s">
        <v>3527</v>
      </c>
      <c r="P159" s="108"/>
    </row>
    <row r="160" spans="1:16" x14ac:dyDescent="0.2">
      <c r="A160" s="108"/>
      <c r="B160" s="108"/>
      <c r="C160" s="108"/>
      <c r="D160" s="114"/>
      <c r="E160" s="108"/>
      <c r="F160" s="113"/>
      <c r="G160" s="114"/>
      <c r="H160" s="114"/>
      <c r="I160" s="108"/>
      <c r="J160" s="54" t="s">
        <v>3528</v>
      </c>
      <c r="K160" s="54" t="s">
        <v>3531</v>
      </c>
      <c r="L160" s="108"/>
      <c r="M160" s="118"/>
      <c r="N160" s="116"/>
      <c r="O160" s="108"/>
      <c r="P160" s="108"/>
    </row>
    <row r="161" spans="1:16" x14ac:dyDescent="0.2">
      <c r="A161" s="108"/>
      <c r="B161" s="108"/>
      <c r="C161" s="108"/>
      <c r="D161" s="114"/>
      <c r="E161" s="108"/>
      <c r="F161" s="113"/>
      <c r="G161" s="114"/>
      <c r="H161" s="114"/>
      <c r="I161" s="108"/>
      <c r="J161" s="54" t="s">
        <v>2826</v>
      </c>
      <c r="K161" s="54" t="s">
        <v>864</v>
      </c>
      <c r="L161" s="108"/>
      <c r="M161" s="118"/>
      <c r="N161" s="116"/>
      <c r="O161" s="108"/>
      <c r="P161" s="108"/>
    </row>
    <row r="162" spans="1:16" x14ac:dyDescent="0.2">
      <c r="A162" s="108"/>
      <c r="B162" s="108"/>
      <c r="C162" s="108"/>
      <c r="D162" s="114"/>
      <c r="E162" s="108"/>
      <c r="F162" s="113"/>
      <c r="G162" s="114"/>
      <c r="H162" s="114"/>
      <c r="I162" s="108"/>
      <c r="J162" s="54" t="s">
        <v>3529</v>
      </c>
      <c r="K162" s="45" t="s">
        <v>3532</v>
      </c>
      <c r="L162" s="108"/>
      <c r="M162" s="118"/>
      <c r="N162" s="116"/>
      <c r="O162" s="108"/>
      <c r="P162" s="108"/>
    </row>
    <row r="163" spans="1:16" x14ac:dyDescent="0.2">
      <c r="A163" s="108" t="s">
        <v>1469</v>
      </c>
      <c r="B163" s="108"/>
      <c r="C163" s="108" t="s">
        <v>274</v>
      </c>
      <c r="D163" s="114" t="s">
        <v>47</v>
      </c>
      <c r="E163" s="119" t="s">
        <v>275</v>
      </c>
      <c r="F163" s="113" t="s">
        <v>41</v>
      </c>
      <c r="G163" s="114" t="s">
        <v>27</v>
      </c>
      <c r="H163" s="114" t="s">
        <v>3215</v>
      </c>
      <c r="I163" s="108" t="s">
        <v>3534</v>
      </c>
      <c r="J163" s="54" t="s">
        <v>1746</v>
      </c>
      <c r="K163" s="68" t="s">
        <v>134</v>
      </c>
      <c r="L163" s="108" t="s">
        <v>3541</v>
      </c>
      <c r="M163" s="118"/>
      <c r="N163" s="116"/>
      <c r="O163" s="108" t="s">
        <v>3542</v>
      </c>
      <c r="P163" s="108"/>
    </row>
    <row r="164" spans="1:16" x14ac:dyDescent="0.2">
      <c r="A164" s="108"/>
      <c r="B164" s="108"/>
      <c r="C164" s="108"/>
      <c r="D164" s="114"/>
      <c r="E164" s="119"/>
      <c r="F164" s="113"/>
      <c r="G164" s="114"/>
      <c r="H164" s="114"/>
      <c r="I164" s="108"/>
      <c r="J164" s="54" t="s">
        <v>3535</v>
      </c>
      <c r="K164" s="45" t="s">
        <v>3538</v>
      </c>
      <c r="L164" s="108"/>
      <c r="M164" s="118"/>
      <c r="N164" s="116"/>
      <c r="O164" s="108"/>
      <c r="P164" s="108"/>
    </row>
    <row r="165" spans="1:16" x14ac:dyDescent="0.2">
      <c r="A165" s="108"/>
      <c r="B165" s="108"/>
      <c r="C165" s="108"/>
      <c r="D165" s="114"/>
      <c r="E165" s="119"/>
      <c r="F165" s="113"/>
      <c r="G165" s="114"/>
      <c r="H165" s="114"/>
      <c r="I165" s="108"/>
      <c r="J165" s="54" t="s">
        <v>3536</v>
      </c>
      <c r="K165" s="54" t="s">
        <v>3539</v>
      </c>
      <c r="L165" s="108"/>
      <c r="M165" s="118"/>
      <c r="N165" s="116"/>
      <c r="O165" s="108"/>
      <c r="P165" s="108"/>
    </row>
    <row r="166" spans="1:16" x14ac:dyDescent="0.2">
      <c r="A166" s="108"/>
      <c r="B166" s="108"/>
      <c r="C166" s="108"/>
      <c r="D166" s="114"/>
      <c r="E166" s="119"/>
      <c r="F166" s="113"/>
      <c r="G166" s="114"/>
      <c r="H166" s="114"/>
      <c r="I166" s="108"/>
      <c r="J166" s="45" t="s">
        <v>2827</v>
      </c>
      <c r="K166" s="54" t="s">
        <v>175</v>
      </c>
      <c r="L166" s="108"/>
      <c r="M166" s="118"/>
      <c r="N166" s="116"/>
      <c r="O166" s="108"/>
      <c r="P166" s="108"/>
    </row>
    <row r="167" spans="1:16" x14ac:dyDescent="0.2">
      <c r="A167" s="108"/>
      <c r="B167" s="108"/>
      <c r="C167" s="108"/>
      <c r="D167" s="114"/>
      <c r="E167" s="119"/>
      <c r="F167" s="113"/>
      <c r="G167" s="114"/>
      <c r="H167" s="114"/>
      <c r="I167" s="108"/>
      <c r="J167" s="54" t="s">
        <v>3537</v>
      </c>
      <c r="K167" s="54" t="s">
        <v>3540</v>
      </c>
      <c r="L167" s="108"/>
      <c r="M167" s="118"/>
      <c r="N167" s="116"/>
      <c r="O167" s="108"/>
      <c r="P167" s="108"/>
    </row>
    <row r="168" spans="1:16" x14ac:dyDescent="0.2">
      <c r="A168" s="108" t="s">
        <v>1470</v>
      </c>
      <c r="B168" s="108"/>
      <c r="C168" s="108" t="s">
        <v>274</v>
      </c>
      <c r="D168" s="114" t="s">
        <v>46</v>
      </c>
      <c r="E168" s="108" t="s">
        <v>269</v>
      </c>
      <c r="F168" s="113" t="s">
        <v>32</v>
      </c>
      <c r="G168" s="114" t="s">
        <v>19</v>
      </c>
      <c r="H168" s="114" t="s">
        <v>3292</v>
      </c>
      <c r="I168" s="108" t="s">
        <v>3534</v>
      </c>
      <c r="J168" s="54" t="s">
        <v>1746</v>
      </c>
      <c r="K168" s="67" t="s">
        <v>1748</v>
      </c>
      <c r="L168" s="108" t="s">
        <v>3547</v>
      </c>
      <c r="M168" s="121" t="s">
        <v>1572</v>
      </c>
      <c r="N168" s="116">
        <v>44913</v>
      </c>
      <c r="O168" s="108" t="s">
        <v>3542</v>
      </c>
      <c r="P168" s="108"/>
    </row>
    <row r="169" spans="1:16" x14ac:dyDescent="0.2">
      <c r="A169" s="108"/>
      <c r="B169" s="108"/>
      <c r="C169" s="108"/>
      <c r="D169" s="114"/>
      <c r="E169" s="108"/>
      <c r="F169" s="113"/>
      <c r="G169" s="114"/>
      <c r="H169" s="114"/>
      <c r="I169" s="108"/>
      <c r="J169" s="54" t="s">
        <v>3543</v>
      </c>
      <c r="K169" s="45" t="s">
        <v>3544</v>
      </c>
      <c r="L169" s="108"/>
      <c r="M169" s="121"/>
      <c r="N169" s="108"/>
      <c r="O169" s="108"/>
      <c r="P169" s="108"/>
    </row>
    <row r="170" spans="1:16" x14ac:dyDescent="0.2">
      <c r="A170" s="108"/>
      <c r="B170" s="108"/>
      <c r="C170" s="108"/>
      <c r="D170" s="114"/>
      <c r="E170" s="108"/>
      <c r="F170" s="113"/>
      <c r="G170" s="114"/>
      <c r="H170" s="114"/>
      <c r="I170" s="108"/>
      <c r="J170" s="54" t="s">
        <v>3535</v>
      </c>
      <c r="K170" s="45" t="s">
        <v>3545</v>
      </c>
      <c r="L170" s="108"/>
      <c r="M170" s="121"/>
      <c r="N170" s="108"/>
      <c r="O170" s="108"/>
      <c r="P170" s="108"/>
    </row>
    <row r="171" spans="1:16" x14ac:dyDescent="0.2">
      <c r="A171" s="108"/>
      <c r="B171" s="108"/>
      <c r="C171" s="108"/>
      <c r="D171" s="114"/>
      <c r="E171" s="108"/>
      <c r="F171" s="113"/>
      <c r="G171" s="114"/>
      <c r="H171" s="114"/>
      <c r="I171" s="108"/>
      <c r="J171" s="54" t="s">
        <v>3536</v>
      </c>
      <c r="K171" s="54" t="s">
        <v>3546</v>
      </c>
      <c r="L171" s="108"/>
      <c r="M171" s="121"/>
      <c r="N171" s="108"/>
      <c r="O171" s="108"/>
      <c r="P171" s="108"/>
    </row>
  </sheetData>
  <mergeCells count="469">
    <mergeCell ref="R1:AA2"/>
    <mergeCell ref="R36:AA37"/>
    <mergeCell ref="M97:M101"/>
    <mergeCell ref="M112:M121"/>
    <mergeCell ref="M131:M145"/>
    <mergeCell ref="N131:N140"/>
    <mergeCell ref="M151:M158"/>
    <mergeCell ref="M159:M167"/>
    <mergeCell ref="N159:N167"/>
    <mergeCell ref="A1:P2"/>
    <mergeCell ref="O163:O167"/>
    <mergeCell ref="P163:P167"/>
    <mergeCell ref="B131:B150"/>
    <mergeCell ref="I159:I162"/>
    <mergeCell ref="L159:L162"/>
    <mergeCell ref="O159:O162"/>
    <mergeCell ref="P159:P162"/>
    <mergeCell ref="A155:A158"/>
    <mergeCell ref="C155:C158"/>
    <mergeCell ref="D155:D158"/>
    <mergeCell ref="E155:E158"/>
    <mergeCell ref="F155:F158"/>
    <mergeCell ref="G155:G158"/>
    <mergeCell ref="H155:H158"/>
    <mergeCell ref="A168:A171"/>
    <mergeCell ref="C168:C171"/>
    <mergeCell ref="D168:D171"/>
    <mergeCell ref="E168:E171"/>
    <mergeCell ref="F168:F171"/>
    <mergeCell ref="G168:G171"/>
    <mergeCell ref="H168:H171"/>
    <mergeCell ref="I168:I171"/>
    <mergeCell ref="L168:L171"/>
    <mergeCell ref="M168:M171"/>
    <mergeCell ref="N168:N171"/>
    <mergeCell ref="O168:O171"/>
    <mergeCell ref="P168:P171"/>
    <mergeCell ref="B151:B171"/>
    <mergeCell ref="A163:A167"/>
    <mergeCell ref="C163:C167"/>
    <mergeCell ref="D163:D167"/>
    <mergeCell ref="E163:E167"/>
    <mergeCell ref="F163:F167"/>
    <mergeCell ref="G163:G167"/>
    <mergeCell ref="H163:H167"/>
    <mergeCell ref="I163:I167"/>
    <mergeCell ref="L163:L167"/>
    <mergeCell ref="N155:N158"/>
    <mergeCell ref="O155:O158"/>
    <mergeCell ref="P155:P158"/>
    <mergeCell ref="A159:A162"/>
    <mergeCell ref="C159:C162"/>
    <mergeCell ref="D159:D162"/>
    <mergeCell ref="E159:E162"/>
    <mergeCell ref="F159:F162"/>
    <mergeCell ref="G159:G162"/>
    <mergeCell ref="H159:H162"/>
    <mergeCell ref="I155:I158"/>
    <mergeCell ref="L155:L158"/>
    <mergeCell ref="M146:M150"/>
    <mergeCell ref="N146:N150"/>
    <mergeCell ref="O146:O150"/>
    <mergeCell ref="P146:P150"/>
    <mergeCell ref="A151:A154"/>
    <mergeCell ref="C151:C154"/>
    <mergeCell ref="D151:D154"/>
    <mergeCell ref="E151:E154"/>
    <mergeCell ref="F151:F154"/>
    <mergeCell ref="G151:G154"/>
    <mergeCell ref="H151:H154"/>
    <mergeCell ref="I151:I154"/>
    <mergeCell ref="L151:L154"/>
    <mergeCell ref="N151:N154"/>
    <mergeCell ref="O151:O154"/>
    <mergeCell ref="P151:P154"/>
    <mergeCell ref="A146:A150"/>
    <mergeCell ref="C146:C150"/>
    <mergeCell ref="D146:D150"/>
    <mergeCell ref="E146:E150"/>
    <mergeCell ref="F146:F150"/>
    <mergeCell ref="G146:G150"/>
    <mergeCell ref="H146:H150"/>
    <mergeCell ref="I146:I150"/>
    <mergeCell ref="L146:L150"/>
    <mergeCell ref="O136:O140"/>
    <mergeCell ref="P136:P140"/>
    <mergeCell ref="A141:A145"/>
    <mergeCell ref="C141:C145"/>
    <mergeCell ref="D141:D145"/>
    <mergeCell ref="E141:E145"/>
    <mergeCell ref="F141:F145"/>
    <mergeCell ref="G141:G145"/>
    <mergeCell ref="H141:H145"/>
    <mergeCell ref="I141:I145"/>
    <mergeCell ref="L141:L145"/>
    <mergeCell ref="N141:N145"/>
    <mergeCell ref="O141:O145"/>
    <mergeCell ref="P141:P145"/>
    <mergeCell ref="A136:A140"/>
    <mergeCell ref="C136:C140"/>
    <mergeCell ref="D136:D140"/>
    <mergeCell ref="E136:E140"/>
    <mergeCell ref="F136:F140"/>
    <mergeCell ref="G136:G140"/>
    <mergeCell ref="H136:H140"/>
    <mergeCell ref="I136:I140"/>
    <mergeCell ref="L136:L140"/>
    <mergeCell ref="L60:L64"/>
    <mergeCell ref="M60:M64"/>
    <mergeCell ref="N60:N64"/>
    <mergeCell ref="O60:O64"/>
    <mergeCell ref="P60:P64"/>
    <mergeCell ref="B60:B73"/>
    <mergeCell ref="M65:M69"/>
    <mergeCell ref="M70:M73"/>
    <mergeCell ref="M84:M87"/>
    <mergeCell ref="N84:N87"/>
    <mergeCell ref="O84:O87"/>
    <mergeCell ref="P84:P87"/>
    <mergeCell ref="M88:M96"/>
    <mergeCell ref="P131:P135"/>
    <mergeCell ref="P127:P130"/>
    <mergeCell ref="P122:P126"/>
    <mergeCell ref="P112:P116"/>
    <mergeCell ref="P117:P121"/>
    <mergeCell ref="H117:H121"/>
    <mergeCell ref="I117:I121"/>
    <mergeCell ref="L117:L121"/>
    <mergeCell ref="N117:N121"/>
    <mergeCell ref="A40:A44"/>
    <mergeCell ref="C40:C44"/>
    <mergeCell ref="A84:A87"/>
    <mergeCell ref="C84:C87"/>
    <mergeCell ref="D84:D87"/>
    <mergeCell ref="E84:E87"/>
    <mergeCell ref="F84:F87"/>
    <mergeCell ref="G84:G87"/>
    <mergeCell ref="H84:H87"/>
    <mergeCell ref="B84:B101"/>
    <mergeCell ref="G92:G96"/>
    <mergeCell ref="H92:H96"/>
    <mergeCell ref="C122:C126"/>
    <mergeCell ref="D122:D126"/>
    <mergeCell ref="E122:E126"/>
    <mergeCell ref="F122:F126"/>
    <mergeCell ref="G122:G126"/>
    <mergeCell ref="H122:H126"/>
    <mergeCell ref="I122:I126"/>
    <mergeCell ref="A60:A64"/>
    <mergeCell ref="C60:C64"/>
    <mergeCell ref="D60:D64"/>
    <mergeCell ref="E60:E64"/>
    <mergeCell ref="F60:F64"/>
    <mergeCell ref="G60:G64"/>
    <mergeCell ref="H60:H64"/>
    <mergeCell ref="I60:I64"/>
    <mergeCell ref="I84:I87"/>
    <mergeCell ref="I92:I96"/>
    <mergeCell ref="A107:A111"/>
    <mergeCell ref="C107:C111"/>
    <mergeCell ref="D107:D111"/>
    <mergeCell ref="E107:E111"/>
    <mergeCell ref="F107:F111"/>
    <mergeCell ref="G107:G111"/>
    <mergeCell ref="B102:B111"/>
    <mergeCell ref="O131:O135"/>
    <mergeCell ref="O127:O130"/>
    <mergeCell ref="L127:L130"/>
    <mergeCell ref="N127:N130"/>
    <mergeCell ref="L131:L135"/>
    <mergeCell ref="M127:M130"/>
    <mergeCell ref="M122:M126"/>
    <mergeCell ref="N122:N126"/>
    <mergeCell ref="O122:O126"/>
    <mergeCell ref="A131:A135"/>
    <mergeCell ref="C131:C135"/>
    <mergeCell ref="D131:D135"/>
    <mergeCell ref="E131:E135"/>
    <mergeCell ref="F131:F135"/>
    <mergeCell ref="G131:G135"/>
    <mergeCell ref="H131:H135"/>
    <mergeCell ref="I131:I135"/>
    <mergeCell ref="G127:G130"/>
    <mergeCell ref="H127:H130"/>
    <mergeCell ref="I127:I130"/>
    <mergeCell ref="B112:B130"/>
    <mergeCell ref="A127:A130"/>
    <mergeCell ref="C127:C130"/>
    <mergeCell ref="D127:D130"/>
    <mergeCell ref="E127:E130"/>
    <mergeCell ref="F127:F130"/>
    <mergeCell ref="A117:A121"/>
    <mergeCell ref="C117:C121"/>
    <mergeCell ref="D117:D121"/>
    <mergeCell ref="E117:E121"/>
    <mergeCell ref="F117:F121"/>
    <mergeCell ref="G117:G121"/>
    <mergeCell ref="A122:A126"/>
    <mergeCell ref="O117:O121"/>
    <mergeCell ref="L122:L126"/>
    <mergeCell ref="I112:I116"/>
    <mergeCell ref="L112:L116"/>
    <mergeCell ref="H107:H111"/>
    <mergeCell ref="I107:I111"/>
    <mergeCell ref="L107:L111"/>
    <mergeCell ref="M107:M111"/>
    <mergeCell ref="N107:N111"/>
    <mergeCell ref="O107:O111"/>
    <mergeCell ref="N112:N116"/>
    <mergeCell ref="O112:O116"/>
    <mergeCell ref="I102:I106"/>
    <mergeCell ref="L102:L106"/>
    <mergeCell ref="M102:M106"/>
    <mergeCell ref="N102:N106"/>
    <mergeCell ref="O102:O106"/>
    <mergeCell ref="P102:P106"/>
    <mergeCell ref="O97:O101"/>
    <mergeCell ref="P97:P101"/>
    <mergeCell ref="A102:A106"/>
    <mergeCell ref="C102:C106"/>
    <mergeCell ref="D102:D106"/>
    <mergeCell ref="E102:E106"/>
    <mergeCell ref="F102:F106"/>
    <mergeCell ref="G102:G106"/>
    <mergeCell ref="H102:H106"/>
    <mergeCell ref="P107:P111"/>
    <mergeCell ref="A112:A116"/>
    <mergeCell ref="C112:C116"/>
    <mergeCell ref="D112:D116"/>
    <mergeCell ref="E112:E116"/>
    <mergeCell ref="F112:F116"/>
    <mergeCell ref="G112:G116"/>
    <mergeCell ref="H112:H116"/>
    <mergeCell ref="P88:P91"/>
    <mergeCell ref="A92:A96"/>
    <mergeCell ref="C92:C96"/>
    <mergeCell ref="D92:D96"/>
    <mergeCell ref="E92:E96"/>
    <mergeCell ref="F92:F96"/>
    <mergeCell ref="O92:O96"/>
    <mergeCell ref="P92:P96"/>
    <mergeCell ref="A97:A101"/>
    <mergeCell ref="C97:C101"/>
    <mergeCell ref="D97:D101"/>
    <mergeCell ref="E97:E101"/>
    <mergeCell ref="F97:F101"/>
    <mergeCell ref="G97:G101"/>
    <mergeCell ref="H97:H101"/>
    <mergeCell ref="I97:I101"/>
    <mergeCell ref="N92:N96"/>
    <mergeCell ref="L97:L101"/>
    <mergeCell ref="N97:N101"/>
    <mergeCell ref="C79:C83"/>
    <mergeCell ref="D79:D83"/>
    <mergeCell ref="E79:E83"/>
    <mergeCell ref="F79:F83"/>
    <mergeCell ref="G79:G83"/>
    <mergeCell ref="L88:L91"/>
    <mergeCell ref="N88:N91"/>
    <mergeCell ref="L84:L87"/>
    <mergeCell ref="L92:L96"/>
    <mergeCell ref="O88:O91"/>
    <mergeCell ref="A88:A91"/>
    <mergeCell ref="C88:C91"/>
    <mergeCell ref="D88:D91"/>
    <mergeCell ref="E88:E91"/>
    <mergeCell ref="F88:F91"/>
    <mergeCell ref="G88:G91"/>
    <mergeCell ref="H88:H91"/>
    <mergeCell ref="I88:I91"/>
    <mergeCell ref="I74:I78"/>
    <mergeCell ref="L74:L78"/>
    <mergeCell ref="M74:M78"/>
    <mergeCell ref="N74:N78"/>
    <mergeCell ref="O74:O78"/>
    <mergeCell ref="P74:P78"/>
    <mergeCell ref="O70:O73"/>
    <mergeCell ref="P70:P73"/>
    <mergeCell ref="A74:A78"/>
    <mergeCell ref="B74:B83"/>
    <mergeCell ref="C74:C78"/>
    <mergeCell ref="D74:D78"/>
    <mergeCell ref="E74:E78"/>
    <mergeCell ref="F74:F78"/>
    <mergeCell ref="G74:G78"/>
    <mergeCell ref="H74:H78"/>
    <mergeCell ref="P79:P83"/>
    <mergeCell ref="H79:H83"/>
    <mergeCell ref="I79:I83"/>
    <mergeCell ref="L79:L83"/>
    <mergeCell ref="M79:M83"/>
    <mergeCell ref="N79:N83"/>
    <mergeCell ref="O79:O83"/>
    <mergeCell ref="A79:A83"/>
    <mergeCell ref="O65:O69"/>
    <mergeCell ref="P65:P69"/>
    <mergeCell ref="A70:A73"/>
    <mergeCell ref="C70:C73"/>
    <mergeCell ref="D70:D73"/>
    <mergeCell ref="E70:E73"/>
    <mergeCell ref="F70:F73"/>
    <mergeCell ref="G70:G73"/>
    <mergeCell ref="H70:H73"/>
    <mergeCell ref="I70:I73"/>
    <mergeCell ref="G65:G69"/>
    <mergeCell ref="H65:H69"/>
    <mergeCell ref="I65:I69"/>
    <mergeCell ref="L65:L69"/>
    <mergeCell ref="N65:N69"/>
    <mergeCell ref="L70:L73"/>
    <mergeCell ref="N70:N73"/>
    <mergeCell ref="A65:A69"/>
    <mergeCell ref="C65:C69"/>
    <mergeCell ref="D65:D69"/>
    <mergeCell ref="E65:E69"/>
    <mergeCell ref="F65:F69"/>
    <mergeCell ref="N55:N59"/>
    <mergeCell ref="O55:O59"/>
    <mergeCell ref="P55:P59"/>
    <mergeCell ref="A55:A59"/>
    <mergeCell ref="C55:C59"/>
    <mergeCell ref="D55:D59"/>
    <mergeCell ref="E55:E59"/>
    <mergeCell ref="F55:F59"/>
    <mergeCell ref="G55:G59"/>
    <mergeCell ref="B45:B59"/>
    <mergeCell ref="M49:M54"/>
    <mergeCell ref="M55:M59"/>
    <mergeCell ref="H55:H59"/>
    <mergeCell ref="I55:I59"/>
    <mergeCell ref="L55:L59"/>
    <mergeCell ref="I49:I54"/>
    <mergeCell ref="L49:L54"/>
    <mergeCell ref="C45:C48"/>
    <mergeCell ref="D45:D48"/>
    <mergeCell ref="E45:E48"/>
    <mergeCell ref="F45:F48"/>
    <mergeCell ref="N49:N54"/>
    <mergeCell ref="O49:O54"/>
    <mergeCell ref="P49:P54"/>
    <mergeCell ref="O45:O48"/>
    <mergeCell ref="P45:P48"/>
    <mergeCell ref="A49:A54"/>
    <mergeCell ref="C49:C54"/>
    <mergeCell ref="D49:D54"/>
    <mergeCell ref="E49:E54"/>
    <mergeCell ref="F49:F54"/>
    <mergeCell ref="G49:G54"/>
    <mergeCell ref="H49:H54"/>
    <mergeCell ref="G45:G48"/>
    <mergeCell ref="H45:H48"/>
    <mergeCell ref="I45:I48"/>
    <mergeCell ref="L45:L48"/>
    <mergeCell ref="M45:M48"/>
    <mergeCell ref="N45:N48"/>
    <mergeCell ref="A45:A48"/>
    <mergeCell ref="O40:O44"/>
    <mergeCell ref="P40:P44"/>
    <mergeCell ref="L35:L39"/>
    <mergeCell ref="M35:M44"/>
    <mergeCell ref="O35:O39"/>
    <mergeCell ref="P35:P39"/>
    <mergeCell ref="D40:D44"/>
    <mergeCell ref="E40:E44"/>
    <mergeCell ref="F40:F44"/>
    <mergeCell ref="N35:N39"/>
    <mergeCell ref="N40:N44"/>
    <mergeCell ref="G40:G44"/>
    <mergeCell ref="H40:H44"/>
    <mergeCell ref="I40:I44"/>
    <mergeCell ref="L40:L44"/>
    <mergeCell ref="E25:E29"/>
    <mergeCell ref="F25:F29"/>
    <mergeCell ref="O30:O34"/>
    <mergeCell ref="P30:P34"/>
    <mergeCell ref="A35:A39"/>
    <mergeCell ref="C35:C39"/>
    <mergeCell ref="D35:D39"/>
    <mergeCell ref="E35:E39"/>
    <mergeCell ref="F35:F39"/>
    <mergeCell ref="G35:G39"/>
    <mergeCell ref="H35:H39"/>
    <mergeCell ref="I35:I39"/>
    <mergeCell ref="N25:N29"/>
    <mergeCell ref="M30:M34"/>
    <mergeCell ref="N30:N34"/>
    <mergeCell ref="M25:M29"/>
    <mergeCell ref="A16:A19"/>
    <mergeCell ref="C16:C19"/>
    <mergeCell ref="D16:D19"/>
    <mergeCell ref="E16:E19"/>
    <mergeCell ref="F16:F19"/>
    <mergeCell ref="O25:O29"/>
    <mergeCell ref="P25:P29"/>
    <mergeCell ref="A30:A34"/>
    <mergeCell ref="C30:C34"/>
    <mergeCell ref="D30:D34"/>
    <mergeCell ref="E30:E34"/>
    <mergeCell ref="F30:F34"/>
    <mergeCell ref="G30:G34"/>
    <mergeCell ref="H30:H34"/>
    <mergeCell ref="I30:I34"/>
    <mergeCell ref="G25:G29"/>
    <mergeCell ref="H25:H29"/>
    <mergeCell ref="I25:I29"/>
    <mergeCell ref="L25:L29"/>
    <mergeCell ref="L30:L34"/>
    <mergeCell ref="A25:A29"/>
    <mergeCell ref="B25:B44"/>
    <mergeCell ref="C25:C29"/>
    <mergeCell ref="D25:D29"/>
    <mergeCell ref="C20:C24"/>
    <mergeCell ref="D20:D24"/>
    <mergeCell ref="E20:E24"/>
    <mergeCell ref="F20:F24"/>
    <mergeCell ref="G20:G24"/>
    <mergeCell ref="H20:H24"/>
    <mergeCell ref="G16:G19"/>
    <mergeCell ref="H16:H19"/>
    <mergeCell ref="I16:I19"/>
    <mergeCell ref="P11:P15"/>
    <mergeCell ref="O5:O10"/>
    <mergeCell ref="P5:P10"/>
    <mergeCell ref="A11:A15"/>
    <mergeCell ref="C11:C15"/>
    <mergeCell ref="D11:D15"/>
    <mergeCell ref="E11:E15"/>
    <mergeCell ref="F11:F15"/>
    <mergeCell ref="G11:G15"/>
    <mergeCell ref="H11:H15"/>
    <mergeCell ref="G5:G10"/>
    <mergeCell ref="H5:H10"/>
    <mergeCell ref="I5:I10"/>
    <mergeCell ref="L5:L10"/>
    <mergeCell ref="M5:M10"/>
    <mergeCell ref="N5:N10"/>
    <mergeCell ref="A5:A10"/>
    <mergeCell ref="B5:B10"/>
    <mergeCell ref="C5:C10"/>
    <mergeCell ref="B11:B24"/>
    <mergeCell ref="P20:P24"/>
    <mergeCell ref="O16:O19"/>
    <mergeCell ref="P16:P19"/>
    <mergeCell ref="A20:A24"/>
    <mergeCell ref="I11:I15"/>
    <mergeCell ref="L11:L15"/>
    <mergeCell ref="O11:O15"/>
    <mergeCell ref="M11:M24"/>
    <mergeCell ref="N11:N19"/>
    <mergeCell ref="I20:I24"/>
    <mergeCell ref="L20:L24"/>
    <mergeCell ref="N20:N24"/>
    <mergeCell ref="O20:O24"/>
    <mergeCell ref="L16:L19"/>
    <mergeCell ref="P3:P4"/>
    <mergeCell ref="A3:A4"/>
    <mergeCell ref="B3:B4"/>
    <mergeCell ref="C3:C4"/>
    <mergeCell ref="D3:D4"/>
    <mergeCell ref="E3:E4"/>
    <mergeCell ref="F3:H3"/>
    <mergeCell ref="D5:D10"/>
    <mergeCell ref="E5:E10"/>
    <mergeCell ref="F5:F10"/>
    <mergeCell ref="I3:J3"/>
    <mergeCell ref="K3:L3"/>
    <mergeCell ref="M3:M4"/>
    <mergeCell ref="N3:N4"/>
    <mergeCell ref="O3:O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742F-1ACA-B949-A89C-DBA0D1CC477A}">
  <dimension ref="A1:AD53"/>
  <sheetViews>
    <sheetView zoomScale="94" workbookViewId="0">
      <selection activeCell="B53" sqref="B53"/>
    </sheetView>
  </sheetViews>
  <sheetFormatPr baseColWidth="10" defaultRowHeight="16" x14ac:dyDescent="0.2"/>
  <cols>
    <col min="1" max="1" width="21.1640625" bestFit="1" customWidth="1"/>
    <col min="2" max="2" width="15" bestFit="1" customWidth="1"/>
    <col min="3" max="3" width="13" bestFit="1" customWidth="1"/>
    <col min="4" max="4" width="10.33203125" bestFit="1" customWidth="1"/>
    <col min="5" max="5" width="61" bestFit="1" customWidth="1"/>
    <col min="8" max="8" width="25" bestFit="1" customWidth="1"/>
    <col min="9" max="9" width="10.6640625" style="5" bestFit="1" customWidth="1"/>
    <col min="10" max="10" width="11.1640625" bestFit="1" customWidth="1"/>
    <col min="12" max="12" width="21.1640625" bestFit="1" customWidth="1"/>
    <col min="13" max="13" width="24.83203125" bestFit="1" customWidth="1"/>
    <col min="14" max="14" width="22.1640625" bestFit="1" customWidth="1"/>
    <col min="17" max="17" width="25.5" bestFit="1" customWidth="1"/>
    <col min="19" max="19" width="14.1640625" bestFit="1" customWidth="1"/>
    <col min="21" max="21" width="5.83203125" bestFit="1" customWidth="1"/>
    <col min="23" max="23" width="11.5" bestFit="1" customWidth="1"/>
    <col min="25" max="25" width="5.5" bestFit="1" customWidth="1"/>
    <col min="26" max="26" width="13.33203125" bestFit="1" customWidth="1"/>
    <col min="30" max="30" width="29.33203125" bestFit="1" customWidth="1"/>
  </cols>
  <sheetData>
    <row r="1" spans="1:30" x14ac:dyDescent="0.2">
      <c r="A1" s="112" t="s">
        <v>3167</v>
      </c>
      <c r="B1" s="112"/>
      <c r="C1" s="112"/>
      <c r="D1" s="112"/>
      <c r="E1" s="112"/>
      <c r="G1" s="112" t="s">
        <v>3166</v>
      </c>
      <c r="H1" s="112"/>
      <c r="I1" s="112"/>
      <c r="J1" s="112"/>
      <c r="L1" s="112" t="s">
        <v>3165</v>
      </c>
      <c r="M1" s="112"/>
      <c r="N1" s="112"/>
      <c r="O1" s="112"/>
      <c r="P1" s="112"/>
      <c r="Q1" s="112"/>
      <c r="S1" s="112" t="s">
        <v>3164</v>
      </c>
      <c r="T1" s="112"/>
      <c r="U1" s="112"/>
      <c r="V1" s="112"/>
      <c r="W1" s="112"/>
      <c r="Y1" s="112" t="s">
        <v>3178</v>
      </c>
      <c r="Z1" s="112"/>
      <c r="AA1" s="112"/>
      <c r="AB1" s="112"/>
      <c r="AC1" s="112"/>
      <c r="AD1" s="112"/>
    </row>
    <row r="2" spans="1:30" x14ac:dyDescent="0.2">
      <c r="A2" s="5" t="s">
        <v>123</v>
      </c>
      <c r="B2" s="5" t="s">
        <v>406</v>
      </c>
      <c r="C2" s="5" t="s">
        <v>1175</v>
      </c>
      <c r="D2" s="5" t="s">
        <v>1657</v>
      </c>
      <c r="E2" s="5" t="s">
        <v>1774</v>
      </c>
      <c r="G2" s="5" t="s">
        <v>336</v>
      </c>
      <c r="H2" s="5" t="s">
        <v>123</v>
      </c>
      <c r="I2" s="5" t="s">
        <v>1175</v>
      </c>
      <c r="J2" s="5" t="s">
        <v>571</v>
      </c>
      <c r="L2" s="5" t="s">
        <v>123</v>
      </c>
      <c r="M2" s="5" t="s">
        <v>406</v>
      </c>
      <c r="N2" s="5" t="s">
        <v>1775</v>
      </c>
      <c r="O2" s="5" t="s">
        <v>1175</v>
      </c>
      <c r="P2" s="5" t="s">
        <v>571</v>
      </c>
      <c r="Q2" s="5" t="s">
        <v>1776</v>
      </c>
      <c r="S2" s="5" t="s">
        <v>123</v>
      </c>
      <c r="T2" s="5" t="s">
        <v>572</v>
      </c>
      <c r="U2" s="5" t="s">
        <v>793</v>
      </c>
      <c r="V2" s="5" t="s">
        <v>3162</v>
      </c>
      <c r="W2" s="5" t="s">
        <v>3163</v>
      </c>
      <c r="Y2" s="5" t="s">
        <v>2524</v>
      </c>
      <c r="Z2" s="5" t="s">
        <v>123</v>
      </c>
      <c r="AA2" s="5" t="s">
        <v>3179</v>
      </c>
      <c r="AB2" s="5" t="s">
        <v>1503</v>
      </c>
      <c r="AC2" s="5" t="s">
        <v>2</v>
      </c>
      <c r="AD2" s="5" t="s">
        <v>7</v>
      </c>
    </row>
    <row r="3" spans="1:30" x14ac:dyDescent="0.2">
      <c r="A3" t="s">
        <v>89</v>
      </c>
      <c r="B3" t="s">
        <v>273</v>
      </c>
      <c r="C3" s="5">
        <v>16</v>
      </c>
      <c r="D3">
        <v>24</v>
      </c>
      <c r="E3" t="s">
        <v>1180</v>
      </c>
      <c r="G3" s="15">
        <v>1930</v>
      </c>
      <c r="H3" t="s">
        <v>3132</v>
      </c>
      <c r="I3" s="3">
        <v>8</v>
      </c>
      <c r="J3">
        <v>4</v>
      </c>
      <c r="L3" t="s">
        <v>58</v>
      </c>
      <c r="M3" t="s">
        <v>282</v>
      </c>
      <c r="N3" s="53">
        <v>5</v>
      </c>
      <c r="O3">
        <v>8</v>
      </c>
      <c r="P3">
        <v>22</v>
      </c>
      <c r="Q3" t="s">
        <v>511</v>
      </c>
      <c r="S3" t="s">
        <v>57</v>
      </c>
      <c r="T3" t="s">
        <v>269</v>
      </c>
      <c r="U3">
        <v>4</v>
      </c>
      <c r="V3">
        <v>2</v>
      </c>
      <c r="W3" t="s">
        <v>3169</v>
      </c>
      <c r="Y3">
        <v>1930</v>
      </c>
    </row>
    <row r="4" spans="1:30" x14ac:dyDescent="0.2">
      <c r="A4" t="s">
        <v>103</v>
      </c>
      <c r="B4" t="s">
        <v>276</v>
      </c>
      <c r="C4" s="5">
        <v>15</v>
      </c>
      <c r="D4">
        <v>19</v>
      </c>
      <c r="E4" t="s">
        <v>1181</v>
      </c>
      <c r="G4" s="15">
        <v>1934</v>
      </c>
      <c r="H4" t="s">
        <v>3133</v>
      </c>
      <c r="I4" s="3">
        <v>5</v>
      </c>
      <c r="J4">
        <v>4</v>
      </c>
      <c r="L4" t="s">
        <v>310</v>
      </c>
      <c r="M4" t="s">
        <v>276</v>
      </c>
      <c r="N4" s="108">
        <v>4</v>
      </c>
      <c r="O4">
        <v>12</v>
      </c>
      <c r="P4">
        <v>14</v>
      </c>
      <c r="Q4" t="s">
        <v>473</v>
      </c>
      <c r="S4" t="s">
        <v>1132</v>
      </c>
      <c r="T4" t="s">
        <v>272</v>
      </c>
      <c r="U4" s="108">
        <v>3</v>
      </c>
      <c r="V4">
        <v>1</v>
      </c>
      <c r="W4" s="5">
        <v>1966</v>
      </c>
      <c r="Y4">
        <v>1934</v>
      </c>
    </row>
    <row r="5" spans="1:30" x14ac:dyDescent="0.2">
      <c r="A5" t="s">
        <v>1089</v>
      </c>
      <c r="B5" t="s">
        <v>273</v>
      </c>
      <c r="C5" s="5">
        <v>14</v>
      </c>
      <c r="D5">
        <v>13</v>
      </c>
      <c r="E5" t="s">
        <v>1182</v>
      </c>
      <c r="G5" s="15">
        <v>1938</v>
      </c>
      <c r="H5" t="s">
        <v>3134</v>
      </c>
      <c r="I5" s="3">
        <v>7</v>
      </c>
      <c r="J5">
        <v>4</v>
      </c>
      <c r="L5" t="s">
        <v>474</v>
      </c>
      <c r="M5" t="s">
        <v>293</v>
      </c>
      <c r="N5" s="108"/>
      <c r="O5">
        <v>9</v>
      </c>
      <c r="P5">
        <v>21</v>
      </c>
      <c r="Q5" t="s">
        <v>473</v>
      </c>
      <c r="S5" t="s">
        <v>1169</v>
      </c>
      <c r="T5" t="s">
        <v>276</v>
      </c>
      <c r="U5" s="108"/>
      <c r="V5">
        <v>2</v>
      </c>
      <c r="W5" s="5" t="s">
        <v>3170</v>
      </c>
      <c r="Y5">
        <v>1938</v>
      </c>
    </row>
    <row r="6" spans="1:30" x14ac:dyDescent="0.2">
      <c r="A6" t="s">
        <v>1176</v>
      </c>
      <c r="B6" t="s">
        <v>269</v>
      </c>
      <c r="C6" s="5">
        <v>13</v>
      </c>
      <c r="D6">
        <v>6</v>
      </c>
      <c r="E6" t="s">
        <v>1183</v>
      </c>
      <c r="G6" s="15">
        <v>1950</v>
      </c>
      <c r="H6" t="s">
        <v>3135</v>
      </c>
      <c r="I6" s="3">
        <v>9</v>
      </c>
      <c r="J6">
        <v>6</v>
      </c>
      <c r="L6" t="s">
        <v>89</v>
      </c>
      <c r="M6" t="s">
        <v>273</v>
      </c>
      <c r="N6" s="108"/>
      <c r="O6" s="45">
        <v>16</v>
      </c>
      <c r="P6">
        <v>24</v>
      </c>
      <c r="Q6" t="s">
        <v>488</v>
      </c>
      <c r="S6" t="s">
        <v>310</v>
      </c>
      <c r="T6" t="s">
        <v>276</v>
      </c>
      <c r="U6" s="108"/>
      <c r="V6">
        <v>2</v>
      </c>
      <c r="W6" s="5" t="s">
        <v>3171</v>
      </c>
      <c r="Y6">
        <v>1950</v>
      </c>
    </row>
    <row r="7" spans="1:30" x14ac:dyDescent="0.2">
      <c r="A7" t="s">
        <v>87</v>
      </c>
      <c r="B7" t="s">
        <v>274</v>
      </c>
      <c r="C7" s="5">
        <v>13</v>
      </c>
      <c r="D7">
        <v>26</v>
      </c>
      <c r="E7" t="s">
        <v>1757</v>
      </c>
      <c r="G7" s="15">
        <v>1954</v>
      </c>
      <c r="H7" t="s">
        <v>3136</v>
      </c>
      <c r="I7" s="3">
        <v>11</v>
      </c>
      <c r="J7">
        <v>5</v>
      </c>
      <c r="L7" t="s">
        <v>87</v>
      </c>
      <c r="M7" t="s">
        <v>274</v>
      </c>
      <c r="N7" s="108"/>
      <c r="O7">
        <v>13</v>
      </c>
      <c r="P7" s="45">
        <v>26</v>
      </c>
      <c r="Q7" t="s">
        <v>1383</v>
      </c>
      <c r="S7" t="s">
        <v>100</v>
      </c>
      <c r="T7" t="s">
        <v>269</v>
      </c>
      <c r="U7" s="108"/>
      <c r="V7">
        <v>2</v>
      </c>
      <c r="W7" t="s">
        <v>3172</v>
      </c>
      <c r="Y7">
        <v>1954</v>
      </c>
    </row>
    <row r="8" spans="1:30" x14ac:dyDescent="0.2">
      <c r="A8" t="s">
        <v>310</v>
      </c>
      <c r="B8" t="s">
        <v>276</v>
      </c>
      <c r="C8" s="5">
        <v>12</v>
      </c>
      <c r="D8">
        <v>14</v>
      </c>
      <c r="E8" t="s">
        <v>1184</v>
      </c>
      <c r="G8" s="15">
        <v>1958</v>
      </c>
      <c r="H8" t="s">
        <v>3137</v>
      </c>
      <c r="I8" s="3">
        <v>13</v>
      </c>
      <c r="J8">
        <v>6</v>
      </c>
      <c r="L8" t="s">
        <v>1758</v>
      </c>
      <c r="M8" t="s">
        <v>457</v>
      </c>
      <c r="N8" s="108">
        <v>3</v>
      </c>
      <c r="O8">
        <v>4</v>
      </c>
      <c r="P8">
        <v>7</v>
      </c>
      <c r="Q8" t="s">
        <v>550</v>
      </c>
      <c r="S8" t="s">
        <v>1306</v>
      </c>
      <c r="T8" t="s">
        <v>280</v>
      </c>
      <c r="U8" s="108">
        <v>2</v>
      </c>
      <c r="V8">
        <v>1</v>
      </c>
      <c r="W8" s="5">
        <v>1938</v>
      </c>
      <c r="Y8">
        <v>1958</v>
      </c>
    </row>
    <row r="9" spans="1:30" x14ac:dyDescent="0.2">
      <c r="A9" t="s">
        <v>57</v>
      </c>
      <c r="B9" t="s">
        <v>269</v>
      </c>
      <c r="C9" s="5">
        <v>12</v>
      </c>
      <c r="D9">
        <v>14</v>
      </c>
      <c r="E9" t="s">
        <v>1756</v>
      </c>
      <c r="G9" s="108">
        <v>1962</v>
      </c>
      <c r="H9" t="s">
        <v>3138</v>
      </c>
      <c r="I9" s="112">
        <v>4</v>
      </c>
      <c r="J9">
        <v>3</v>
      </c>
      <c r="L9" t="s">
        <v>568</v>
      </c>
      <c r="M9" t="s">
        <v>301</v>
      </c>
      <c r="N9" s="108"/>
      <c r="O9">
        <v>10</v>
      </c>
      <c r="P9">
        <v>20</v>
      </c>
      <c r="Q9" t="s">
        <v>550</v>
      </c>
      <c r="S9" t="s">
        <v>1319</v>
      </c>
      <c r="T9" t="s">
        <v>280</v>
      </c>
      <c r="U9" s="108"/>
      <c r="V9">
        <v>1</v>
      </c>
      <c r="W9" s="5">
        <v>1938</v>
      </c>
      <c r="Y9">
        <v>1962</v>
      </c>
    </row>
    <row r="10" spans="1:30" x14ac:dyDescent="0.2">
      <c r="A10" t="s">
        <v>553</v>
      </c>
      <c r="B10" t="s">
        <v>273</v>
      </c>
      <c r="C10" s="5">
        <v>11</v>
      </c>
      <c r="D10">
        <v>17</v>
      </c>
      <c r="E10" t="s">
        <v>1186</v>
      </c>
      <c r="G10" s="108"/>
      <c r="H10" t="s">
        <v>3139</v>
      </c>
      <c r="I10" s="112"/>
      <c r="J10">
        <v>4</v>
      </c>
      <c r="L10" t="s">
        <v>1460</v>
      </c>
      <c r="M10" t="s">
        <v>301</v>
      </c>
      <c r="N10" s="108"/>
      <c r="O10">
        <v>7</v>
      </c>
      <c r="P10">
        <v>13</v>
      </c>
      <c r="Q10" t="s">
        <v>550</v>
      </c>
      <c r="S10" t="s">
        <v>1177</v>
      </c>
      <c r="T10" t="s">
        <v>293</v>
      </c>
      <c r="U10" s="108"/>
      <c r="V10">
        <v>1</v>
      </c>
      <c r="W10" s="5">
        <v>1954</v>
      </c>
      <c r="Y10">
        <v>1966</v>
      </c>
    </row>
    <row r="11" spans="1:30" x14ac:dyDescent="0.2">
      <c r="A11" t="s">
        <v>1422</v>
      </c>
      <c r="B11" t="s">
        <v>324</v>
      </c>
      <c r="C11" s="5">
        <v>11</v>
      </c>
      <c r="D11">
        <v>5</v>
      </c>
      <c r="E11" t="s">
        <v>1185</v>
      </c>
      <c r="G11" s="108"/>
      <c r="H11" t="s">
        <v>3140</v>
      </c>
      <c r="I11" s="112"/>
      <c r="J11">
        <v>6</v>
      </c>
      <c r="L11" t="s">
        <v>1759</v>
      </c>
      <c r="M11" t="s">
        <v>269</v>
      </c>
      <c r="N11" s="108"/>
      <c r="O11">
        <v>5</v>
      </c>
      <c r="P11">
        <v>14</v>
      </c>
      <c r="Q11" t="s">
        <v>532</v>
      </c>
      <c r="S11" t="s">
        <v>306</v>
      </c>
      <c r="T11" t="s">
        <v>274</v>
      </c>
      <c r="U11" s="108"/>
      <c r="V11">
        <v>1</v>
      </c>
      <c r="W11" s="5">
        <v>1978</v>
      </c>
      <c r="Y11">
        <v>1970</v>
      </c>
    </row>
    <row r="12" spans="1:30" x14ac:dyDescent="0.2">
      <c r="A12" t="s">
        <v>1179</v>
      </c>
      <c r="B12" t="s">
        <v>274</v>
      </c>
      <c r="C12" s="5">
        <v>10</v>
      </c>
      <c r="D12">
        <v>12</v>
      </c>
      <c r="E12" t="s">
        <v>1189</v>
      </c>
      <c r="G12" s="108"/>
      <c r="H12" t="s">
        <v>3141</v>
      </c>
      <c r="I12" s="112"/>
      <c r="J12">
        <v>6</v>
      </c>
      <c r="L12" t="s">
        <v>1760</v>
      </c>
      <c r="M12" t="s">
        <v>269</v>
      </c>
      <c r="N12" s="108"/>
      <c r="O12">
        <v>4</v>
      </c>
      <c r="P12">
        <v>10</v>
      </c>
      <c r="Q12" t="s">
        <v>532</v>
      </c>
      <c r="S12" t="s">
        <v>1081</v>
      </c>
      <c r="T12" t="s">
        <v>293</v>
      </c>
      <c r="U12" s="108"/>
      <c r="V12">
        <v>2</v>
      </c>
      <c r="W12" t="s">
        <v>3173</v>
      </c>
      <c r="Y12">
        <v>1974</v>
      </c>
    </row>
    <row r="13" spans="1:30" x14ac:dyDescent="0.2">
      <c r="A13" t="s">
        <v>88</v>
      </c>
      <c r="B13" t="s">
        <v>273</v>
      </c>
      <c r="C13" s="5">
        <v>10</v>
      </c>
      <c r="D13">
        <v>19</v>
      </c>
      <c r="E13" t="s">
        <v>1658</v>
      </c>
      <c r="G13" s="108"/>
      <c r="H13" t="s">
        <v>3142</v>
      </c>
      <c r="I13" s="112"/>
      <c r="J13">
        <v>6</v>
      </c>
      <c r="L13" t="s">
        <v>564</v>
      </c>
      <c r="M13" t="s">
        <v>293</v>
      </c>
      <c r="N13" s="108"/>
      <c r="O13">
        <v>9</v>
      </c>
      <c r="P13">
        <v>19</v>
      </c>
      <c r="Q13" t="s">
        <v>532</v>
      </c>
      <c r="S13" t="s">
        <v>103</v>
      </c>
      <c r="T13" t="s">
        <v>276</v>
      </c>
      <c r="U13" s="108"/>
      <c r="V13">
        <v>2</v>
      </c>
      <c r="W13" t="s">
        <v>3174</v>
      </c>
      <c r="Y13">
        <v>1978</v>
      </c>
    </row>
    <row r="14" spans="1:30" x14ac:dyDescent="0.2">
      <c r="A14" t="s">
        <v>1177</v>
      </c>
      <c r="B14" t="s">
        <v>273</v>
      </c>
      <c r="C14" s="5">
        <v>10</v>
      </c>
      <c r="D14">
        <v>10</v>
      </c>
      <c r="E14" t="s">
        <v>1187</v>
      </c>
      <c r="G14" s="108"/>
      <c r="H14" t="s">
        <v>3143</v>
      </c>
      <c r="I14" s="112"/>
      <c r="J14">
        <v>6</v>
      </c>
      <c r="L14" t="s">
        <v>299</v>
      </c>
      <c r="M14" t="s">
        <v>274</v>
      </c>
      <c r="N14" s="108"/>
      <c r="O14">
        <v>8</v>
      </c>
      <c r="P14">
        <v>21</v>
      </c>
      <c r="Q14" t="s">
        <v>1761</v>
      </c>
      <c r="S14" t="s">
        <v>87</v>
      </c>
      <c r="T14" t="s">
        <v>274</v>
      </c>
      <c r="U14" s="108"/>
      <c r="V14">
        <v>2</v>
      </c>
      <c r="W14" t="s">
        <v>3175</v>
      </c>
      <c r="Y14">
        <v>1982</v>
      </c>
    </row>
    <row r="15" spans="1:30" x14ac:dyDescent="0.2">
      <c r="A15" t="s">
        <v>1178</v>
      </c>
      <c r="B15" t="s">
        <v>272</v>
      </c>
      <c r="C15" s="5">
        <v>10</v>
      </c>
      <c r="D15">
        <v>12</v>
      </c>
      <c r="E15" t="s">
        <v>1188</v>
      </c>
      <c r="G15" s="15">
        <v>1966</v>
      </c>
      <c r="H15" t="s">
        <v>3144</v>
      </c>
      <c r="I15" s="3">
        <v>9</v>
      </c>
      <c r="J15">
        <v>6</v>
      </c>
      <c r="L15" t="s">
        <v>515</v>
      </c>
      <c r="M15" t="s">
        <v>1777</v>
      </c>
      <c r="N15" s="108"/>
      <c r="O15">
        <v>6</v>
      </c>
      <c r="P15">
        <v>25</v>
      </c>
      <c r="Q15" t="s">
        <v>522</v>
      </c>
      <c r="Y15">
        <v>1986</v>
      </c>
    </row>
    <row r="16" spans="1:30" x14ac:dyDescent="0.2">
      <c r="A16" t="s">
        <v>1464</v>
      </c>
      <c r="B16" t="s">
        <v>383</v>
      </c>
      <c r="C16" s="5">
        <v>10</v>
      </c>
      <c r="D16">
        <v>13</v>
      </c>
      <c r="E16" t="s">
        <v>1659</v>
      </c>
      <c r="G16" s="15">
        <v>1970</v>
      </c>
      <c r="H16" t="s">
        <v>3145</v>
      </c>
      <c r="I16" s="3">
        <v>10</v>
      </c>
      <c r="J16">
        <v>6</v>
      </c>
      <c r="L16" t="s">
        <v>523</v>
      </c>
      <c r="M16" t="s">
        <v>1777</v>
      </c>
      <c r="N16" s="108"/>
      <c r="O16">
        <v>8</v>
      </c>
      <c r="P16">
        <v>15</v>
      </c>
      <c r="Q16" t="s">
        <v>522</v>
      </c>
      <c r="Y16">
        <v>1990</v>
      </c>
    </row>
    <row r="17" spans="1:30" x14ac:dyDescent="0.2">
      <c r="A17" t="s">
        <v>568</v>
      </c>
      <c r="B17" t="s">
        <v>301</v>
      </c>
      <c r="C17" s="5">
        <v>10</v>
      </c>
      <c r="D17">
        <v>20</v>
      </c>
      <c r="E17" t="s">
        <v>1190</v>
      </c>
      <c r="G17" s="15">
        <v>1974</v>
      </c>
      <c r="H17" t="s">
        <v>3146</v>
      </c>
      <c r="I17" s="3">
        <v>7</v>
      </c>
      <c r="J17">
        <v>7</v>
      </c>
      <c r="L17" t="s">
        <v>549</v>
      </c>
      <c r="M17" t="s">
        <v>280</v>
      </c>
      <c r="N17" s="108"/>
      <c r="O17">
        <v>9</v>
      </c>
      <c r="P17">
        <v>16</v>
      </c>
      <c r="Q17" t="s">
        <v>534</v>
      </c>
      <c r="Y17">
        <v>1994</v>
      </c>
    </row>
    <row r="18" spans="1:30" x14ac:dyDescent="0.2">
      <c r="A18" t="s">
        <v>1420</v>
      </c>
      <c r="B18" t="s">
        <v>276</v>
      </c>
      <c r="C18" s="5">
        <v>9</v>
      </c>
      <c r="D18">
        <v>6</v>
      </c>
      <c r="E18" t="s">
        <v>1660</v>
      </c>
      <c r="G18" s="15">
        <v>1978</v>
      </c>
      <c r="H18" t="s">
        <v>3147</v>
      </c>
      <c r="I18" s="3">
        <v>6</v>
      </c>
      <c r="J18">
        <v>7</v>
      </c>
      <c r="L18" t="s">
        <v>553</v>
      </c>
      <c r="M18" t="s">
        <v>1777</v>
      </c>
      <c r="N18" s="108"/>
      <c r="O18">
        <v>11</v>
      </c>
      <c r="P18">
        <v>17</v>
      </c>
      <c r="Q18" t="s">
        <v>534</v>
      </c>
      <c r="S18" s="108" t="s">
        <v>3177</v>
      </c>
      <c r="T18" s="108"/>
      <c r="U18" s="108"/>
      <c r="V18" s="108"/>
      <c r="W18" s="108"/>
      <c r="X18" s="108"/>
      <c r="Y18">
        <v>1998</v>
      </c>
      <c r="Z18" t="s">
        <v>3183</v>
      </c>
      <c r="AA18" t="s">
        <v>276</v>
      </c>
      <c r="AB18" t="s">
        <v>457</v>
      </c>
      <c r="AC18" s="56">
        <v>35956</v>
      </c>
    </row>
    <row r="19" spans="1:30" x14ac:dyDescent="0.2">
      <c r="A19" t="s">
        <v>1169</v>
      </c>
      <c r="B19" t="s">
        <v>276</v>
      </c>
      <c r="C19" s="5">
        <v>9</v>
      </c>
      <c r="D19">
        <v>10</v>
      </c>
      <c r="E19" t="s">
        <v>1673</v>
      </c>
      <c r="G19" s="15">
        <v>1982</v>
      </c>
      <c r="H19" t="s">
        <v>3148</v>
      </c>
      <c r="I19" s="3">
        <v>6</v>
      </c>
      <c r="J19">
        <v>7</v>
      </c>
      <c r="L19" t="s">
        <v>1179</v>
      </c>
      <c r="M19" t="s">
        <v>274</v>
      </c>
      <c r="N19" s="108"/>
      <c r="O19">
        <v>10</v>
      </c>
      <c r="P19">
        <v>12</v>
      </c>
      <c r="Q19" t="s">
        <v>1762</v>
      </c>
      <c r="S19" s="108"/>
      <c r="T19" s="108"/>
      <c r="U19" s="108"/>
      <c r="V19" s="108"/>
      <c r="W19" s="108"/>
      <c r="X19" s="108"/>
      <c r="Y19">
        <v>2002</v>
      </c>
      <c r="Z19" t="s">
        <v>119</v>
      </c>
      <c r="AA19" t="s">
        <v>371</v>
      </c>
      <c r="AB19" t="s">
        <v>269</v>
      </c>
      <c r="AC19" s="56">
        <v>37407</v>
      </c>
    </row>
    <row r="20" spans="1:30" x14ac:dyDescent="0.2">
      <c r="A20" t="s">
        <v>544</v>
      </c>
      <c r="B20" t="s">
        <v>276</v>
      </c>
      <c r="C20" s="5">
        <v>9</v>
      </c>
      <c r="D20">
        <v>16</v>
      </c>
      <c r="E20" t="s">
        <v>1676</v>
      </c>
      <c r="G20" s="15">
        <v>1986</v>
      </c>
      <c r="H20" t="s">
        <v>3149</v>
      </c>
      <c r="I20" s="3">
        <v>6</v>
      </c>
      <c r="J20">
        <v>5</v>
      </c>
      <c r="L20" t="s">
        <v>462</v>
      </c>
      <c r="M20" t="s">
        <v>278</v>
      </c>
      <c r="N20" s="108"/>
      <c r="O20">
        <v>5</v>
      </c>
      <c r="P20">
        <v>12</v>
      </c>
      <c r="Q20" t="s">
        <v>1762</v>
      </c>
      <c r="S20" s="108"/>
      <c r="T20" s="108"/>
      <c r="U20" s="108"/>
      <c r="V20" s="108"/>
      <c r="W20" s="108"/>
      <c r="X20" s="108"/>
      <c r="Y20">
        <v>2006</v>
      </c>
      <c r="Z20" t="s">
        <v>569</v>
      </c>
      <c r="AA20" t="s">
        <v>273</v>
      </c>
      <c r="AB20" t="s">
        <v>373</v>
      </c>
      <c r="AC20" s="56">
        <v>38877</v>
      </c>
    </row>
    <row r="21" spans="1:30" x14ac:dyDescent="0.2">
      <c r="A21" t="s">
        <v>1450</v>
      </c>
      <c r="B21" t="s">
        <v>282</v>
      </c>
      <c r="C21" s="5">
        <v>9</v>
      </c>
      <c r="D21">
        <v>6</v>
      </c>
      <c r="E21" t="s">
        <v>1661</v>
      </c>
      <c r="G21" s="15">
        <v>1990</v>
      </c>
      <c r="H21" t="s">
        <v>3150</v>
      </c>
      <c r="I21" s="3">
        <v>6</v>
      </c>
      <c r="J21">
        <v>7</v>
      </c>
      <c r="L21" t="s">
        <v>506</v>
      </c>
      <c r="M21" t="s">
        <v>1375</v>
      </c>
      <c r="N21" s="108"/>
      <c r="O21">
        <v>3</v>
      </c>
      <c r="P21">
        <v>9</v>
      </c>
      <c r="Q21" t="s">
        <v>1763</v>
      </c>
      <c r="Y21">
        <v>2010</v>
      </c>
      <c r="Z21" t="s">
        <v>3182</v>
      </c>
      <c r="AA21" t="s">
        <v>1945</v>
      </c>
      <c r="AB21" t="s">
        <v>352</v>
      </c>
      <c r="AC21" s="56">
        <v>40340</v>
      </c>
    </row>
    <row r="22" spans="1:30" x14ac:dyDescent="0.2">
      <c r="A22" t="s">
        <v>549</v>
      </c>
      <c r="B22" t="s">
        <v>280</v>
      </c>
      <c r="C22" s="5">
        <v>9</v>
      </c>
      <c r="D22">
        <v>16</v>
      </c>
      <c r="E22" t="s">
        <v>1683</v>
      </c>
      <c r="G22" s="108">
        <v>1994</v>
      </c>
      <c r="H22" t="s">
        <v>3151</v>
      </c>
      <c r="I22" s="112">
        <v>6</v>
      </c>
      <c r="J22">
        <v>3</v>
      </c>
      <c r="L22" t="s">
        <v>120</v>
      </c>
      <c r="M22" t="s">
        <v>290</v>
      </c>
      <c r="N22" s="108"/>
      <c r="O22">
        <v>5</v>
      </c>
      <c r="P22">
        <v>13</v>
      </c>
      <c r="Q22" t="s">
        <v>1764</v>
      </c>
      <c r="Y22">
        <v>2014</v>
      </c>
      <c r="Z22" t="s">
        <v>3181</v>
      </c>
      <c r="AA22" t="s">
        <v>270</v>
      </c>
      <c r="AB22" t="s">
        <v>276</v>
      </c>
      <c r="AC22" s="56">
        <v>41802</v>
      </c>
      <c r="AD22" t="s">
        <v>3184</v>
      </c>
    </row>
    <row r="23" spans="1:30" x14ac:dyDescent="0.2">
      <c r="A23" t="s">
        <v>303</v>
      </c>
      <c r="B23" t="s">
        <v>280</v>
      </c>
      <c r="C23" s="5">
        <v>9</v>
      </c>
      <c r="D23">
        <v>14</v>
      </c>
      <c r="E23" t="s">
        <v>1679</v>
      </c>
      <c r="G23" s="108"/>
      <c r="H23" t="s">
        <v>3152</v>
      </c>
      <c r="I23" s="112"/>
      <c r="J23">
        <v>7</v>
      </c>
      <c r="L23" t="s">
        <v>1765</v>
      </c>
      <c r="M23" t="s">
        <v>272</v>
      </c>
      <c r="N23" s="108"/>
      <c r="O23">
        <v>3</v>
      </c>
      <c r="P23">
        <v>13</v>
      </c>
      <c r="Q23" t="s">
        <v>536</v>
      </c>
      <c r="Y23">
        <v>2018</v>
      </c>
      <c r="Z23" t="s">
        <v>3180</v>
      </c>
      <c r="AA23" t="s">
        <v>1615</v>
      </c>
      <c r="AB23" t="s">
        <v>1375</v>
      </c>
      <c r="AC23" s="56">
        <v>43265</v>
      </c>
    </row>
    <row r="24" spans="1:30" x14ac:dyDescent="0.2">
      <c r="A24" t="s">
        <v>113</v>
      </c>
      <c r="B24" t="s">
        <v>280</v>
      </c>
      <c r="C24" s="5">
        <v>9</v>
      </c>
      <c r="D24">
        <v>9</v>
      </c>
      <c r="E24" t="s">
        <v>1686</v>
      </c>
      <c r="G24" s="15">
        <v>1998</v>
      </c>
      <c r="H24" t="s">
        <v>3153</v>
      </c>
      <c r="I24" s="3">
        <v>6</v>
      </c>
      <c r="J24">
        <v>7</v>
      </c>
      <c r="L24" t="s">
        <v>118</v>
      </c>
      <c r="M24" t="s">
        <v>278</v>
      </c>
      <c r="N24" s="108"/>
      <c r="O24">
        <v>5</v>
      </c>
      <c r="P24">
        <v>11</v>
      </c>
      <c r="Q24" t="s">
        <v>536</v>
      </c>
      <c r="Y24">
        <v>2022</v>
      </c>
      <c r="Z24" t="s">
        <v>82</v>
      </c>
      <c r="AA24" t="s">
        <v>351</v>
      </c>
      <c r="AB24" t="s">
        <v>340</v>
      </c>
      <c r="AC24" s="56">
        <v>44885</v>
      </c>
    </row>
    <row r="25" spans="1:30" x14ac:dyDescent="0.2">
      <c r="A25" t="s">
        <v>474</v>
      </c>
      <c r="B25" t="s">
        <v>273</v>
      </c>
      <c r="C25" s="5">
        <v>9</v>
      </c>
      <c r="D25">
        <v>21</v>
      </c>
      <c r="E25" t="s">
        <v>1677</v>
      </c>
      <c r="G25" s="15">
        <v>2002</v>
      </c>
      <c r="H25" t="s">
        <v>3046</v>
      </c>
      <c r="I25" s="3">
        <v>8</v>
      </c>
      <c r="J25">
        <v>7</v>
      </c>
      <c r="L25" t="s">
        <v>103</v>
      </c>
      <c r="M25" t="s">
        <v>276</v>
      </c>
      <c r="N25" s="108"/>
      <c r="O25">
        <v>15</v>
      </c>
      <c r="P25">
        <v>19</v>
      </c>
      <c r="Q25" t="s">
        <v>536</v>
      </c>
    </row>
    <row r="26" spans="1:30" x14ac:dyDescent="0.2">
      <c r="A26" t="s">
        <v>564</v>
      </c>
      <c r="B26" t="s">
        <v>273</v>
      </c>
      <c r="C26" s="5">
        <v>9</v>
      </c>
      <c r="D26">
        <v>19</v>
      </c>
      <c r="E26" t="s">
        <v>1680</v>
      </c>
      <c r="G26" s="15">
        <v>2006</v>
      </c>
      <c r="H26" t="s">
        <v>3154</v>
      </c>
      <c r="I26" s="3">
        <v>5</v>
      </c>
      <c r="J26">
        <v>7</v>
      </c>
      <c r="L26" t="s">
        <v>1766</v>
      </c>
      <c r="M26" t="s">
        <v>352</v>
      </c>
      <c r="N26" s="108"/>
      <c r="O26">
        <v>3</v>
      </c>
      <c r="P26">
        <v>11</v>
      </c>
      <c r="Q26" t="s">
        <v>1767</v>
      </c>
    </row>
    <row r="27" spans="1:30" x14ac:dyDescent="0.2">
      <c r="A27" t="s">
        <v>91</v>
      </c>
      <c r="B27" t="s">
        <v>278</v>
      </c>
      <c r="C27" s="5">
        <v>9</v>
      </c>
      <c r="D27">
        <v>12</v>
      </c>
      <c r="E27" t="s">
        <v>1688</v>
      </c>
      <c r="G27" s="108">
        <v>2010</v>
      </c>
      <c r="H27" t="s">
        <v>3155</v>
      </c>
      <c r="I27" s="112">
        <v>5</v>
      </c>
      <c r="J27">
        <v>6</v>
      </c>
      <c r="L27" t="s">
        <v>1768</v>
      </c>
      <c r="M27" t="s">
        <v>285</v>
      </c>
      <c r="N27" s="108"/>
      <c r="O27">
        <v>3</v>
      </c>
      <c r="P27">
        <v>14</v>
      </c>
      <c r="Q27" t="s">
        <v>538</v>
      </c>
    </row>
    <row r="28" spans="1:30" x14ac:dyDescent="0.2">
      <c r="A28" t="s">
        <v>1398</v>
      </c>
      <c r="B28" t="s">
        <v>274</v>
      </c>
      <c r="C28" s="5">
        <v>8</v>
      </c>
      <c r="D28">
        <v>4</v>
      </c>
      <c r="E28" t="s">
        <v>1662</v>
      </c>
      <c r="G28" s="108"/>
      <c r="H28" t="s">
        <v>3156</v>
      </c>
      <c r="I28" s="112"/>
      <c r="J28">
        <v>7</v>
      </c>
      <c r="L28" t="s">
        <v>498</v>
      </c>
      <c r="M28" t="s">
        <v>431</v>
      </c>
      <c r="N28" s="108"/>
      <c r="O28">
        <v>5</v>
      </c>
      <c r="P28">
        <v>9</v>
      </c>
      <c r="Q28" t="s">
        <v>136</v>
      </c>
    </row>
    <row r="29" spans="1:30" x14ac:dyDescent="0.2">
      <c r="A29" t="s">
        <v>332</v>
      </c>
      <c r="B29" t="s">
        <v>276</v>
      </c>
      <c r="C29" s="5">
        <v>8</v>
      </c>
      <c r="D29">
        <v>5</v>
      </c>
      <c r="E29" t="s">
        <v>1670</v>
      </c>
      <c r="G29" s="108"/>
      <c r="H29" t="s">
        <v>3157</v>
      </c>
      <c r="I29" s="112"/>
      <c r="J29">
        <v>7</v>
      </c>
      <c r="L29" t="s">
        <v>1769</v>
      </c>
      <c r="M29" t="s">
        <v>436</v>
      </c>
      <c r="N29" s="108"/>
      <c r="O29">
        <v>4</v>
      </c>
      <c r="P29">
        <v>10</v>
      </c>
      <c r="Q29" t="s">
        <v>136</v>
      </c>
    </row>
    <row r="30" spans="1:30" x14ac:dyDescent="0.2">
      <c r="A30" t="s">
        <v>1663</v>
      </c>
      <c r="B30" t="s">
        <v>1656</v>
      </c>
      <c r="C30" s="5">
        <v>8</v>
      </c>
      <c r="D30">
        <v>7</v>
      </c>
      <c r="E30" t="s">
        <v>1672</v>
      </c>
      <c r="G30" s="108"/>
      <c r="H30" t="s">
        <v>3158</v>
      </c>
      <c r="I30" s="112"/>
      <c r="J30">
        <v>7</v>
      </c>
      <c r="L30" t="s">
        <v>94</v>
      </c>
      <c r="M30" t="s">
        <v>358</v>
      </c>
      <c r="N30" s="108"/>
      <c r="O30">
        <v>6</v>
      </c>
      <c r="P30">
        <v>11</v>
      </c>
      <c r="Q30" t="s">
        <v>136</v>
      </c>
    </row>
    <row r="31" spans="1:30" x14ac:dyDescent="0.2">
      <c r="A31" t="s">
        <v>61</v>
      </c>
      <c r="B31" t="s">
        <v>272</v>
      </c>
      <c r="C31" s="5">
        <v>8</v>
      </c>
      <c r="D31">
        <v>11</v>
      </c>
      <c r="E31" t="s">
        <v>1664</v>
      </c>
      <c r="G31" s="15">
        <v>2014</v>
      </c>
      <c r="H31" t="s">
        <v>3159</v>
      </c>
      <c r="I31" s="3">
        <v>6</v>
      </c>
      <c r="J31">
        <v>5</v>
      </c>
      <c r="L31" t="s">
        <v>513</v>
      </c>
      <c r="M31" t="s">
        <v>352</v>
      </c>
      <c r="N31" s="108"/>
      <c r="O31">
        <v>3</v>
      </c>
      <c r="P31">
        <v>19</v>
      </c>
      <c r="Q31" t="s">
        <v>136</v>
      </c>
    </row>
    <row r="32" spans="1:30" x14ac:dyDescent="0.2">
      <c r="A32" t="s">
        <v>86</v>
      </c>
      <c r="B32" t="s">
        <v>276</v>
      </c>
      <c r="C32" s="5">
        <v>8</v>
      </c>
      <c r="D32">
        <v>13</v>
      </c>
      <c r="E32" t="s">
        <v>1691</v>
      </c>
      <c r="G32" s="15">
        <v>2018</v>
      </c>
      <c r="H32" t="s">
        <v>3160</v>
      </c>
      <c r="I32" s="3">
        <v>6</v>
      </c>
      <c r="J32">
        <v>6</v>
      </c>
      <c r="L32" t="s">
        <v>80</v>
      </c>
      <c r="M32" t="s">
        <v>275</v>
      </c>
      <c r="N32" s="108"/>
      <c r="O32">
        <v>6</v>
      </c>
      <c r="P32">
        <v>15</v>
      </c>
      <c r="Q32" t="s">
        <v>136</v>
      </c>
    </row>
    <row r="33" spans="1:17" x14ac:dyDescent="0.2">
      <c r="A33" t="s">
        <v>110</v>
      </c>
      <c r="B33" t="s">
        <v>276</v>
      </c>
      <c r="C33" s="5">
        <v>8</v>
      </c>
      <c r="D33">
        <v>14</v>
      </c>
      <c r="E33" t="s">
        <v>1687</v>
      </c>
      <c r="G33" s="15">
        <v>2022</v>
      </c>
      <c r="H33" t="s">
        <v>3161</v>
      </c>
      <c r="I33" s="3">
        <v>8</v>
      </c>
      <c r="J33">
        <v>7</v>
      </c>
      <c r="L33" t="s">
        <v>84</v>
      </c>
      <c r="M33" t="s">
        <v>275</v>
      </c>
      <c r="N33" s="108"/>
      <c r="O33">
        <v>6</v>
      </c>
      <c r="P33">
        <v>17</v>
      </c>
      <c r="Q33" t="s">
        <v>136</v>
      </c>
    </row>
    <row r="34" spans="1:17" x14ac:dyDescent="0.2">
      <c r="A34" t="s">
        <v>523</v>
      </c>
      <c r="B34" t="s">
        <v>273</v>
      </c>
      <c r="C34" s="5">
        <v>8</v>
      </c>
      <c r="D34">
        <v>15</v>
      </c>
      <c r="E34" t="s">
        <v>1684</v>
      </c>
      <c r="L34" t="s">
        <v>91</v>
      </c>
      <c r="M34" t="s">
        <v>278</v>
      </c>
      <c r="N34" s="108"/>
      <c r="O34">
        <v>9</v>
      </c>
      <c r="P34">
        <v>12</v>
      </c>
      <c r="Q34" t="s">
        <v>136</v>
      </c>
    </row>
    <row r="35" spans="1:17" x14ac:dyDescent="0.2">
      <c r="A35" t="s">
        <v>1655</v>
      </c>
      <c r="B35" t="s">
        <v>274</v>
      </c>
      <c r="C35" s="5">
        <v>8</v>
      </c>
      <c r="D35">
        <v>21</v>
      </c>
      <c r="E35" t="s">
        <v>1685</v>
      </c>
      <c r="L35" t="s">
        <v>54</v>
      </c>
      <c r="M35" t="s">
        <v>279</v>
      </c>
      <c r="N35" s="108"/>
      <c r="O35">
        <v>5</v>
      </c>
      <c r="P35">
        <v>17</v>
      </c>
      <c r="Q35" t="s">
        <v>529</v>
      </c>
    </row>
    <row r="36" spans="1:17" x14ac:dyDescent="0.2">
      <c r="A36" t="s">
        <v>58</v>
      </c>
      <c r="B36" t="s">
        <v>282</v>
      </c>
      <c r="C36" s="5">
        <v>8</v>
      </c>
      <c r="D36">
        <v>22</v>
      </c>
      <c r="E36" t="s">
        <v>1689</v>
      </c>
      <c r="L36" t="s">
        <v>1770</v>
      </c>
      <c r="M36" t="s">
        <v>352</v>
      </c>
      <c r="N36" s="108"/>
      <c r="O36">
        <v>4</v>
      </c>
      <c r="P36">
        <v>12</v>
      </c>
      <c r="Q36" t="s">
        <v>529</v>
      </c>
    </row>
    <row r="37" spans="1:17" x14ac:dyDescent="0.2">
      <c r="A37" t="s">
        <v>1665</v>
      </c>
      <c r="B37" t="s">
        <v>1522</v>
      </c>
      <c r="C37" s="5">
        <v>7</v>
      </c>
      <c r="D37">
        <v>6</v>
      </c>
      <c r="E37" t="s">
        <v>1671</v>
      </c>
      <c r="L37" t="s">
        <v>1771</v>
      </c>
      <c r="M37" t="s">
        <v>363</v>
      </c>
      <c r="N37" s="108"/>
      <c r="O37">
        <v>4</v>
      </c>
      <c r="P37">
        <v>10</v>
      </c>
      <c r="Q37" t="s">
        <v>529</v>
      </c>
    </row>
    <row r="38" spans="1:17" x14ac:dyDescent="0.2">
      <c r="A38" t="s">
        <v>1666</v>
      </c>
      <c r="B38" t="s">
        <v>324</v>
      </c>
      <c r="C38" s="5">
        <v>7</v>
      </c>
      <c r="D38">
        <v>8</v>
      </c>
      <c r="E38" t="s">
        <v>1674</v>
      </c>
      <c r="L38" t="s">
        <v>96</v>
      </c>
      <c r="M38" t="s">
        <v>279</v>
      </c>
      <c r="N38" s="108"/>
      <c r="O38">
        <v>7</v>
      </c>
      <c r="P38">
        <v>16</v>
      </c>
      <c r="Q38" t="s">
        <v>529</v>
      </c>
    </row>
    <row r="39" spans="1:17" x14ac:dyDescent="0.2">
      <c r="A39" t="s">
        <v>1667</v>
      </c>
      <c r="B39" t="s">
        <v>276</v>
      </c>
      <c r="C39" s="5">
        <v>7</v>
      </c>
      <c r="D39">
        <v>9</v>
      </c>
      <c r="E39" t="s">
        <v>1682</v>
      </c>
      <c r="L39" t="s">
        <v>86</v>
      </c>
      <c r="M39" t="s">
        <v>276</v>
      </c>
      <c r="N39" s="108"/>
      <c r="O39">
        <v>8</v>
      </c>
      <c r="P39">
        <v>13</v>
      </c>
      <c r="Q39" t="s">
        <v>1772</v>
      </c>
    </row>
    <row r="40" spans="1:17" x14ac:dyDescent="0.2">
      <c r="A40" t="s">
        <v>1668</v>
      </c>
      <c r="B40" t="s">
        <v>275</v>
      </c>
      <c r="C40" s="5">
        <v>7</v>
      </c>
      <c r="D40">
        <v>13</v>
      </c>
      <c r="E40" t="s">
        <v>1678</v>
      </c>
      <c r="L40" t="s">
        <v>1773</v>
      </c>
      <c r="M40" t="s">
        <v>270</v>
      </c>
      <c r="N40" s="108"/>
      <c r="O40">
        <v>6</v>
      </c>
      <c r="P40">
        <v>17</v>
      </c>
      <c r="Q40" t="s">
        <v>1772</v>
      </c>
    </row>
    <row r="41" spans="1:17" x14ac:dyDescent="0.2">
      <c r="A41" t="s">
        <v>1460</v>
      </c>
      <c r="B41" t="s">
        <v>301</v>
      </c>
      <c r="C41" s="5">
        <v>7</v>
      </c>
      <c r="D41">
        <v>13</v>
      </c>
      <c r="E41" t="s">
        <v>1681</v>
      </c>
      <c r="L41" t="s">
        <v>79</v>
      </c>
      <c r="M41" t="s">
        <v>504</v>
      </c>
      <c r="N41" s="108"/>
      <c r="O41">
        <v>5</v>
      </c>
      <c r="P41">
        <v>12</v>
      </c>
      <c r="Q41" t="s">
        <v>1772</v>
      </c>
    </row>
    <row r="42" spans="1:17" x14ac:dyDescent="0.2">
      <c r="A42" t="s">
        <v>526</v>
      </c>
      <c r="B42" t="s">
        <v>273</v>
      </c>
      <c r="C42" s="5">
        <v>7</v>
      </c>
      <c r="D42">
        <v>15</v>
      </c>
      <c r="E42" t="s">
        <v>1675</v>
      </c>
      <c r="L42" t="s">
        <v>495</v>
      </c>
      <c r="M42" t="s">
        <v>274</v>
      </c>
      <c r="N42" s="108"/>
      <c r="O42">
        <v>3</v>
      </c>
      <c r="P42">
        <v>18</v>
      </c>
      <c r="Q42" t="s">
        <v>1772</v>
      </c>
    </row>
    <row r="43" spans="1:17" x14ac:dyDescent="0.2">
      <c r="A43" t="s">
        <v>1669</v>
      </c>
      <c r="B43" t="s">
        <v>1656</v>
      </c>
      <c r="C43" s="5">
        <v>7</v>
      </c>
      <c r="D43">
        <v>16</v>
      </c>
      <c r="E43" t="s">
        <v>1690</v>
      </c>
    </row>
    <row r="44" spans="1:17" x14ac:dyDescent="0.2">
      <c r="C44" s="5"/>
    </row>
    <row r="45" spans="1:17" x14ac:dyDescent="0.2">
      <c r="A45" s="108" t="s">
        <v>3168</v>
      </c>
      <c r="B45" s="108"/>
      <c r="C45" s="108"/>
      <c r="D45" s="108"/>
      <c r="E45" s="108"/>
    </row>
    <row r="46" spans="1:17" x14ac:dyDescent="0.2">
      <c r="A46" s="108"/>
      <c r="B46" s="108"/>
      <c r="C46" s="108"/>
      <c r="D46" s="108"/>
      <c r="E46" s="108"/>
    </row>
    <row r="47" spans="1:17" x14ac:dyDescent="0.2">
      <c r="A47" s="108"/>
      <c r="B47" s="108"/>
      <c r="C47" s="108"/>
      <c r="D47" s="108"/>
      <c r="E47" s="108"/>
    </row>
    <row r="52" spans="2:2" x14ac:dyDescent="0.2">
      <c r="B52" t="s">
        <v>3131</v>
      </c>
    </row>
    <row r="53" spans="2:2" x14ac:dyDescent="0.2">
      <c r="B53" t="s">
        <v>3176</v>
      </c>
    </row>
  </sheetData>
  <mergeCells count="17">
    <mergeCell ref="A45:E47"/>
    <mergeCell ref="U4:U7"/>
    <mergeCell ref="U8:U14"/>
    <mergeCell ref="S18:X20"/>
    <mergeCell ref="A1:E1"/>
    <mergeCell ref="G1:J1"/>
    <mergeCell ref="G9:G14"/>
    <mergeCell ref="G22:G23"/>
    <mergeCell ref="N4:N7"/>
    <mergeCell ref="N8:N42"/>
    <mergeCell ref="L1:Q1"/>
    <mergeCell ref="G27:G30"/>
    <mergeCell ref="I9:I14"/>
    <mergeCell ref="I27:I30"/>
    <mergeCell ref="I22:I23"/>
    <mergeCell ref="Y1:AD1"/>
    <mergeCell ref="S1:W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AF22-860A-574E-92A7-9B4F3DD70A1B}">
  <dimension ref="A1:M56"/>
  <sheetViews>
    <sheetView tabSelected="1" zoomScale="75" workbookViewId="0">
      <pane ySplit="1" topLeftCell="A2" activePane="bottomLeft" state="frozen"/>
      <selection pane="bottomLeft" activeCell="E17" sqref="E17"/>
    </sheetView>
  </sheetViews>
  <sheetFormatPr baseColWidth="10" defaultRowHeight="16" x14ac:dyDescent="0.2"/>
  <cols>
    <col min="1" max="1" width="4.33203125" bestFit="1" customWidth="1"/>
    <col min="2" max="2" width="23" bestFit="1" customWidth="1"/>
    <col min="3" max="3" width="21.1640625" bestFit="1" customWidth="1"/>
    <col min="4" max="4" width="31" bestFit="1" customWidth="1"/>
    <col min="5" max="5" width="15.33203125" bestFit="1" customWidth="1"/>
    <col min="6" max="6" width="20.33203125" bestFit="1" customWidth="1"/>
    <col min="7" max="7" width="8.83203125" bestFit="1" customWidth="1"/>
    <col min="8" max="8" width="15.33203125" bestFit="1" customWidth="1"/>
    <col min="9" max="9" width="17.6640625" bestFit="1" customWidth="1"/>
    <col min="10" max="10" width="10.83203125" bestFit="1" customWidth="1"/>
    <col min="11" max="11" width="157.6640625" bestFit="1" customWidth="1"/>
  </cols>
  <sheetData>
    <row r="1" spans="1:13" s="43" customFormat="1" ht="17" x14ac:dyDescent="0.2">
      <c r="A1" s="44" t="s">
        <v>1500</v>
      </c>
      <c r="B1" s="44" t="s">
        <v>240</v>
      </c>
      <c r="C1" s="44" t="s">
        <v>123</v>
      </c>
      <c r="D1" s="44" t="s">
        <v>1501</v>
      </c>
      <c r="E1" s="44" t="s">
        <v>1502</v>
      </c>
      <c r="F1" s="44" t="s">
        <v>793</v>
      </c>
      <c r="G1" s="44" t="s">
        <v>5</v>
      </c>
      <c r="H1" s="44" t="s">
        <v>1503</v>
      </c>
      <c r="I1" s="44" t="s">
        <v>1</v>
      </c>
      <c r="J1" s="44" t="s">
        <v>2</v>
      </c>
      <c r="K1" s="44" t="s">
        <v>7</v>
      </c>
    </row>
    <row r="2" spans="1:13" s="5" customFormat="1" x14ac:dyDescent="0.2">
      <c r="A2" t="s">
        <v>1393</v>
      </c>
      <c r="B2" s="108" t="s">
        <v>1394</v>
      </c>
      <c r="C2" t="s">
        <v>1395</v>
      </c>
      <c r="D2" t="s">
        <v>1505</v>
      </c>
      <c r="E2" t="s">
        <v>436</v>
      </c>
      <c r="F2" t="s">
        <v>1508</v>
      </c>
      <c r="G2" t="s">
        <v>1396</v>
      </c>
      <c r="H2" t="s">
        <v>365</v>
      </c>
      <c r="I2" s="124" t="s">
        <v>1511</v>
      </c>
      <c r="J2" s="42">
        <v>11156</v>
      </c>
      <c r="K2" t="s">
        <v>1639</v>
      </c>
      <c r="L2"/>
      <c r="M2"/>
    </row>
    <row r="3" spans="1:13" s="5" customFormat="1" x14ac:dyDescent="0.2">
      <c r="A3" t="s">
        <v>1397</v>
      </c>
      <c r="B3" s="108"/>
      <c r="C3" t="s">
        <v>1398</v>
      </c>
      <c r="D3" t="s">
        <v>1506</v>
      </c>
      <c r="E3" t="s">
        <v>274</v>
      </c>
      <c r="F3" t="s">
        <v>1509</v>
      </c>
      <c r="G3" t="s">
        <v>1399</v>
      </c>
      <c r="H3" t="s">
        <v>352</v>
      </c>
      <c r="I3" s="124"/>
      <c r="J3" s="42">
        <v>11158</v>
      </c>
      <c r="K3" t="s">
        <v>1643</v>
      </c>
      <c r="L3"/>
      <c r="M3"/>
    </row>
    <row r="4" spans="1:13" s="5" customFormat="1" x14ac:dyDescent="0.2">
      <c r="A4" t="s">
        <v>1504</v>
      </c>
      <c r="B4" s="108"/>
      <c r="C4" t="s">
        <v>1353</v>
      </c>
      <c r="D4" t="s">
        <v>1507</v>
      </c>
      <c r="E4" t="s">
        <v>279</v>
      </c>
      <c r="F4" t="s">
        <v>1510</v>
      </c>
      <c r="G4" t="s">
        <v>1400</v>
      </c>
      <c r="H4" t="s">
        <v>319</v>
      </c>
      <c r="I4" s="100" t="s">
        <v>1512</v>
      </c>
      <c r="J4" s="42">
        <v>11166</v>
      </c>
      <c r="K4"/>
      <c r="L4"/>
      <c r="M4"/>
    </row>
    <row r="5" spans="1:13" x14ac:dyDescent="0.2">
      <c r="A5" t="s">
        <v>1401</v>
      </c>
      <c r="B5" s="108" t="s">
        <v>1513</v>
      </c>
      <c r="C5" t="s">
        <v>1345</v>
      </c>
      <c r="D5" t="s">
        <v>1514</v>
      </c>
      <c r="E5" t="s">
        <v>280</v>
      </c>
      <c r="F5" t="s">
        <v>1515</v>
      </c>
      <c r="G5" t="s">
        <v>1402</v>
      </c>
      <c r="H5" t="s">
        <v>436</v>
      </c>
      <c r="I5" s="119" t="s">
        <v>1516</v>
      </c>
      <c r="J5" s="116">
        <v>12566</v>
      </c>
    </row>
    <row r="6" spans="1:13" x14ac:dyDescent="0.2">
      <c r="A6" t="s">
        <v>1403</v>
      </c>
      <c r="B6" s="108"/>
      <c r="C6" t="s">
        <v>1404</v>
      </c>
      <c r="D6" t="s">
        <v>1517</v>
      </c>
      <c r="E6" t="s">
        <v>273</v>
      </c>
      <c r="F6" t="s">
        <v>1518</v>
      </c>
      <c r="G6" t="s">
        <v>1405</v>
      </c>
      <c r="H6" t="s">
        <v>271</v>
      </c>
      <c r="I6" s="119"/>
      <c r="J6" s="116"/>
    </row>
    <row r="7" spans="1:13" x14ac:dyDescent="0.2">
      <c r="A7" t="s">
        <v>1406</v>
      </c>
      <c r="B7" s="108"/>
      <c r="C7" t="s">
        <v>1407</v>
      </c>
      <c r="D7" t="s">
        <v>1521</v>
      </c>
      <c r="E7" t="s">
        <v>1522</v>
      </c>
      <c r="F7" t="s">
        <v>1523</v>
      </c>
      <c r="G7" t="s">
        <v>1408</v>
      </c>
      <c r="H7" t="s">
        <v>273</v>
      </c>
      <c r="I7" s="100" t="s">
        <v>1512</v>
      </c>
      <c r="J7" s="42">
        <v>12573</v>
      </c>
    </row>
    <row r="8" spans="1:13" x14ac:dyDescent="0.2">
      <c r="A8" t="s">
        <v>1409</v>
      </c>
      <c r="B8" s="108" t="s">
        <v>1519</v>
      </c>
      <c r="C8" t="s">
        <v>1410</v>
      </c>
      <c r="D8" t="s">
        <v>1520</v>
      </c>
      <c r="E8" t="s">
        <v>301</v>
      </c>
      <c r="F8" t="s">
        <v>1524</v>
      </c>
      <c r="G8" s="45" t="s">
        <v>1525</v>
      </c>
      <c r="H8" t="s">
        <v>276</v>
      </c>
      <c r="I8" s="119" t="s">
        <v>1516</v>
      </c>
      <c r="J8" s="116">
        <v>14036</v>
      </c>
      <c r="K8" s="108" t="s">
        <v>1646</v>
      </c>
    </row>
    <row r="9" spans="1:13" x14ac:dyDescent="0.2">
      <c r="A9" t="s">
        <v>1411</v>
      </c>
      <c r="B9" s="108"/>
      <c r="C9" t="s">
        <v>332</v>
      </c>
      <c r="D9" t="s">
        <v>1526</v>
      </c>
      <c r="E9" t="s">
        <v>276</v>
      </c>
      <c r="F9" t="s">
        <v>1527</v>
      </c>
      <c r="G9" t="s">
        <v>1528</v>
      </c>
      <c r="H9" t="s">
        <v>301</v>
      </c>
      <c r="I9" s="119"/>
      <c r="J9" s="116"/>
      <c r="K9" s="108"/>
    </row>
    <row r="10" spans="1:13" x14ac:dyDescent="0.2">
      <c r="A10" t="s">
        <v>1412</v>
      </c>
      <c r="B10" s="108"/>
      <c r="C10" t="s">
        <v>1413</v>
      </c>
      <c r="D10" t="s">
        <v>1529</v>
      </c>
      <c r="E10" t="s">
        <v>290</v>
      </c>
      <c r="F10" t="s">
        <v>1530</v>
      </c>
      <c r="G10" t="s">
        <v>1414</v>
      </c>
      <c r="H10" t="s">
        <v>416</v>
      </c>
      <c r="I10" s="118" t="s">
        <v>1531</v>
      </c>
      <c r="J10" s="116">
        <v>14043</v>
      </c>
      <c r="K10" s="108" t="s">
        <v>1645</v>
      </c>
    </row>
    <row r="11" spans="1:13" x14ac:dyDescent="0.2">
      <c r="A11" t="s">
        <v>1415</v>
      </c>
      <c r="B11" s="108"/>
      <c r="C11" t="s">
        <v>1416</v>
      </c>
      <c r="D11" t="s">
        <v>1532</v>
      </c>
      <c r="E11" t="s">
        <v>290</v>
      </c>
      <c r="F11" t="s">
        <v>1533</v>
      </c>
      <c r="G11" t="s">
        <v>1414</v>
      </c>
      <c r="H11" t="s">
        <v>416</v>
      </c>
      <c r="I11" s="118"/>
      <c r="J11" s="116"/>
      <c r="K11" s="108"/>
    </row>
    <row r="12" spans="1:13" x14ac:dyDescent="0.2">
      <c r="A12" t="s">
        <v>1417</v>
      </c>
      <c r="B12" s="108" t="s">
        <v>1534</v>
      </c>
      <c r="C12" t="s">
        <v>1418</v>
      </c>
      <c r="D12" t="s">
        <v>1535</v>
      </c>
      <c r="E12" t="s">
        <v>279</v>
      </c>
      <c r="F12" t="s">
        <v>1536</v>
      </c>
      <c r="G12" t="s">
        <v>1414</v>
      </c>
      <c r="H12" t="s">
        <v>405</v>
      </c>
      <c r="I12" s="102" t="s">
        <v>1537</v>
      </c>
      <c r="J12" s="42">
        <v>18446</v>
      </c>
    </row>
    <row r="13" spans="1:13" x14ac:dyDescent="0.2">
      <c r="A13" t="s">
        <v>1419</v>
      </c>
      <c r="B13" s="108"/>
      <c r="C13" t="s">
        <v>1420</v>
      </c>
      <c r="D13" t="s">
        <v>1538</v>
      </c>
      <c r="E13" t="s">
        <v>276</v>
      </c>
      <c r="F13" t="s">
        <v>1539</v>
      </c>
      <c r="G13" t="s">
        <v>1402</v>
      </c>
      <c r="H13" t="s">
        <v>290</v>
      </c>
      <c r="I13" s="81" t="s">
        <v>1592</v>
      </c>
      <c r="J13" s="42">
        <v>18453</v>
      </c>
    </row>
    <row r="14" spans="1:13" x14ac:dyDescent="0.2">
      <c r="A14" t="s">
        <v>1421</v>
      </c>
      <c r="B14" s="108" t="s">
        <v>1541</v>
      </c>
      <c r="C14" t="s">
        <v>1422</v>
      </c>
      <c r="D14" t="s">
        <v>1542</v>
      </c>
      <c r="E14" t="s">
        <v>324</v>
      </c>
      <c r="F14" t="s">
        <v>1543</v>
      </c>
      <c r="G14" t="s">
        <v>1423</v>
      </c>
      <c r="H14" t="s">
        <v>285</v>
      </c>
      <c r="I14" s="124" t="s">
        <v>1511</v>
      </c>
      <c r="J14" s="42">
        <v>19892</v>
      </c>
    </row>
    <row r="15" spans="1:13" x14ac:dyDescent="0.2">
      <c r="A15" t="s">
        <v>1424</v>
      </c>
      <c r="B15" s="108"/>
      <c r="C15" t="s">
        <v>1425</v>
      </c>
      <c r="D15" t="s">
        <v>1544</v>
      </c>
      <c r="E15" t="s">
        <v>326</v>
      </c>
      <c r="F15" t="s">
        <v>1530</v>
      </c>
      <c r="G15" t="s">
        <v>1426</v>
      </c>
      <c r="H15" t="s">
        <v>1522</v>
      </c>
      <c r="I15" s="124"/>
      <c r="J15" s="116">
        <v>19894</v>
      </c>
      <c r="K15" t="s">
        <v>1648</v>
      </c>
    </row>
    <row r="16" spans="1:13" x14ac:dyDescent="0.2">
      <c r="A16" t="s">
        <v>1427</v>
      </c>
      <c r="B16" s="108"/>
      <c r="C16" t="s">
        <v>1428</v>
      </c>
      <c r="D16" t="s">
        <v>1545</v>
      </c>
      <c r="E16" t="s">
        <v>279</v>
      </c>
      <c r="F16" t="s">
        <v>1546</v>
      </c>
      <c r="G16" t="s">
        <v>1429</v>
      </c>
      <c r="H16" t="s">
        <v>457</v>
      </c>
      <c r="I16" s="124"/>
      <c r="J16" s="116"/>
    </row>
    <row r="17" spans="1:11" x14ac:dyDescent="0.2">
      <c r="A17" t="s">
        <v>1430</v>
      </c>
      <c r="B17" s="108"/>
      <c r="C17" t="s">
        <v>1431</v>
      </c>
      <c r="D17" t="s">
        <v>1547</v>
      </c>
      <c r="E17" t="s">
        <v>324</v>
      </c>
      <c r="F17" t="s">
        <v>1548</v>
      </c>
      <c r="G17" t="s">
        <v>1432</v>
      </c>
      <c r="H17" t="s">
        <v>293</v>
      </c>
      <c r="I17" s="124"/>
      <c r="J17" s="116">
        <v>19895</v>
      </c>
      <c r="K17" t="s">
        <v>1641</v>
      </c>
    </row>
    <row r="18" spans="1:11" x14ac:dyDescent="0.2">
      <c r="A18" t="s">
        <v>1433</v>
      </c>
      <c r="B18" s="108"/>
      <c r="C18" t="s">
        <v>1434</v>
      </c>
      <c r="D18" t="s">
        <v>1549</v>
      </c>
      <c r="E18" t="s">
        <v>284</v>
      </c>
      <c r="F18" t="s">
        <v>1550</v>
      </c>
      <c r="G18" t="s">
        <v>1429</v>
      </c>
      <c r="H18" t="s">
        <v>285</v>
      </c>
      <c r="I18" s="124"/>
      <c r="J18" s="116"/>
    </row>
    <row r="19" spans="1:11" x14ac:dyDescent="0.2">
      <c r="A19" t="s">
        <v>1435</v>
      </c>
      <c r="B19" s="108"/>
      <c r="C19" t="s">
        <v>1216</v>
      </c>
      <c r="D19" t="s">
        <v>1551</v>
      </c>
      <c r="E19" t="s">
        <v>293</v>
      </c>
      <c r="F19" t="s">
        <v>1552</v>
      </c>
      <c r="G19" t="s">
        <v>1436</v>
      </c>
      <c r="H19" t="s">
        <v>284</v>
      </c>
      <c r="I19" s="124"/>
      <c r="J19" s="42">
        <v>19898</v>
      </c>
    </row>
    <row r="20" spans="1:11" x14ac:dyDescent="0.2">
      <c r="A20" t="s">
        <v>1540</v>
      </c>
      <c r="B20" s="108"/>
      <c r="C20" t="s">
        <v>1437</v>
      </c>
      <c r="D20" t="s">
        <v>1553</v>
      </c>
      <c r="E20" t="s">
        <v>326</v>
      </c>
      <c r="F20" t="s">
        <v>1554</v>
      </c>
      <c r="G20" t="s">
        <v>1438</v>
      </c>
      <c r="H20" t="s">
        <v>504</v>
      </c>
      <c r="I20" s="118" t="s">
        <v>1531</v>
      </c>
      <c r="J20" s="116">
        <v>19901</v>
      </c>
      <c r="K20" s="108" t="s">
        <v>1644</v>
      </c>
    </row>
    <row r="21" spans="1:11" x14ac:dyDescent="0.2">
      <c r="A21" t="s">
        <v>1439</v>
      </c>
      <c r="B21" s="108"/>
      <c r="C21" t="s">
        <v>1440</v>
      </c>
      <c r="D21" t="s">
        <v>1555</v>
      </c>
      <c r="E21" t="s">
        <v>504</v>
      </c>
      <c r="F21" t="s">
        <v>1556</v>
      </c>
      <c r="G21" s="45" t="s">
        <v>1441</v>
      </c>
      <c r="H21" t="s">
        <v>326</v>
      </c>
      <c r="I21" s="118"/>
      <c r="J21" s="116"/>
      <c r="K21" s="108"/>
    </row>
    <row r="22" spans="1:11" x14ac:dyDescent="0.2">
      <c r="A22" t="s">
        <v>1442</v>
      </c>
      <c r="B22" s="108" t="s">
        <v>1557</v>
      </c>
      <c r="C22" t="s">
        <v>1176</v>
      </c>
      <c r="D22" t="s">
        <v>1558</v>
      </c>
      <c r="E22" t="s">
        <v>269</v>
      </c>
      <c r="F22" t="s">
        <v>1559</v>
      </c>
      <c r="G22" t="s">
        <v>1443</v>
      </c>
      <c r="H22" t="s">
        <v>365</v>
      </c>
      <c r="I22" s="102" t="s">
        <v>1511</v>
      </c>
      <c r="J22" s="42">
        <v>21344</v>
      </c>
    </row>
    <row r="23" spans="1:11" x14ac:dyDescent="0.2">
      <c r="A23" t="s">
        <v>1444</v>
      </c>
      <c r="B23" s="108"/>
      <c r="C23" t="s">
        <v>310</v>
      </c>
      <c r="D23" t="s">
        <v>1560</v>
      </c>
      <c r="E23" t="s">
        <v>276</v>
      </c>
      <c r="F23" t="s">
        <v>1561</v>
      </c>
      <c r="G23" t="s">
        <v>1405</v>
      </c>
      <c r="H23" t="s">
        <v>269</v>
      </c>
      <c r="I23" s="100" t="s">
        <v>1512</v>
      </c>
      <c r="J23" s="42">
        <v>21360</v>
      </c>
      <c r="K23" t="s">
        <v>1652</v>
      </c>
    </row>
    <row r="24" spans="1:11" x14ac:dyDescent="0.2">
      <c r="A24" t="s">
        <v>1445</v>
      </c>
      <c r="B24" s="108"/>
      <c r="C24" t="s">
        <v>1446</v>
      </c>
      <c r="D24" t="s">
        <v>1562</v>
      </c>
      <c r="E24" t="s">
        <v>269</v>
      </c>
      <c r="F24" t="s">
        <v>1563</v>
      </c>
      <c r="G24" t="s">
        <v>1399</v>
      </c>
      <c r="H24" t="s">
        <v>293</v>
      </c>
      <c r="I24" s="103" t="s">
        <v>1564</v>
      </c>
      <c r="J24" s="42">
        <v>21364</v>
      </c>
    </row>
    <row r="25" spans="1:11" x14ac:dyDescent="0.2">
      <c r="A25" t="s">
        <v>1447</v>
      </c>
      <c r="B25" s="15" t="s">
        <v>1568</v>
      </c>
      <c r="C25" t="s">
        <v>1448</v>
      </c>
      <c r="D25" t="s">
        <v>1565</v>
      </c>
      <c r="E25" t="s">
        <v>324</v>
      </c>
      <c r="F25" t="s">
        <v>1566</v>
      </c>
      <c r="G25" t="s">
        <v>1400</v>
      </c>
      <c r="H25" t="s">
        <v>291</v>
      </c>
      <c r="I25" s="102" t="s">
        <v>1511</v>
      </c>
      <c r="J25" s="42">
        <v>22800</v>
      </c>
    </row>
    <row r="26" spans="1:11" x14ac:dyDescent="0.2">
      <c r="A26" t="s">
        <v>1449</v>
      </c>
      <c r="B26" s="108" t="s">
        <v>1567</v>
      </c>
      <c r="C26" t="s">
        <v>1450</v>
      </c>
      <c r="D26" t="s">
        <v>1569</v>
      </c>
      <c r="E26" t="s">
        <v>282</v>
      </c>
      <c r="F26" t="s">
        <v>1570</v>
      </c>
      <c r="G26" t="s">
        <v>1451</v>
      </c>
      <c r="H26" t="s">
        <v>1571</v>
      </c>
      <c r="I26" s="101" t="s">
        <v>1531</v>
      </c>
      <c r="J26" s="42">
        <v>24311</v>
      </c>
    </row>
    <row r="27" spans="1:11" x14ac:dyDescent="0.2">
      <c r="A27" t="s">
        <v>1452</v>
      </c>
      <c r="B27" s="108"/>
      <c r="C27" t="s">
        <v>1132</v>
      </c>
      <c r="D27" t="s">
        <v>1573</v>
      </c>
      <c r="E27" t="s">
        <v>272</v>
      </c>
      <c r="F27" t="s">
        <v>1574</v>
      </c>
      <c r="G27" t="s">
        <v>311</v>
      </c>
      <c r="H27" t="s">
        <v>293</v>
      </c>
      <c r="I27" s="15" t="s">
        <v>1572</v>
      </c>
      <c r="J27" s="42">
        <v>24318</v>
      </c>
      <c r="K27" t="s">
        <v>1753</v>
      </c>
    </row>
    <row r="28" spans="1:11" x14ac:dyDescent="0.2">
      <c r="A28" t="s">
        <v>1453</v>
      </c>
      <c r="B28" s="108" t="s">
        <v>1454</v>
      </c>
      <c r="C28" t="s">
        <v>1089</v>
      </c>
      <c r="D28" t="s">
        <v>1575</v>
      </c>
      <c r="E28" t="s">
        <v>293</v>
      </c>
      <c r="F28" t="s">
        <v>1576</v>
      </c>
      <c r="G28" t="s">
        <v>1405</v>
      </c>
      <c r="H28" t="s">
        <v>291</v>
      </c>
      <c r="I28" s="124" t="s">
        <v>1511</v>
      </c>
      <c r="J28" s="42">
        <v>25726</v>
      </c>
    </row>
    <row r="29" spans="1:11" x14ac:dyDescent="0.2">
      <c r="A29" t="s">
        <v>1455</v>
      </c>
      <c r="B29" s="108"/>
      <c r="C29" t="s">
        <v>1456</v>
      </c>
      <c r="D29" t="s">
        <v>1577</v>
      </c>
      <c r="E29" t="s">
        <v>293</v>
      </c>
      <c r="F29" t="s">
        <v>1508</v>
      </c>
      <c r="G29" t="s">
        <v>1408</v>
      </c>
      <c r="H29" t="s">
        <v>383</v>
      </c>
      <c r="I29" s="124"/>
      <c r="J29" s="42">
        <v>25729</v>
      </c>
      <c r="K29" t="s">
        <v>1641</v>
      </c>
    </row>
    <row r="30" spans="1:11" x14ac:dyDescent="0.2">
      <c r="A30" t="s">
        <v>1457</v>
      </c>
      <c r="B30" s="108" t="s">
        <v>1578</v>
      </c>
      <c r="C30" t="s">
        <v>1458</v>
      </c>
      <c r="D30" t="s">
        <v>1579</v>
      </c>
      <c r="E30" t="s">
        <v>319</v>
      </c>
      <c r="F30" t="s">
        <v>1580</v>
      </c>
      <c r="G30" t="s">
        <v>1423</v>
      </c>
      <c r="H30" t="s">
        <v>623</v>
      </c>
      <c r="I30" s="124" t="s">
        <v>1537</v>
      </c>
      <c r="J30" s="42">
        <v>27198</v>
      </c>
    </row>
    <row r="31" spans="1:11" x14ac:dyDescent="0.2">
      <c r="A31" t="s">
        <v>1459</v>
      </c>
      <c r="B31" s="108"/>
      <c r="C31" t="s">
        <v>1460</v>
      </c>
      <c r="D31" t="s">
        <v>1581</v>
      </c>
      <c r="E31" t="s">
        <v>301</v>
      </c>
      <c r="F31" t="s">
        <v>1582</v>
      </c>
      <c r="G31" t="s">
        <v>1429</v>
      </c>
      <c r="H31" t="s">
        <v>418</v>
      </c>
      <c r="I31" s="124"/>
      <c r="J31" s="42">
        <v>27199</v>
      </c>
    </row>
    <row r="32" spans="1:11" x14ac:dyDescent="0.2">
      <c r="A32" t="s">
        <v>1461</v>
      </c>
      <c r="B32" s="108" t="s">
        <v>1583</v>
      </c>
      <c r="C32" s="2" t="s">
        <v>1462</v>
      </c>
      <c r="D32" s="2" t="s">
        <v>1584</v>
      </c>
      <c r="E32" s="2" t="s">
        <v>275</v>
      </c>
      <c r="F32" s="2" t="s">
        <v>1508</v>
      </c>
      <c r="G32" s="2" t="s">
        <v>1396</v>
      </c>
      <c r="H32" s="2" t="s">
        <v>360</v>
      </c>
      <c r="I32" s="124" t="s">
        <v>1537</v>
      </c>
      <c r="J32" s="42">
        <v>28644</v>
      </c>
    </row>
    <row r="33" spans="1:11" x14ac:dyDescent="0.2">
      <c r="A33" t="s">
        <v>1463</v>
      </c>
      <c r="B33" s="108"/>
      <c r="C33" t="s">
        <v>1464</v>
      </c>
      <c r="D33" t="s">
        <v>1585</v>
      </c>
      <c r="E33" t="s">
        <v>383</v>
      </c>
      <c r="F33" t="s">
        <v>1586</v>
      </c>
      <c r="G33" t="s">
        <v>1465</v>
      </c>
      <c r="H33" t="s">
        <v>360</v>
      </c>
      <c r="I33" s="124"/>
      <c r="J33" s="42">
        <v>28652</v>
      </c>
    </row>
    <row r="34" spans="1:11" x14ac:dyDescent="0.2">
      <c r="A34" t="s">
        <v>1466</v>
      </c>
      <c r="B34" s="108" t="s">
        <v>1587</v>
      </c>
      <c r="C34" t="s">
        <v>1467</v>
      </c>
      <c r="D34" t="s">
        <v>1588</v>
      </c>
      <c r="E34" t="s">
        <v>324</v>
      </c>
      <c r="F34" t="s">
        <v>1589</v>
      </c>
      <c r="G34" t="s">
        <v>1468</v>
      </c>
      <c r="H34" t="s">
        <v>417</v>
      </c>
      <c r="I34" s="124" t="s">
        <v>1537</v>
      </c>
      <c r="J34" s="42">
        <v>30117</v>
      </c>
      <c r="K34" t="s">
        <v>1649</v>
      </c>
    </row>
    <row r="35" spans="1:11" x14ac:dyDescent="0.2">
      <c r="A35" t="s">
        <v>1469</v>
      </c>
      <c r="B35" s="108"/>
      <c r="C35" t="s">
        <v>564</v>
      </c>
      <c r="D35" t="s">
        <v>1590</v>
      </c>
      <c r="E35" t="s">
        <v>293</v>
      </c>
      <c r="F35" t="s">
        <v>1508</v>
      </c>
      <c r="G35" t="s">
        <v>1465</v>
      </c>
      <c r="H35" t="s">
        <v>318</v>
      </c>
      <c r="I35" s="124"/>
      <c r="J35" s="42">
        <v>30122</v>
      </c>
    </row>
    <row r="36" spans="1:11" x14ac:dyDescent="0.2">
      <c r="A36" t="s">
        <v>1470</v>
      </c>
      <c r="B36" s="108"/>
      <c r="C36" t="s">
        <v>548</v>
      </c>
      <c r="D36" t="s">
        <v>1591</v>
      </c>
      <c r="E36" t="s">
        <v>301</v>
      </c>
      <c r="F36" t="s">
        <v>1508</v>
      </c>
      <c r="G36" t="s">
        <v>1396</v>
      </c>
      <c r="H36" t="s">
        <v>271</v>
      </c>
      <c r="I36" s="119" t="s">
        <v>1592</v>
      </c>
      <c r="J36" s="42">
        <v>30130</v>
      </c>
    </row>
    <row r="37" spans="1:11" x14ac:dyDescent="0.2">
      <c r="A37" t="s">
        <v>1471</v>
      </c>
      <c r="B37" s="108"/>
      <c r="C37" t="s">
        <v>303</v>
      </c>
      <c r="D37" t="s">
        <v>1593</v>
      </c>
      <c r="E37" t="s">
        <v>280</v>
      </c>
      <c r="F37" t="s">
        <v>1594</v>
      </c>
      <c r="G37" t="s">
        <v>1472</v>
      </c>
      <c r="H37" t="s">
        <v>276</v>
      </c>
      <c r="I37" s="119"/>
      <c r="J37" s="42">
        <v>30137</v>
      </c>
    </row>
    <row r="38" spans="1:11" x14ac:dyDescent="0.2">
      <c r="A38" t="s">
        <v>1473</v>
      </c>
      <c r="B38" s="108" t="s">
        <v>1474</v>
      </c>
      <c r="C38" t="s">
        <v>1595</v>
      </c>
      <c r="D38" t="s">
        <v>1596</v>
      </c>
      <c r="E38" t="s">
        <v>1597</v>
      </c>
      <c r="F38" t="s">
        <v>1598</v>
      </c>
      <c r="G38" t="s">
        <v>1400</v>
      </c>
      <c r="H38" t="s">
        <v>279</v>
      </c>
      <c r="I38" s="124" t="s">
        <v>1511</v>
      </c>
      <c r="J38" s="42">
        <v>31571</v>
      </c>
    </row>
    <row r="39" spans="1:11" x14ac:dyDescent="0.2">
      <c r="A39" t="s">
        <v>1475</v>
      </c>
      <c r="B39" s="108"/>
      <c r="C39" t="s">
        <v>1178</v>
      </c>
      <c r="D39" t="s">
        <v>1599</v>
      </c>
      <c r="E39" t="s">
        <v>272</v>
      </c>
      <c r="F39" t="s">
        <v>1508</v>
      </c>
      <c r="G39" t="s">
        <v>1396</v>
      </c>
      <c r="H39" t="s">
        <v>301</v>
      </c>
      <c r="I39" s="124"/>
      <c r="J39" s="42">
        <v>31574</v>
      </c>
    </row>
    <row r="40" spans="1:11" x14ac:dyDescent="0.2">
      <c r="A40" t="s">
        <v>1476</v>
      </c>
      <c r="B40" s="108"/>
      <c r="C40" t="s">
        <v>1477</v>
      </c>
      <c r="D40" t="s">
        <v>1611</v>
      </c>
      <c r="E40" t="s">
        <v>313</v>
      </c>
      <c r="F40" t="s">
        <v>1600</v>
      </c>
      <c r="G40" s="45" t="s">
        <v>1601</v>
      </c>
      <c r="H40" t="s">
        <v>271</v>
      </c>
      <c r="I40" s="119" t="s">
        <v>1516</v>
      </c>
      <c r="J40" s="42">
        <v>31578</v>
      </c>
      <c r="K40" t="s">
        <v>1647</v>
      </c>
    </row>
    <row r="41" spans="1:11" x14ac:dyDescent="0.2">
      <c r="A41" t="s">
        <v>1478</v>
      </c>
      <c r="B41" s="108"/>
      <c r="C41" t="s">
        <v>1479</v>
      </c>
      <c r="D41" t="s">
        <v>1612</v>
      </c>
      <c r="E41" t="s">
        <v>278</v>
      </c>
      <c r="F41" t="s">
        <v>1602</v>
      </c>
      <c r="G41" t="s">
        <v>1480</v>
      </c>
      <c r="H41" t="s">
        <v>1597</v>
      </c>
      <c r="I41" s="119"/>
      <c r="J41" s="42">
        <v>31581</v>
      </c>
    </row>
    <row r="42" spans="1:11" x14ac:dyDescent="0.2">
      <c r="A42" t="s">
        <v>1481</v>
      </c>
      <c r="B42" s="108" t="s">
        <v>1603</v>
      </c>
      <c r="C42" t="s">
        <v>1482</v>
      </c>
      <c r="D42" t="s">
        <v>1604</v>
      </c>
      <c r="E42" t="s">
        <v>278</v>
      </c>
      <c r="F42" t="s">
        <v>1523</v>
      </c>
      <c r="G42" t="s">
        <v>1408</v>
      </c>
      <c r="H42" t="s">
        <v>285</v>
      </c>
      <c r="I42" s="102" t="s">
        <v>1511</v>
      </c>
      <c r="J42" s="42">
        <v>33041</v>
      </c>
    </row>
    <row r="43" spans="1:11" x14ac:dyDescent="0.2">
      <c r="A43" t="s">
        <v>1483</v>
      </c>
      <c r="B43" s="108"/>
      <c r="C43" t="s">
        <v>1484</v>
      </c>
      <c r="D43" t="s">
        <v>1605</v>
      </c>
      <c r="E43" t="s">
        <v>1522</v>
      </c>
      <c r="F43" t="s">
        <v>1606</v>
      </c>
      <c r="G43" t="s">
        <v>1465</v>
      </c>
      <c r="H43" t="s">
        <v>1607</v>
      </c>
      <c r="I43" s="81" t="s">
        <v>1516</v>
      </c>
      <c r="J43" s="42">
        <v>33047</v>
      </c>
      <c r="K43" t="s">
        <v>1651</v>
      </c>
    </row>
    <row r="44" spans="1:11" x14ac:dyDescent="0.2">
      <c r="A44" t="s">
        <v>1485</v>
      </c>
      <c r="B44" s="108" t="s">
        <v>1608</v>
      </c>
      <c r="C44" t="s">
        <v>1179</v>
      </c>
      <c r="D44" t="s">
        <v>1613</v>
      </c>
      <c r="E44" t="s">
        <v>274</v>
      </c>
      <c r="F44" t="s">
        <v>1609</v>
      </c>
      <c r="G44" t="s">
        <v>1486</v>
      </c>
      <c r="H44" t="s">
        <v>1610</v>
      </c>
      <c r="I44" s="124" t="s">
        <v>1511</v>
      </c>
      <c r="J44" s="42">
        <v>34506</v>
      </c>
    </row>
    <row r="45" spans="1:11" x14ac:dyDescent="0.2">
      <c r="A45" t="s">
        <v>1487</v>
      </c>
      <c r="B45" s="108"/>
      <c r="C45" t="s">
        <v>1488</v>
      </c>
      <c r="D45" t="s">
        <v>1614</v>
      </c>
      <c r="E45" t="s">
        <v>1615</v>
      </c>
      <c r="F45" t="s">
        <v>1616</v>
      </c>
      <c r="G45" t="s">
        <v>1400</v>
      </c>
      <c r="H45" t="s">
        <v>428</v>
      </c>
      <c r="I45" s="124"/>
      <c r="J45" s="42">
        <v>34513</v>
      </c>
      <c r="K45" t="s">
        <v>1642</v>
      </c>
    </row>
    <row r="46" spans="1:11" x14ac:dyDescent="0.2">
      <c r="A46" t="s">
        <v>1489</v>
      </c>
      <c r="B46" s="15" t="s">
        <v>1617</v>
      </c>
      <c r="C46" t="s">
        <v>1490</v>
      </c>
      <c r="D46" t="s">
        <v>1618</v>
      </c>
      <c r="E46" t="s">
        <v>274</v>
      </c>
      <c r="F46" t="s">
        <v>1543</v>
      </c>
      <c r="G46" t="s">
        <v>1426</v>
      </c>
      <c r="H46" t="s">
        <v>400</v>
      </c>
      <c r="I46" s="102" t="s">
        <v>1511</v>
      </c>
      <c r="J46" s="42">
        <v>35967</v>
      </c>
      <c r="K46" t="s">
        <v>1640</v>
      </c>
    </row>
    <row r="47" spans="1:11" x14ac:dyDescent="0.2">
      <c r="A47" t="s">
        <v>1491</v>
      </c>
      <c r="B47" s="108" t="s">
        <v>1619</v>
      </c>
      <c r="C47" t="s">
        <v>89</v>
      </c>
      <c r="D47" t="s">
        <v>1620</v>
      </c>
      <c r="E47" t="s">
        <v>273</v>
      </c>
      <c r="F47" t="s">
        <v>1566</v>
      </c>
      <c r="G47" t="s">
        <v>1414</v>
      </c>
      <c r="H47" t="s">
        <v>1375</v>
      </c>
      <c r="I47" s="124" t="s">
        <v>1511</v>
      </c>
      <c r="J47" s="42">
        <v>37408</v>
      </c>
      <c r="K47" t="s">
        <v>1650</v>
      </c>
    </row>
    <row r="48" spans="1:11" x14ac:dyDescent="0.2">
      <c r="A48" t="s">
        <v>1492</v>
      </c>
      <c r="B48" s="108"/>
      <c r="C48" t="s">
        <v>117</v>
      </c>
      <c r="D48" t="s">
        <v>1621</v>
      </c>
      <c r="E48" t="s">
        <v>282</v>
      </c>
      <c r="F48" t="s">
        <v>1508</v>
      </c>
      <c r="G48" t="s">
        <v>1486</v>
      </c>
      <c r="H48" t="s">
        <v>301</v>
      </c>
      <c r="I48" s="124"/>
      <c r="J48" s="42">
        <v>37417</v>
      </c>
    </row>
    <row r="49" spans="1:11" x14ac:dyDescent="0.2">
      <c r="A49" t="s">
        <v>8</v>
      </c>
      <c r="B49" s="15" t="s">
        <v>1622</v>
      </c>
      <c r="C49" t="s">
        <v>8</v>
      </c>
      <c r="D49" t="s">
        <v>8</v>
      </c>
      <c r="E49" t="s">
        <v>8</v>
      </c>
      <c r="F49" t="s">
        <v>8</v>
      </c>
      <c r="G49" t="s">
        <v>8</v>
      </c>
      <c r="H49" t="s">
        <v>8</v>
      </c>
      <c r="I49" s="15" t="s">
        <v>8</v>
      </c>
      <c r="J49" t="s">
        <v>8</v>
      </c>
      <c r="K49" t="s">
        <v>1623</v>
      </c>
    </row>
    <row r="50" spans="1:11" x14ac:dyDescent="0.2">
      <c r="A50" t="s">
        <v>1493</v>
      </c>
      <c r="B50" s="15" t="s">
        <v>1624</v>
      </c>
      <c r="C50" t="s">
        <v>93</v>
      </c>
      <c r="D50" t="s">
        <v>1625</v>
      </c>
      <c r="E50" t="s">
        <v>274</v>
      </c>
      <c r="F50" t="s">
        <v>1626</v>
      </c>
      <c r="G50" t="s">
        <v>1465</v>
      </c>
      <c r="H50" t="s">
        <v>285</v>
      </c>
      <c r="I50" s="102" t="s">
        <v>1511</v>
      </c>
      <c r="J50" s="42">
        <v>40346</v>
      </c>
    </row>
    <row r="51" spans="1:11" x14ac:dyDescent="0.2">
      <c r="A51" t="s">
        <v>1494</v>
      </c>
      <c r="B51" s="108" t="s">
        <v>1627</v>
      </c>
      <c r="C51" t="s">
        <v>88</v>
      </c>
      <c r="D51" t="s">
        <v>1628</v>
      </c>
      <c r="E51" t="s">
        <v>273</v>
      </c>
      <c r="F51" t="s">
        <v>1629</v>
      </c>
      <c r="G51" t="s">
        <v>1486</v>
      </c>
      <c r="H51" t="s">
        <v>282</v>
      </c>
      <c r="I51" s="124" t="s">
        <v>1511</v>
      </c>
      <c r="J51" s="42">
        <v>41806</v>
      </c>
    </row>
    <row r="52" spans="1:11" x14ac:dyDescent="0.2">
      <c r="A52" t="s">
        <v>1495</v>
      </c>
      <c r="B52" s="108"/>
      <c r="C52" t="s">
        <v>79</v>
      </c>
      <c r="D52" t="s">
        <v>1630</v>
      </c>
      <c r="E52" t="s">
        <v>504</v>
      </c>
      <c r="F52" t="s">
        <v>1508</v>
      </c>
      <c r="G52" t="s">
        <v>1396</v>
      </c>
      <c r="H52" t="s">
        <v>401</v>
      </c>
      <c r="I52" s="124"/>
      <c r="J52" s="42">
        <v>41815</v>
      </c>
    </row>
    <row r="53" spans="1:11" x14ac:dyDescent="0.2">
      <c r="A53" t="s">
        <v>1496</v>
      </c>
      <c r="B53" s="108" t="s">
        <v>1632</v>
      </c>
      <c r="C53" t="s">
        <v>58</v>
      </c>
      <c r="D53" t="s">
        <v>1635</v>
      </c>
      <c r="E53" t="s">
        <v>282</v>
      </c>
      <c r="F53" t="s">
        <v>1634</v>
      </c>
      <c r="G53" s="46" t="s">
        <v>1497</v>
      </c>
      <c r="H53" t="s">
        <v>278</v>
      </c>
      <c r="I53" s="124" t="s">
        <v>1511</v>
      </c>
      <c r="J53" s="42">
        <v>43266</v>
      </c>
      <c r="K53" t="s">
        <v>1653</v>
      </c>
    </row>
    <row r="54" spans="1:11" x14ac:dyDescent="0.2">
      <c r="A54" t="s">
        <v>1631</v>
      </c>
      <c r="B54" s="108"/>
      <c r="C54" t="s">
        <v>61</v>
      </c>
      <c r="D54" t="s">
        <v>1636</v>
      </c>
      <c r="E54" t="s">
        <v>272</v>
      </c>
      <c r="F54" t="s">
        <v>1637</v>
      </c>
      <c r="G54" t="s">
        <v>1400</v>
      </c>
      <c r="H54" t="s">
        <v>388</v>
      </c>
      <c r="I54" s="124"/>
      <c r="J54" s="42">
        <v>43275</v>
      </c>
    </row>
    <row r="55" spans="1:11" x14ac:dyDescent="0.2">
      <c r="A55" t="s">
        <v>1633</v>
      </c>
      <c r="B55" s="108" t="s">
        <v>1498</v>
      </c>
      <c r="C55" t="s">
        <v>1499</v>
      </c>
      <c r="D55" t="s">
        <v>1638</v>
      </c>
      <c r="E55" t="s">
        <v>282</v>
      </c>
      <c r="F55" t="s">
        <v>1515</v>
      </c>
      <c r="G55" t="s">
        <v>1400</v>
      </c>
      <c r="H55" t="s">
        <v>504</v>
      </c>
      <c r="I55" s="81" t="s">
        <v>1516</v>
      </c>
      <c r="J55" s="42">
        <v>44901</v>
      </c>
    </row>
    <row r="56" spans="1:11" x14ac:dyDescent="0.2">
      <c r="A56" t="s">
        <v>1751</v>
      </c>
      <c r="B56" s="108"/>
      <c r="C56" t="s">
        <v>1748</v>
      </c>
      <c r="D56" t="s">
        <v>1750</v>
      </c>
      <c r="E56" t="s">
        <v>269</v>
      </c>
      <c r="F56" t="s">
        <v>1749</v>
      </c>
      <c r="G56" s="46" t="s">
        <v>1723</v>
      </c>
      <c r="H56" t="s">
        <v>274</v>
      </c>
      <c r="I56" s="98" t="s">
        <v>1572</v>
      </c>
      <c r="J56" s="42">
        <v>44913</v>
      </c>
      <c r="K56" t="s">
        <v>1752</v>
      </c>
    </row>
  </sheetData>
  <mergeCells count="44">
    <mergeCell ref="B55:B56"/>
    <mergeCell ref="B2:B4"/>
    <mergeCell ref="B5:B7"/>
    <mergeCell ref="I2:I3"/>
    <mergeCell ref="I5:I6"/>
    <mergeCell ref="I36:I37"/>
    <mergeCell ref="B38:B41"/>
    <mergeCell ref="I38:I39"/>
    <mergeCell ref="I40:I41"/>
    <mergeCell ref="B22:B24"/>
    <mergeCell ref="B26:B27"/>
    <mergeCell ref="B28:B29"/>
    <mergeCell ref="I28:I29"/>
    <mergeCell ref="B30:B31"/>
    <mergeCell ref="I30:I31"/>
    <mergeCell ref="B53:B54"/>
    <mergeCell ref="J5:J6"/>
    <mergeCell ref="J10:J11"/>
    <mergeCell ref="B12:B13"/>
    <mergeCell ref="B14:B21"/>
    <mergeCell ref="I14:I19"/>
    <mergeCell ref="J15:J16"/>
    <mergeCell ref="J17:J18"/>
    <mergeCell ref="I20:I21"/>
    <mergeCell ref="J20:J21"/>
    <mergeCell ref="B8:B11"/>
    <mergeCell ref="I8:I9"/>
    <mergeCell ref="J8:J9"/>
    <mergeCell ref="I10:I11"/>
    <mergeCell ref="I53:I54"/>
    <mergeCell ref="K20:K21"/>
    <mergeCell ref="K10:K11"/>
    <mergeCell ref="K8:K9"/>
    <mergeCell ref="B42:B43"/>
    <mergeCell ref="B44:B45"/>
    <mergeCell ref="I44:I45"/>
    <mergeCell ref="B47:B48"/>
    <mergeCell ref="I47:I48"/>
    <mergeCell ref="B51:B52"/>
    <mergeCell ref="I51:I52"/>
    <mergeCell ref="B32:B33"/>
    <mergeCell ref="I32:I33"/>
    <mergeCell ref="B34:B37"/>
    <mergeCell ref="I34:I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0CA9-B6C7-8B48-AFB6-44586B279804}">
  <dimension ref="A1:K55"/>
  <sheetViews>
    <sheetView zoomScaleNormal="100" workbookViewId="0">
      <pane ySplit="1" topLeftCell="A26" activePane="bottomLeft" state="frozen"/>
      <selection pane="bottomLeft" activeCell="J58" sqref="J58"/>
    </sheetView>
  </sheetViews>
  <sheetFormatPr baseColWidth="10" defaultRowHeight="16" x14ac:dyDescent="0.2"/>
  <cols>
    <col min="2" max="2" width="20.5" bestFit="1" customWidth="1"/>
    <col min="3" max="3" width="18.83203125" bestFit="1" customWidth="1"/>
    <col min="4" max="4" width="7.83203125" bestFit="1" customWidth="1"/>
    <col min="5" max="5" width="21.1640625" bestFit="1" customWidth="1"/>
    <col min="6" max="6" width="5" bestFit="1" customWidth="1"/>
    <col min="7" max="7" width="10" bestFit="1" customWidth="1"/>
    <col min="8" max="8" width="15.33203125" bestFit="1" customWidth="1"/>
    <col min="9" max="9" width="17.33203125" bestFit="1" customWidth="1"/>
    <col min="10" max="10" width="21.1640625" bestFit="1" customWidth="1"/>
    <col min="11" max="11" width="102.33203125" bestFit="1" customWidth="1"/>
    <col min="13" max="13" width="13.83203125" bestFit="1" customWidth="1"/>
    <col min="14" max="14" width="22.1640625" bestFit="1" customWidth="1"/>
    <col min="15" max="15" width="18" bestFit="1" customWidth="1"/>
    <col min="16" max="16" width="16" bestFit="1" customWidth="1"/>
  </cols>
  <sheetData>
    <row r="1" spans="1:11" s="44" customFormat="1" ht="17" x14ac:dyDescent="0.2">
      <c r="A1" s="44" t="s">
        <v>1937</v>
      </c>
      <c r="B1" s="44" t="s">
        <v>240</v>
      </c>
      <c r="C1" s="44" t="s">
        <v>123</v>
      </c>
      <c r="D1" s="44" t="s">
        <v>1938</v>
      </c>
      <c r="E1" s="44" t="s">
        <v>406</v>
      </c>
      <c r="F1" s="44" t="s">
        <v>1939</v>
      </c>
      <c r="G1" s="44" t="s">
        <v>1940</v>
      </c>
      <c r="H1" s="44" t="s">
        <v>1503</v>
      </c>
      <c r="I1" s="44" t="s">
        <v>1</v>
      </c>
      <c r="J1" s="44" t="s">
        <v>2</v>
      </c>
      <c r="K1" s="44" t="s">
        <v>7</v>
      </c>
    </row>
    <row r="2" spans="1:11" x14ac:dyDescent="0.2">
      <c r="A2" t="s">
        <v>1393</v>
      </c>
      <c r="B2" s="15" t="s">
        <v>1394</v>
      </c>
      <c r="C2" t="s">
        <v>1782</v>
      </c>
      <c r="D2" t="s">
        <v>1783</v>
      </c>
      <c r="E2" t="s">
        <v>352</v>
      </c>
      <c r="F2" t="s">
        <v>1949</v>
      </c>
      <c r="G2" t="s">
        <v>1784</v>
      </c>
      <c r="H2" t="s">
        <v>318</v>
      </c>
      <c r="I2" s="102" t="s">
        <v>1511</v>
      </c>
      <c r="J2" s="15" t="s">
        <v>1785</v>
      </c>
      <c r="K2" t="s">
        <v>1966</v>
      </c>
    </row>
    <row r="3" spans="1:11" x14ac:dyDescent="0.2">
      <c r="A3" t="s">
        <v>1397</v>
      </c>
      <c r="B3" s="108" t="s">
        <v>1519</v>
      </c>
      <c r="C3" t="s">
        <v>1786</v>
      </c>
      <c r="D3" t="s">
        <v>1787</v>
      </c>
      <c r="E3" t="s">
        <v>504</v>
      </c>
      <c r="F3" t="s">
        <v>1949</v>
      </c>
      <c r="G3" s="54" t="s">
        <v>1788</v>
      </c>
      <c r="H3" t="s">
        <v>273</v>
      </c>
      <c r="I3" s="81" t="s">
        <v>1516</v>
      </c>
      <c r="J3" s="15" t="s">
        <v>1789</v>
      </c>
    </row>
    <row r="4" spans="1:11" x14ac:dyDescent="0.2">
      <c r="A4" t="s">
        <v>1790</v>
      </c>
      <c r="B4" s="108"/>
      <c r="C4" t="s">
        <v>1791</v>
      </c>
      <c r="D4" t="s">
        <v>1792</v>
      </c>
      <c r="E4" t="s">
        <v>290</v>
      </c>
      <c r="F4" t="s">
        <v>1950</v>
      </c>
      <c r="G4" t="s">
        <v>1793</v>
      </c>
      <c r="H4" t="s">
        <v>324</v>
      </c>
      <c r="I4" s="100" t="s">
        <v>1512</v>
      </c>
      <c r="J4" s="15" t="s">
        <v>1794</v>
      </c>
    </row>
    <row r="5" spans="1:11" x14ac:dyDescent="0.2">
      <c r="A5" t="s">
        <v>1401</v>
      </c>
      <c r="B5" s="108" t="s">
        <v>1541</v>
      </c>
      <c r="C5" t="s">
        <v>1795</v>
      </c>
      <c r="D5" t="s">
        <v>1796</v>
      </c>
      <c r="E5" t="s">
        <v>272</v>
      </c>
      <c r="F5" t="s">
        <v>1951</v>
      </c>
      <c r="G5" s="55" t="s">
        <v>1963</v>
      </c>
      <c r="H5" t="s">
        <v>271</v>
      </c>
      <c r="I5" s="124" t="s">
        <v>1511</v>
      </c>
      <c r="J5" s="15" t="s">
        <v>1797</v>
      </c>
      <c r="K5" t="s">
        <v>1969</v>
      </c>
    </row>
    <row r="6" spans="1:11" x14ac:dyDescent="0.2">
      <c r="A6" t="s">
        <v>1403</v>
      </c>
      <c r="B6" s="108"/>
      <c r="C6" t="s">
        <v>1798</v>
      </c>
      <c r="D6" t="s">
        <v>1799</v>
      </c>
      <c r="E6" t="s">
        <v>352</v>
      </c>
      <c r="F6" t="s">
        <v>1949</v>
      </c>
      <c r="G6" t="s">
        <v>1800</v>
      </c>
      <c r="H6" t="s">
        <v>269</v>
      </c>
      <c r="I6" s="124"/>
      <c r="J6" s="15" t="s">
        <v>1801</v>
      </c>
    </row>
    <row r="7" spans="1:11" x14ac:dyDescent="0.2">
      <c r="A7" t="s">
        <v>1406</v>
      </c>
      <c r="B7" s="108"/>
      <c r="C7" t="s">
        <v>1802</v>
      </c>
      <c r="D7" t="s">
        <v>1803</v>
      </c>
      <c r="E7" t="s">
        <v>319</v>
      </c>
      <c r="F7" t="s">
        <v>1952</v>
      </c>
      <c r="G7" t="s">
        <v>1804</v>
      </c>
      <c r="H7" t="s">
        <v>293</v>
      </c>
      <c r="I7" s="101" t="s">
        <v>1531</v>
      </c>
      <c r="J7" s="15" t="s">
        <v>1805</v>
      </c>
    </row>
    <row r="8" spans="1:11" x14ac:dyDescent="0.2">
      <c r="A8" t="s">
        <v>1409</v>
      </c>
      <c r="B8" s="108"/>
      <c r="C8" t="s">
        <v>2522</v>
      </c>
      <c r="D8" t="s">
        <v>1806</v>
      </c>
      <c r="E8" t="s">
        <v>279</v>
      </c>
      <c r="F8" t="s">
        <v>1953</v>
      </c>
      <c r="G8" t="s">
        <v>1807</v>
      </c>
      <c r="H8" t="s">
        <v>326</v>
      </c>
      <c r="I8" s="103" t="s">
        <v>1564</v>
      </c>
      <c r="J8" s="15" t="s">
        <v>1808</v>
      </c>
    </row>
    <row r="9" spans="1:11" x14ac:dyDescent="0.2">
      <c r="A9" t="s">
        <v>1411</v>
      </c>
      <c r="B9" s="108" t="s">
        <v>1567</v>
      </c>
      <c r="C9" t="s">
        <v>1809</v>
      </c>
      <c r="D9" t="s">
        <v>1810</v>
      </c>
      <c r="E9" t="s">
        <v>291</v>
      </c>
      <c r="F9" t="s">
        <v>1952</v>
      </c>
      <c r="G9" t="s">
        <v>1784</v>
      </c>
      <c r="H9" t="s">
        <v>282</v>
      </c>
      <c r="I9" s="124" t="s">
        <v>1511</v>
      </c>
      <c r="J9" s="15" t="s">
        <v>1811</v>
      </c>
    </row>
    <row r="10" spans="1:11" x14ac:dyDescent="0.2">
      <c r="A10" t="s">
        <v>1412</v>
      </c>
      <c r="B10" s="108"/>
      <c r="C10" t="s">
        <v>1812</v>
      </c>
      <c r="D10" t="s">
        <v>1813</v>
      </c>
      <c r="E10" t="s">
        <v>291</v>
      </c>
      <c r="F10" t="s">
        <v>1950</v>
      </c>
      <c r="G10" t="s">
        <v>1807</v>
      </c>
      <c r="H10" t="s">
        <v>324</v>
      </c>
      <c r="I10" s="124"/>
      <c r="J10" s="15" t="s">
        <v>1814</v>
      </c>
    </row>
    <row r="11" spans="1:11" x14ac:dyDescent="0.2">
      <c r="A11" t="s">
        <v>1415</v>
      </c>
      <c r="B11" s="15" t="s">
        <v>1454</v>
      </c>
      <c r="C11" t="s">
        <v>1815</v>
      </c>
      <c r="D11" t="s">
        <v>1816</v>
      </c>
      <c r="E11" t="s">
        <v>352</v>
      </c>
      <c r="F11" t="s">
        <v>1950</v>
      </c>
      <c r="G11" t="s">
        <v>1817</v>
      </c>
      <c r="H11" t="s">
        <v>280</v>
      </c>
      <c r="I11" s="101" t="s">
        <v>1531</v>
      </c>
      <c r="J11" s="15" t="s">
        <v>1818</v>
      </c>
    </row>
    <row r="12" spans="1:11" x14ac:dyDescent="0.2">
      <c r="A12" t="s">
        <v>1417</v>
      </c>
      <c r="B12" s="108" t="s">
        <v>1578</v>
      </c>
      <c r="C12" t="s">
        <v>1819</v>
      </c>
      <c r="D12" t="s">
        <v>1820</v>
      </c>
      <c r="E12" t="s">
        <v>431</v>
      </c>
      <c r="F12" t="s">
        <v>1952</v>
      </c>
      <c r="G12" t="s">
        <v>1804</v>
      </c>
      <c r="H12" t="s">
        <v>1964</v>
      </c>
      <c r="I12" s="124" t="s">
        <v>1941</v>
      </c>
      <c r="J12" s="15" t="s">
        <v>1821</v>
      </c>
    </row>
    <row r="13" spans="1:11" x14ac:dyDescent="0.2">
      <c r="A13" t="s">
        <v>1419</v>
      </c>
      <c r="B13" s="108"/>
      <c r="C13" t="s">
        <v>1822</v>
      </c>
      <c r="D13" t="s">
        <v>1823</v>
      </c>
      <c r="E13" t="s">
        <v>274</v>
      </c>
      <c r="F13" t="s">
        <v>1950</v>
      </c>
      <c r="G13" s="55" t="s">
        <v>1824</v>
      </c>
      <c r="H13" t="s">
        <v>280</v>
      </c>
      <c r="I13" s="124"/>
      <c r="J13" s="15" t="s">
        <v>1825</v>
      </c>
    </row>
    <row r="14" spans="1:11" x14ac:dyDescent="0.2">
      <c r="A14" t="s">
        <v>1421</v>
      </c>
      <c r="B14" s="108"/>
      <c r="C14" t="s">
        <v>1826</v>
      </c>
      <c r="D14" t="s">
        <v>1827</v>
      </c>
      <c r="E14" t="s">
        <v>275</v>
      </c>
      <c r="F14" t="s">
        <v>1954</v>
      </c>
      <c r="G14" s="54" t="s">
        <v>1465</v>
      </c>
      <c r="H14" t="s">
        <v>291</v>
      </c>
      <c r="I14" s="124"/>
      <c r="J14" s="15" t="s">
        <v>1828</v>
      </c>
    </row>
    <row r="15" spans="1:11" x14ac:dyDescent="0.2">
      <c r="A15" t="s">
        <v>1424</v>
      </c>
      <c r="B15" s="108" t="s">
        <v>1583</v>
      </c>
      <c r="C15" t="s">
        <v>2523</v>
      </c>
      <c r="D15" t="s">
        <v>1813</v>
      </c>
      <c r="E15" t="s">
        <v>360</v>
      </c>
      <c r="F15" t="s">
        <v>1952</v>
      </c>
      <c r="G15" s="55" t="s">
        <v>1824</v>
      </c>
      <c r="H15" t="s">
        <v>457</v>
      </c>
      <c r="I15" s="102" t="s">
        <v>1941</v>
      </c>
      <c r="J15" s="15" t="s">
        <v>1829</v>
      </c>
    </row>
    <row r="16" spans="1:11" x14ac:dyDescent="0.2">
      <c r="A16" t="s">
        <v>1427</v>
      </c>
      <c r="B16" s="108"/>
      <c r="C16" t="s">
        <v>1830</v>
      </c>
      <c r="D16" t="s">
        <v>1831</v>
      </c>
      <c r="E16" t="s">
        <v>275</v>
      </c>
      <c r="F16" t="s">
        <v>1952</v>
      </c>
      <c r="G16" s="54" t="s">
        <v>1832</v>
      </c>
      <c r="H16" t="s">
        <v>280</v>
      </c>
      <c r="I16" s="119" t="s">
        <v>1942</v>
      </c>
      <c r="J16" s="108" t="s">
        <v>1833</v>
      </c>
      <c r="K16" t="s">
        <v>1975</v>
      </c>
    </row>
    <row r="17" spans="1:11" x14ac:dyDescent="0.2">
      <c r="A17" t="s">
        <v>1430</v>
      </c>
      <c r="B17" s="108"/>
      <c r="C17" t="s">
        <v>563</v>
      </c>
      <c r="D17" t="s">
        <v>1806</v>
      </c>
      <c r="E17" t="s">
        <v>293</v>
      </c>
      <c r="F17" t="s">
        <v>1950</v>
      </c>
      <c r="G17" t="s">
        <v>1800</v>
      </c>
      <c r="H17" t="s">
        <v>326</v>
      </c>
      <c r="I17" s="119"/>
      <c r="J17" s="108"/>
    </row>
    <row r="18" spans="1:11" x14ac:dyDescent="0.2">
      <c r="A18" t="s">
        <v>1433</v>
      </c>
      <c r="B18" s="15" t="s">
        <v>1587</v>
      </c>
      <c r="C18" t="s">
        <v>1834</v>
      </c>
      <c r="D18" t="s">
        <v>1835</v>
      </c>
      <c r="E18" t="s">
        <v>1522</v>
      </c>
      <c r="F18" t="s">
        <v>1949</v>
      </c>
      <c r="G18" t="s">
        <v>1804</v>
      </c>
      <c r="H18" t="s">
        <v>272</v>
      </c>
      <c r="I18" s="102" t="s">
        <v>1941</v>
      </c>
      <c r="J18" s="15" t="s">
        <v>1836</v>
      </c>
    </row>
    <row r="19" spans="1:11" x14ac:dyDescent="0.2">
      <c r="A19" t="s">
        <v>1435</v>
      </c>
      <c r="B19" s="108" t="s">
        <v>1474</v>
      </c>
      <c r="C19" t="s">
        <v>1837</v>
      </c>
      <c r="D19" t="s">
        <v>1838</v>
      </c>
      <c r="E19" t="s">
        <v>324</v>
      </c>
      <c r="F19" t="s">
        <v>1955</v>
      </c>
      <c r="G19" t="s">
        <v>1839</v>
      </c>
      <c r="H19" t="s">
        <v>313</v>
      </c>
      <c r="I19" s="124" t="s">
        <v>1511</v>
      </c>
      <c r="J19" s="15" t="s">
        <v>1840</v>
      </c>
    </row>
    <row r="20" spans="1:11" x14ac:dyDescent="0.2">
      <c r="A20" t="s">
        <v>1841</v>
      </c>
      <c r="B20" s="108"/>
      <c r="C20" t="s">
        <v>1842</v>
      </c>
      <c r="D20" t="s">
        <v>1843</v>
      </c>
      <c r="E20" t="s">
        <v>285</v>
      </c>
      <c r="F20" t="s">
        <v>1956</v>
      </c>
      <c r="G20" t="s">
        <v>1800</v>
      </c>
      <c r="H20" t="s">
        <v>280</v>
      </c>
      <c r="I20" s="124"/>
      <c r="J20" s="15" t="s">
        <v>1844</v>
      </c>
    </row>
    <row r="21" spans="1:11" x14ac:dyDescent="0.2">
      <c r="A21" t="s">
        <v>1439</v>
      </c>
      <c r="B21" s="15" t="s">
        <v>1943</v>
      </c>
      <c r="C21" t="s">
        <v>1845</v>
      </c>
      <c r="D21" t="s">
        <v>1823</v>
      </c>
      <c r="E21" t="s">
        <v>379</v>
      </c>
      <c r="F21" t="s">
        <v>1952</v>
      </c>
      <c r="G21" t="s">
        <v>1846</v>
      </c>
      <c r="H21" t="s">
        <v>436</v>
      </c>
      <c r="I21" s="102" t="s">
        <v>1511</v>
      </c>
      <c r="J21" s="15" t="s">
        <v>1847</v>
      </c>
    </row>
    <row r="22" spans="1:11" x14ac:dyDescent="0.2">
      <c r="A22" t="s">
        <v>1442</v>
      </c>
      <c r="B22" s="108" t="s">
        <v>1617</v>
      </c>
      <c r="C22" t="s">
        <v>1848</v>
      </c>
      <c r="D22" t="s">
        <v>1849</v>
      </c>
      <c r="E22" t="s">
        <v>457</v>
      </c>
      <c r="F22" t="s">
        <v>1953</v>
      </c>
      <c r="G22" t="s">
        <v>1846</v>
      </c>
      <c r="H22" t="s">
        <v>276</v>
      </c>
      <c r="I22" s="124" t="s">
        <v>1511</v>
      </c>
      <c r="J22" s="108" t="s">
        <v>1850</v>
      </c>
    </row>
    <row r="23" spans="1:11" x14ac:dyDescent="0.2">
      <c r="A23" t="s">
        <v>1444</v>
      </c>
      <c r="B23" s="108"/>
      <c r="C23" t="s">
        <v>1851</v>
      </c>
      <c r="D23" t="s">
        <v>1852</v>
      </c>
      <c r="E23" t="s">
        <v>1745</v>
      </c>
      <c r="F23" t="s">
        <v>1950</v>
      </c>
      <c r="G23" s="55" t="s">
        <v>1853</v>
      </c>
      <c r="H23" t="s">
        <v>1965</v>
      </c>
      <c r="I23" s="124"/>
      <c r="J23" s="108"/>
    </row>
    <row r="24" spans="1:11" x14ac:dyDescent="0.2">
      <c r="A24" t="s">
        <v>1445</v>
      </c>
      <c r="B24" s="108"/>
      <c r="C24" t="s">
        <v>1854</v>
      </c>
      <c r="D24" t="s">
        <v>1855</v>
      </c>
      <c r="E24" t="s">
        <v>1945</v>
      </c>
      <c r="F24" t="s">
        <v>1949</v>
      </c>
      <c r="G24" t="s">
        <v>1784</v>
      </c>
      <c r="H24" t="s">
        <v>269</v>
      </c>
      <c r="I24" s="124"/>
      <c r="J24" s="15" t="s">
        <v>1856</v>
      </c>
    </row>
    <row r="25" spans="1:11" x14ac:dyDescent="0.2">
      <c r="A25" t="s">
        <v>1447</v>
      </c>
      <c r="B25" s="108"/>
      <c r="C25" t="s">
        <v>467</v>
      </c>
      <c r="D25" t="s">
        <v>1838</v>
      </c>
      <c r="E25" t="s">
        <v>278</v>
      </c>
      <c r="F25" t="s">
        <v>1957</v>
      </c>
      <c r="G25" t="s">
        <v>1800</v>
      </c>
      <c r="H25" t="s">
        <v>387</v>
      </c>
      <c r="I25" s="124"/>
      <c r="J25" s="15" t="s">
        <v>1857</v>
      </c>
    </row>
    <row r="26" spans="1:11" x14ac:dyDescent="0.2">
      <c r="A26" t="s">
        <v>1449</v>
      </c>
      <c r="B26" s="108"/>
      <c r="C26" t="s">
        <v>1858</v>
      </c>
      <c r="D26" t="s">
        <v>1859</v>
      </c>
      <c r="E26" t="s">
        <v>319</v>
      </c>
      <c r="F26" t="s">
        <v>1958</v>
      </c>
      <c r="G26" s="55" t="s">
        <v>1853</v>
      </c>
      <c r="H26" t="s">
        <v>273</v>
      </c>
      <c r="I26" s="124"/>
      <c r="J26" s="15" t="s">
        <v>1860</v>
      </c>
    </row>
    <row r="27" spans="1:11" x14ac:dyDescent="0.2">
      <c r="A27" t="s">
        <v>1452</v>
      </c>
      <c r="B27" s="108"/>
      <c r="C27" t="s">
        <v>1861</v>
      </c>
      <c r="D27" t="s">
        <v>1862</v>
      </c>
      <c r="E27" t="s">
        <v>291</v>
      </c>
      <c r="F27" t="s">
        <v>1959</v>
      </c>
      <c r="G27" t="s">
        <v>1863</v>
      </c>
      <c r="H27" t="s">
        <v>278</v>
      </c>
      <c r="I27" s="124"/>
      <c r="J27" s="15" t="s">
        <v>1864</v>
      </c>
    </row>
    <row r="28" spans="1:11" x14ac:dyDescent="0.2">
      <c r="A28" t="s">
        <v>1453</v>
      </c>
      <c r="B28" s="108" t="s">
        <v>1944</v>
      </c>
      <c r="C28" t="s">
        <v>1865</v>
      </c>
      <c r="D28" t="s">
        <v>1866</v>
      </c>
      <c r="E28" t="s">
        <v>282</v>
      </c>
      <c r="F28" t="s">
        <v>1949</v>
      </c>
      <c r="G28" t="s">
        <v>1800</v>
      </c>
      <c r="H28" t="s">
        <v>436</v>
      </c>
      <c r="I28" s="124" t="s">
        <v>1511</v>
      </c>
      <c r="J28" s="108" t="s">
        <v>1867</v>
      </c>
      <c r="K28" s="108" t="s">
        <v>1971</v>
      </c>
    </row>
    <row r="29" spans="1:11" x14ac:dyDescent="0.2">
      <c r="A29" t="s">
        <v>1455</v>
      </c>
      <c r="B29" s="108"/>
      <c r="C29" t="s">
        <v>1868</v>
      </c>
      <c r="D29" t="s">
        <v>1869</v>
      </c>
      <c r="E29" t="s">
        <v>436</v>
      </c>
      <c r="F29" t="s">
        <v>1960</v>
      </c>
      <c r="G29" s="54" t="s">
        <v>1472</v>
      </c>
      <c r="H29" t="s">
        <v>282</v>
      </c>
      <c r="I29" s="124"/>
      <c r="J29" s="108"/>
      <c r="K29" s="108"/>
    </row>
    <row r="30" spans="1:11" x14ac:dyDescent="0.2">
      <c r="A30" t="s">
        <v>1457</v>
      </c>
      <c r="B30" s="108"/>
      <c r="C30" t="s">
        <v>856</v>
      </c>
      <c r="D30" t="s">
        <v>1870</v>
      </c>
      <c r="E30" t="s">
        <v>278</v>
      </c>
      <c r="F30" t="s">
        <v>1952</v>
      </c>
      <c r="G30" s="54" t="s">
        <v>1408</v>
      </c>
      <c r="H30" t="s">
        <v>365</v>
      </c>
      <c r="I30" s="124"/>
      <c r="J30" s="15" t="s">
        <v>1871</v>
      </c>
    </row>
    <row r="31" spans="1:11" x14ac:dyDescent="0.2">
      <c r="A31" t="s">
        <v>1459</v>
      </c>
      <c r="B31" s="108" t="s">
        <v>1622</v>
      </c>
      <c r="C31" t="s">
        <v>1872</v>
      </c>
      <c r="D31" t="s">
        <v>1873</v>
      </c>
      <c r="E31" t="s">
        <v>365</v>
      </c>
      <c r="F31" t="s">
        <v>1952</v>
      </c>
      <c r="G31" t="s">
        <v>1874</v>
      </c>
      <c r="H31" t="s">
        <v>272</v>
      </c>
      <c r="I31" s="124" t="s">
        <v>1511</v>
      </c>
      <c r="J31" s="15" t="s">
        <v>1875</v>
      </c>
    </row>
    <row r="32" spans="1:11" x14ac:dyDescent="0.2">
      <c r="A32" t="s">
        <v>1461</v>
      </c>
      <c r="B32" s="108"/>
      <c r="C32" t="s">
        <v>873</v>
      </c>
      <c r="D32" t="s">
        <v>1876</v>
      </c>
      <c r="E32" t="s">
        <v>280</v>
      </c>
      <c r="F32" t="s">
        <v>1950</v>
      </c>
      <c r="G32" s="55" t="s">
        <v>1824</v>
      </c>
      <c r="H32" t="s">
        <v>436</v>
      </c>
      <c r="I32" s="124"/>
      <c r="J32" s="15" t="s">
        <v>1877</v>
      </c>
    </row>
    <row r="33" spans="1:11" x14ac:dyDescent="0.2">
      <c r="A33" t="s">
        <v>1463</v>
      </c>
      <c r="B33" s="108"/>
      <c r="C33" t="s">
        <v>1878</v>
      </c>
      <c r="D33" t="s">
        <v>1816</v>
      </c>
      <c r="E33" t="s">
        <v>419</v>
      </c>
      <c r="F33" t="s">
        <v>1952</v>
      </c>
      <c r="G33" t="s">
        <v>1804</v>
      </c>
      <c r="H33" t="s">
        <v>365</v>
      </c>
      <c r="I33" s="124"/>
      <c r="J33" s="15" t="s">
        <v>1879</v>
      </c>
    </row>
    <row r="34" spans="1:11" x14ac:dyDescent="0.2">
      <c r="A34" t="s">
        <v>1466</v>
      </c>
      <c r="B34" s="108"/>
      <c r="C34" t="s">
        <v>1880</v>
      </c>
      <c r="D34" t="s">
        <v>1881</v>
      </c>
      <c r="E34" t="s">
        <v>282</v>
      </c>
      <c r="F34" t="s">
        <v>1949</v>
      </c>
      <c r="G34" t="s">
        <v>1807</v>
      </c>
      <c r="H34" t="s">
        <v>273</v>
      </c>
      <c r="I34" s="103" t="s">
        <v>1564</v>
      </c>
      <c r="J34" s="15" t="s">
        <v>1882</v>
      </c>
    </row>
    <row r="35" spans="1:11" x14ac:dyDescent="0.2">
      <c r="A35" t="s">
        <v>1469</v>
      </c>
      <c r="B35" s="108" t="s">
        <v>1624</v>
      </c>
      <c r="C35" t="s">
        <v>1883</v>
      </c>
      <c r="D35" t="s">
        <v>1799</v>
      </c>
      <c r="E35" t="s">
        <v>1597</v>
      </c>
      <c r="F35" t="s">
        <v>1952</v>
      </c>
      <c r="G35" t="s">
        <v>1804</v>
      </c>
      <c r="H35" t="s">
        <v>275</v>
      </c>
      <c r="I35" s="124" t="s">
        <v>1511</v>
      </c>
      <c r="J35" s="15" t="s">
        <v>1884</v>
      </c>
    </row>
    <row r="36" spans="1:11" x14ac:dyDescent="0.2">
      <c r="A36" t="s">
        <v>1470</v>
      </c>
      <c r="B36" s="108"/>
      <c r="C36" t="s">
        <v>1885</v>
      </c>
      <c r="D36" t="s">
        <v>1810</v>
      </c>
      <c r="E36" t="s">
        <v>285</v>
      </c>
      <c r="F36" t="s">
        <v>1952</v>
      </c>
      <c r="G36" t="s">
        <v>1817</v>
      </c>
      <c r="H36" t="s">
        <v>274</v>
      </c>
      <c r="I36" s="124"/>
      <c r="J36" s="15" t="s">
        <v>1886</v>
      </c>
    </row>
    <row r="37" spans="1:11" x14ac:dyDescent="0.2">
      <c r="A37" t="s">
        <v>1471</v>
      </c>
      <c r="B37" s="108" t="s">
        <v>1627</v>
      </c>
      <c r="C37" t="s">
        <v>1887</v>
      </c>
      <c r="D37" t="s">
        <v>1888</v>
      </c>
      <c r="E37" t="s">
        <v>276</v>
      </c>
      <c r="F37" t="s">
        <v>1952</v>
      </c>
      <c r="G37" s="54" t="s">
        <v>1408</v>
      </c>
      <c r="H37" t="s">
        <v>270</v>
      </c>
      <c r="I37" s="124" t="s">
        <v>1511</v>
      </c>
      <c r="J37" s="15" t="s">
        <v>1889</v>
      </c>
      <c r="K37" t="s">
        <v>1970</v>
      </c>
    </row>
    <row r="38" spans="1:11" x14ac:dyDescent="0.2">
      <c r="A38" t="s">
        <v>1473</v>
      </c>
      <c r="B38" s="108"/>
      <c r="C38" t="s">
        <v>1890</v>
      </c>
      <c r="D38" t="s">
        <v>1891</v>
      </c>
      <c r="E38" t="s">
        <v>401</v>
      </c>
      <c r="F38" t="s">
        <v>1949</v>
      </c>
      <c r="G38" t="s">
        <v>1784</v>
      </c>
      <c r="H38" t="s">
        <v>269</v>
      </c>
      <c r="I38" s="124"/>
      <c r="J38" s="108" t="s">
        <v>1892</v>
      </c>
    </row>
    <row r="39" spans="1:11" x14ac:dyDescent="0.2">
      <c r="A39" t="s">
        <v>1475</v>
      </c>
      <c r="B39" s="108"/>
      <c r="C39" t="s">
        <v>1893</v>
      </c>
      <c r="D39" t="s">
        <v>1873</v>
      </c>
      <c r="E39" t="s">
        <v>1946</v>
      </c>
      <c r="F39" t="s">
        <v>1952</v>
      </c>
      <c r="G39" t="s">
        <v>1846</v>
      </c>
      <c r="H39" t="s">
        <v>274</v>
      </c>
      <c r="I39" s="124"/>
      <c r="J39" s="108"/>
      <c r="K39" t="s">
        <v>1967</v>
      </c>
    </row>
    <row r="40" spans="1:11" x14ac:dyDescent="0.2">
      <c r="A40" t="s">
        <v>1476</v>
      </c>
      <c r="B40" s="108"/>
      <c r="C40" t="s">
        <v>1894</v>
      </c>
      <c r="D40" t="s">
        <v>1895</v>
      </c>
      <c r="E40" t="s">
        <v>358</v>
      </c>
      <c r="F40" t="s">
        <v>1952</v>
      </c>
      <c r="G40" t="s">
        <v>1846</v>
      </c>
      <c r="H40" t="s">
        <v>282</v>
      </c>
      <c r="I40" s="124"/>
      <c r="J40" s="15" t="s">
        <v>1896</v>
      </c>
    </row>
    <row r="41" spans="1:11" x14ac:dyDescent="0.2">
      <c r="A41" t="s">
        <v>1478</v>
      </c>
      <c r="B41" s="108"/>
      <c r="C41" t="s">
        <v>1897</v>
      </c>
      <c r="D41" t="s">
        <v>1898</v>
      </c>
      <c r="E41" t="s">
        <v>387</v>
      </c>
      <c r="F41" t="s">
        <v>1949</v>
      </c>
      <c r="G41" t="s">
        <v>1804</v>
      </c>
      <c r="H41" t="s">
        <v>269</v>
      </c>
      <c r="I41" s="81" t="s">
        <v>1516</v>
      </c>
      <c r="J41" s="15" t="s">
        <v>1899</v>
      </c>
    </row>
    <row r="42" spans="1:11" x14ac:dyDescent="0.2">
      <c r="A42" t="s">
        <v>1481</v>
      </c>
      <c r="B42" s="108" t="s">
        <v>1632</v>
      </c>
      <c r="C42" t="s">
        <v>1900</v>
      </c>
      <c r="D42" t="s">
        <v>1901</v>
      </c>
      <c r="E42" t="s">
        <v>1745</v>
      </c>
      <c r="F42" t="s">
        <v>1952</v>
      </c>
      <c r="G42" t="s">
        <v>1874</v>
      </c>
      <c r="H42" t="s">
        <v>360</v>
      </c>
      <c r="I42" s="124" t="s">
        <v>1511</v>
      </c>
      <c r="J42" s="15" t="s">
        <v>1902</v>
      </c>
      <c r="K42" t="s">
        <v>1968</v>
      </c>
    </row>
    <row r="43" spans="1:11" x14ac:dyDescent="0.2">
      <c r="A43" t="s">
        <v>1483</v>
      </c>
      <c r="B43" s="108"/>
      <c r="C43" t="s">
        <v>1903</v>
      </c>
      <c r="D43" t="s">
        <v>1904</v>
      </c>
      <c r="E43" t="s">
        <v>431</v>
      </c>
      <c r="F43" t="s">
        <v>1953</v>
      </c>
      <c r="G43" t="s">
        <v>1846</v>
      </c>
      <c r="H43" t="s">
        <v>269</v>
      </c>
      <c r="I43" s="124"/>
      <c r="J43" s="108" t="s">
        <v>1905</v>
      </c>
    </row>
    <row r="44" spans="1:11" x14ac:dyDescent="0.2">
      <c r="A44" t="s">
        <v>1485</v>
      </c>
      <c r="B44" s="108"/>
      <c r="C44" t="s">
        <v>1906</v>
      </c>
      <c r="D44" t="s">
        <v>1907</v>
      </c>
      <c r="E44" t="s">
        <v>387</v>
      </c>
      <c r="F44" t="s">
        <v>1952</v>
      </c>
      <c r="G44" t="s">
        <v>1804</v>
      </c>
      <c r="H44" t="s">
        <v>270</v>
      </c>
      <c r="I44" s="124"/>
      <c r="J44" s="108"/>
    </row>
    <row r="45" spans="1:11" x14ac:dyDescent="0.2">
      <c r="A45" t="s">
        <v>1487</v>
      </c>
      <c r="B45" s="108"/>
      <c r="C45" t="s">
        <v>1908</v>
      </c>
      <c r="D45" t="s">
        <v>1909</v>
      </c>
      <c r="E45" t="s">
        <v>301</v>
      </c>
      <c r="F45" t="s">
        <v>1952</v>
      </c>
      <c r="G45" t="s">
        <v>1846</v>
      </c>
      <c r="H45" t="s">
        <v>371</v>
      </c>
      <c r="I45" s="124"/>
      <c r="J45" s="108" t="s">
        <v>1910</v>
      </c>
    </row>
    <row r="46" spans="1:11" x14ac:dyDescent="0.2">
      <c r="A46" t="s">
        <v>1489</v>
      </c>
      <c r="B46" s="108"/>
      <c r="C46" t="s">
        <v>1911</v>
      </c>
      <c r="D46" t="s">
        <v>1912</v>
      </c>
      <c r="E46" t="s">
        <v>1947</v>
      </c>
      <c r="F46" t="s">
        <v>1952</v>
      </c>
      <c r="G46" t="s">
        <v>1807</v>
      </c>
      <c r="H46" t="s">
        <v>1615</v>
      </c>
      <c r="I46" s="124"/>
      <c r="J46" s="108"/>
    </row>
    <row r="47" spans="1:11" x14ac:dyDescent="0.2">
      <c r="A47" t="s">
        <v>1491</v>
      </c>
      <c r="B47" s="108"/>
      <c r="C47" t="s">
        <v>56</v>
      </c>
      <c r="D47" t="s">
        <v>1913</v>
      </c>
      <c r="E47" t="s">
        <v>1615</v>
      </c>
      <c r="F47" t="s">
        <v>1949</v>
      </c>
      <c r="G47" t="s">
        <v>1784</v>
      </c>
      <c r="H47" t="s">
        <v>279</v>
      </c>
      <c r="I47" s="124"/>
      <c r="J47" s="15" t="s">
        <v>1914</v>
      </c>
    </row>
    <row r="48" spans="1:11" x14ac:dyDescent="0.2">
      <c r="A48" t="s">
        <v>1492</v>
      </c>
      <c r="B48" s="108"/>
      <c r="C48" t="s">
        <v>1915</v>
      </c>
      <c r="D48" t="s">
        <v>1849</v>
      </c>
      <c r="E48" t="s">
        <v>352</v>
      </c>
      <c r="F48" t="s">
        <v>1961</v>
      </c>
      <c r="G48" t="s">
        <v>1784</v>
      </c>
      <c r="H48" t="s">
        <v>290</v>
      </c>
      <c r="I48" s="124"/>
      <c r="J48" s="108" t="s">
        <v>1916</v>
      </c>
      <c r="K48" t="s">
        <v>1973</v>
      </c>
    </row>
    <row r="49" spans="1:11" x14ac:dyDescent="0.2">
      <c r="A49" t="s">
        <v>1493</v>
      </c>
      <c r="B49" s="108"/>
      <c r="C49" t="s">
        <v>1917</v>
      </c>
      <c r="D49" t="s">
        <v>1918</v>
      </c>
      <c r="E49" t="s">
        <v>504</v>
      </c>
      <c r="F49" t="s">
        <v>1957</v>
      </c>
      <c r="G49" s="55" t="s">
        <v>1853</v>
      </c>
      <c r="H49" t="s">
        <v>373</v>
      </c>
      <c r="I49" s="124"/>
      <c r="J49" s="108"/>
    </row>
    <row r="50" spans="1:11" x14ac:dyDescent="0.2">
      <c r="A50" t="s">
        <v>1494</v>
      </c>
      <c r="B50" s="108"/>
      <c r="C50" t="s">
        <v>1919</v>
      </c>
      <c r="D50" t="s">
        <v>1920</v>
      </c>
      <c r="E50" t="s">
        <v>1948</v>
      </c>
      <c r="F50" t="s">
        <v>1952</v>
      </c>
      <c r="G50" s="54" t="s">
        <v>1832</v>
      </c>
      <c r="H50" t="s">
        <v>388</v>
      </c>
      <c r="I50" s="124"/>
      <c r="J50" s="15" t="s">
        <v>1921</v>
      </c>
    </row>
    <row r="51" spans="1:11" x14ac:dyDescent="0.2">
      <c r="A51" t="s">
        <v>1495</v>
      </c>
      <c r="B51" s="108"/>
      <c r="C51" t="s">
        <v>1922</v>
      </c>
      <c r="D51" t="s">
        <v>1923</v>
      </c>
      <c r="E51" t="s">
        <v>1615</v>
      </c>
      <c r="F51" t="s">
        <v>1952</v>
      </c>
      <c r="G51" s="55" t="s">
        <v>1962</v>
      </c>
      <c r="H51" t="s">
        <v>278</v>
      </c>
      <c r="I51" s="81" t="s">
        <v>1516</v>
      </c>
      <c r="J51" s="15" t="s">
        <v>1924</v>
      </c>
      <c r="K51" t="s">
        <v>1972</v>
      </c>
    </row>
    <row r="52" spans="1:11" x14ac:dyDescent="0.2">
      <c r="A52" t="s">
        <v>1496</v>
      </c>
      <c r="B52" s="108"/>
      <c r="C52" t="s">
        <v>1925</v>
      </c>
      <c r="D52" t="s">
        <v>1926</v>
      </c>
      <c r="E52" t="s">
        <v>276</v>
      </c>
      <c r="F52" t="s">
        <v>1952</v>
      </c>
      <c r="G52" t="s">
        <v>1846</v>
      </c>
      <c r="H52" t="s">
        <v>271</v>
      </c>
      <c r="I52" s="101" t="s">
        <v>1531</v>
      </c>
      <c r="J52" s="15" t="s">
        <v>1927</v>
      </c>
    </row>
    <row r="53" spans="1:11" x14ac:dyDescent="0.2">
      <c r="A53" t="s">
        <v>1928</v>
      </c>
      <c r="B53" s="108"/>
      <c r="C53" t="s">
        <v>1929</v>
      </c>
      <c r="D53" t="s">
        <v>1831</v>
      </c>
      <c r="E53" t="s">
        <v>270</v>
      </c>
      <c r="F53" t="s">
        <v>1952</v>
      </c>
      <c r="G53" t="s">
        <v>1930</v>
      </c>
      <c r="H53" t="s">
        <v>269</v>
      </c>
      <c r="I53" s="98" t="s">
        <v>1572</v>
      </c>
      <c r="J53" s="15" t="s">
        <v>1931</v>
      </c>
      <c r="K53" t="s">
        <v>1974</v>
      </c>
    </row>
    <row r="54" spans="1:11" x14ac:dyDescent="0.2">
      <c r="A54" t="s">
        <v>1932</v>
      </c>
      <c r="B54" s="108" t="s">
        <v>1498</v>
      </c>
      <c r="C54" t="s">
        <v>1933</v>
      </c>
      <c r="D54" t="s">
        <v>1934</v>
      </c>
      <c r="E54" t="s">
        <v>1745</v>
      </c>
      <c r="F54" t="s">
        <v>1958</v>
      </c>
      <c r="G54" s="54" t="s">
        <v>1832</v>
      </c>
      <c r="H54" t="s">
        <v>364</v>
      </c>
      <c r="I54" s="102" t="s">
        <v>1511</v>
      </c>
      <c r="J54" s="15" t="s">
        <v>1935</v>
      </c>
    </row>
    <row r="55" spans="1:11" x14ac:dyDescent="0.2">
      <c r="A55" t="s">
        <v>1751</v>
      </c>
      <c r="B55" s="108"/>
      <c r="C55" t="s">
        <v>1713</v>
      </c>
      <c r="D55" t="s">
        <v>1855</v>
      </c>
      <c r="E55" t="s">
        <v>274</v>
      </c>
      <c r="F55" t="s">
        <v>1958</v>
      </c>
      <c r="G55" s="54" t="s">
        <v>1832</v>
      </c>
      <c r="H55" t="s">
        <v>431</v>
      </c>
      <c r="I55" s="81" t="s">
        <v>1516</v>
      </c>
      <c r="J55" s="15" t="s">
        <v>1936</v>
      </c>
    </row>
  </sheetData>
  <mergeCells count="32">
    <mergeCell ref="B54:B55"/>
    <mergeCell ref="B42:B53"/>
    <mergeCell ref="B37:B41"/>
    <mergeCell ref="K28:K29"/>
    <mergeCell ref="I37:I40"/>
    <mergeCell ref="J38:J39"/>
    <mergeCell ref="I42:I50"/>
    <mergeCell ref="J43:J44"/>
    <mergeCell ref="J45:J46"/>
    <mergeCell ref="J48:J49"/>
    <mergeCell ref="B28:B30"/>
    <mergeCell ref="I28:I30"/>
    <mergeCell ref="J28:J29"/>
    <mergeCell ref="B31:B34"/>
    <mergeCell ref="I31:I33"/>
    <mergeCell ref="B35:B36"/>
    <mergeCell ref="I35:I36"/>
    <mergeCell ref="B15:B17"/>
    <mergeCell ref="I16:I17"/>
    <mergeCell ref="J16:J17"/>
    <mergeCell ref="B19:B20"/>
    <mergeCell ref="I19:I20"/>
    <mergeCell ref="B22:B27"/>
    <mergeCell ref="I22:I27"/>
    <mergeCell ref="J22:J23"/>
    <mergeCell ref="B12:B14"/>
    <mergeCell ref="I12:I14"/>
    <mergeCell ref="B3:B4"/>
    <mergeCell ref="B5:B8"/>
    <mergeCell ref="I5:I6"/>
    <mergeCell ref="B9:B10"/>
    <mergeCell ref="I9:I10"/>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99AA1-6B7C-AA4B-9013-E88D746F9A33}">
  <dimension ref="A1:Q180"/>
  <sheetViews>
    <sheetView zoomScale="85" workbookViewId="0">
      <pane ySplit="1" topLeftCell="A2" activePane="bottomLeft" state="frozen"/>
      <selection pane="bottomLeft" activeCell="O15" sqref="O15"/>
    </sheetView>
  </sheetViews>
  <sheetFormatPr baseColWidth="10" defaultRowHeight="16" x14ac:dyDescent="0.2"/>
  <cols>
    <col min="1" max="1" width="20.83203125" bestFit="1" customWidth="1"/>
    <col min="2" max="2" width="25" bestFit="1" customWidth="1"/>
    <col min="3" max="3" width="20.6640625" bestFit="1" customWidth="1"/>
    <col min="4" max="4" width="19" bestFit="1" customWidth="1"/>
    <col min="5" max="5" width="14.1640625" bestFit="1" customWidth="1"/>
    <col min="7" max="7" width="15" bestFit="1" customWidth="1"/>
    <col min="8" max="8" width="12.33203125" bestFit="1" customWidth="1"/>
    <col min="9" max="9" width="16" bestFit="1" customWidth="1"/>
    <col min="10" max="10" width="19.5" bestFit="1" customWidth="1"/>
    <col min="11" max="11" width="38" bestFit="1" customWidth="1"/>
    <col min="12" max="12" width="17.33203125" bestFit="1" customWidth="1"/>
    <col min="13" max="13" width="10.33203125" bestFit="1" customWidth="1"/>
    <col min="14" max="14" width="28.33203125" bestFit="1" customWidth="1"/>
  </cols>
  <sheetData>
    <row r="1" spans="1:14" s="44" customFormat="1" ht="18" customHeight="1" x14ac:dyDescent="0.2">
      <c r="A1" s="44" t="s">
        <v>1980</v>
      </c>
      <c r="B1" s="44" t="s">
        <v>1981</v>
      </c>
      <c r="C1" s="44" t="s">
        <v>240</v>
      </c>
      <c r="D1" s="44" t="s">
        <v>123</v>
      </c>
      <c r="E1" s="44" t="s">
        <v>1978</v>
      </c>
      <c r="F1" s="44" t="s">
        <v>1938</v>
      </c>
      <c r="G1" s="44" t="s">
        <v>406</v>
      </c>
      <c r="H1" s="44" t="s">
        <v>1979</v>
      </c>
      <c r="I1" s="44" t="s">
        <v>1940</v>
      </c>
      <c r="J1" s="44" t="s">
        <v>1503</v>
      </c>
      <c r="K1" s="44" t="s">
        <v>6</v>
      </c>
      <c r="L1" s="44" t="s">
        <v>1</v>
      </c>
      <c r="M1" s="44" t="s">
        <v>2</v>
      </c>
      <c r="N1" s="44" t="s">
        <v>7</v>
      </c>
    </row>
    <row r="2" spans="1:14" x14ac:dyDescent="0.2">
      <c r="A2" t="s">
        <v>1393</v>
      </c>
      <c r="B2" t="s">
        <v>1393</v>
      </c>
      <c r="C2" s="15" t="s">
        <v>1394</v>
      </c>
      <c r="D2" t="s">
        <v>1976</v>
      </c>
      <c r="E2" t="s">
        <v>1982</v>
      </c>
      <c r="F2" s="15" t="s">
        <v>1977</v>
      </c>
      <c r="G2" t="s">
        <v>383</v>
      </c>
      <c r="H2" t="s">
        <v>1874</v>
      </c>
      <c r="I2" t="s">
        <v>1807</v>
      </c>
      <c r="J2" t="s">
        <v>1983</v>
      </c>
      <c r="K2" s="15" t="s">
        <v>1984</v>
      </c>
      <c r="L2" s="102" t="s">
        <v>1511</v>
      </c>
      <c r="M2" s="56">
        <v>11153</v>
      </c>
    </row>
    <row r="3" spans="1:14" x14ac:dyDescent="0.2">
      <c r="A3" t="s">
        <v>1397</v>
      </c>
      <c r="B3" t="s">
        <v>1397</v>
      </c>
      <c r="C3" s="15" t="s">
        <v>1513</v>
      </c>
      <c r="D3" t="s">
        <v>1985</v>
      </c>
      <c r="E3" t="s">
        <v>1982</v>
      </c>
      <c r="F3" s="15" t="s">
        <v>1986</v>
      </c>
      <c r="G3" t="s">
        <v>324</v>
      </c>
      <c r="H3" t="s">
        <v>1846</v>
      </c>
      <c r="I3" t="s">
        <v>1846</v>
      </c>
      <c r="J3" t="s">
        <v>326</v>
      </c>
      <c r="K3" s="15" t="s">
        <v>1987</v>
      </c>
      <c r="L3" s="101" t="s">
        <v>1531</v>
      </c>
      <c r="M3" s="56">
        <v>12570</v>
      </c>
    </row>
    <row r="4" spans="1:14" x14ac:dyDescent="0.2">
      <c r="A4" t="s">
        <v>1790</v>
      </c>
      <c r="B4" t="s">
        <v>1790</v>
      </c>
      <c r="C4" s="108" t="s">
        <v>1519</v>
      </c>
      <c r="D4" t="s">
        <v>1988</v>
      </c>
      <c r="E4" t="s">
        <v>1982</v>
      </c>
      <c r="F4" s="15" t="s">
        <v>1989</v>
      </c>
      <c r="G4" t="s">
        <v>273</v>
      </c>
      <c r="H4" t="s">
        <v>1824</v>
      </c>
      <c r="I4" t="s">
        <v>38</v>
      </c>
      <c r="J4" t="s">
        <v>504</v>
      </c>
      <c r="K4" s="15" t="s">
        <v>1997</v>
      </c>
      <c r="L4" s="102" t="s">
        <v>1511</v>
      </c>
      <c r="M4" s="56">
        <v>14035</v>
      </c>
    </row>
    <row r="5" spans="1:14" x14ac:dyDescent="0.2">
      <c r="A5" t="s">
        <v>1401</v>
      </c>
      <c r="B5" t="s">
        <v>1401</v>
      </c>
      <c r="C5" s="108"/>
      <c r="D5" t="s">
        <v>1990</v>
      </c>
      <c r="E5" t="s">
        <v>1982</v>
      </c>
      <c r="F5" s="15" t="s">
        <v>1991</v>
      </c>
      <c r="G5" t="s">
        <v>276</v>
      </c>
      <c r="H5" t="s">
        <v>1992</v>
      </c>
      <c r="I5" t="s">
        <v>38</v>
      </c>
      <c r="J5" t="s">
        <v>1522</v>
      </c>
      <c r="K5" s="108" t="s">
        <v>1998</v>
      </c>
      <c r="L5" s="118" t="s">
        <v>1531</v>
      </c>
      <c r="M5" s="116">
        <v>14043</v>
      </c>
    </row>
    <row r="6" spans="1:14" x14ac:dyDescent="0.2">
      <c r="A6" t="s">
        <v>1996</v>
      </c>
      <c r="B6" t="s">
        <v>1401</v>
      </c>
      <c r="C6" s="108"/>
      <c r="D6" t="s">
        <v>1993</v>
      </c>
      <c r="E6" t="s">
        <v>1982</v>
      </c>
      <c r="F6" s="108" t="s">
        <v>1994</v>
      </c>
      <c r="G6" t="s">
        <v>1522</v>
      </c>
      <c r="H6" t="s">
        <v>1824</v>
      </c>
      <c r="I6" t="s">
        <v>38</v>
      </c>
      <c r="J6" t="s">
        <v>276</v>
      </c>
      <c r="K6" s="108"/>
      <c r="L6" s="118"/>
      <c r="M6" s="116"/>
    </row>
    <row r="7" spans="1:14" x14ac:dyDescent="0.2">
      <c r="A7" t="s">
        <v>1996</v>
      </c>
      <c r="B7" t="s">
        <v>1401</v>
      </c>
      <c r="C7" s="108"/>
      <c r="D7" t="s">
        <v>1995</v>
      </c>
      <c r="E7" t="s">
        <v>1982</v>
      </c>
      <c r="F7" s="108"/>
      <c r="G7" t="s">
        <v>276</v>
      </c>
      <c r="H7" t="s">
        <v>1824</v>
      </c>
      <c r="I7" t="s">
        <v>38</v>
      </c>
      <c r="J7" t="s">
        <v>1522</v>
      </c>
      <c r="K7" s="108"/>
      <c r="L7" s="118"/>
      <c r="M7" s="116"/>
    </row>
    <row r="8" spans="1:14" x14ac:dyDescent="0.2">
      <c r="A8" t="s">
        <v>2002</v>
      </c>
      <c r="B8" t="s">
        <v>1403</v>
      </c>
      <c r="C8" s="108" t="s">
        <v>1541</v>
      </c>
      <c r="D8" t="s">
        <v>1999</v>
      </c>
      <c r="E8" t="s">
        <v>1982</v>
      </c>
      <c r="F8" s="108" t="s">
        <v>1869</v>
      </c>
      <c r="G8" t="s">
        <v>324</v>
      </c>
      <c r="H8" t="s">
        <v>1472</v>
      </c>
      <c r="I8" t="s">
        <v>1788</v>
      </c>
      <c r="J8" t="s">
        <v>276</v>
      </c>
      <c r="K8" s="108" t="s">
        <v>2003</v>
      </c>
      <c r="L8" s="118" t="s">
        <v>1531</v>
      </c>
      <c r="M8" s="116">
        <v>19902</v>
      </c>
    </row>
    <row r="9" spans="1:14" x14ac:dyDescent="0.2">
      <c r="A9" t="s">
        <v>2002</v>
      </c>
      <c r="B9" t="s">
        <v>1403</v>
      </c>
      <c r="C9" s="108"/>
      <c r="D9" t="s">
        <v>450</v>
      </c>
      <c r="E9" t="s">
        <v>1982</v>
      </c>
      <c r="F9" s="108"/>
      <c r="G9" t="s">
        <v>276</v>
      </c>
      <c r="H9" t="s">
        <v>1800</v>
      </c>
      <c r="I9" t="s">
        <v>1930</v>
      </c>
      <c r="J9" t="s">
        <v>324</v>
      </c>
      <c r="K9" s="108"/>
      <c r="L9" s="118"/>
      <c r="M9" s="116"/>
    </row>
    <row r="10" spans="1:14" x14ac:dyDescent="0.2">
      <c r="A10" t="s">
        <v>1412</v>
      </c>
      <c r="B10" t="s">
        <v>1403</v>
      </c>
      <c r="C10" s="108"/>
      <c r="D10" t="s">
        <v>2000</v>
      </c>
      <c r="E10" t="s">
        <v>1982</v>
      </c>
      <c r="F10" s="15" t="s">
        <v>2001</v>
      </c>
      <c r="G10" t="s">
        <v>276</v>
      </c>
      <c r="H10" t="s">
        <v>1800</v>
      </c>
      <c r="I10" t="s">
        <v>1930</v>
      </c>
      <c r="J10" t="s">
        <v>324</v>
      </c>
      <c r="K10" s="108"/>
      <c r="L10" s="118"/>
      <c r="M10" s="116"/>
    </row>
    <row r="11" spans="1:14" x14ac:dyDescent="0.2">
      <c r="A11" t="s">
        <v>1415</v>
      </c>
      <c r="B11" t="s">
        <v>1406</v>
      </c>
      <c r="C11" s="108" t="s">
        <v>1557</v>
      </c>
      <c r="D11" t="s">
        <v>2004</v>
      </c>
      <c r="E11" t="s">
        <v>1982</v>
      </c>
      <c r="F11" s="15" t="s">
        <v>2001</v>
      </c>
      <c r="G11" t="s">
        <v>324</v>
      </c>
      <c r="H11" t="s">
        <v>1846</v>
      </c>
      <c r="I11" t="s">
        <v>1846</v>
      </c>
      <c r="J11" t="s">
        <v>372</v>
      </c>
      <c r="K11" s="15" t="s">
        <v>2008</v>
      </c>
      <c r="L11" s="102" t="s">
        <v>1511</v>
      </c>
      <c r="M11" s="56">
        <v>21353</v>
      </c>
    </row>
    <row r="12" spans="1:14" x14ac:dyDescent="0.2">
      <c r="A12" t="s">
        <v>1417</v>
      </c>
      <c r="B12" t="s">
        <v>1409</v>
      </c>
      <c r="C12" s="108"/>
      <c r="D12" t="s">
        <v>2005</v>
      </c>
      <c r="E12" t="s">
        <v>1982</v>
      </c>
      <c r="F12" s="15" t="s">
        <v>2006</v>
      </c>
      <c r="G12" t="s">
        <v>1522</v>
      </c>
      <c r="H12" t="s">
        <v>1846</v>
      </c>
      <c r="I12" t="s">
        <v>95</v>
      </c>
      <c r="J12" t="s">
        <v>2009</v>
      </c>
      <c r="K12" s="15" t="s">
        <v>2010</v>
      </c>
      <c r="L12" s="102" t="s">
        <v>1511</v>
      </c>
      <c r="M12" s="56">
        <v>21353</v>
      </c>
    </row>
    <row r="13" spans="1:14" x14ac:dyDescent="0.2">
      <c r="A13" t="s">
        <v>1419</v>
      </c>
      <c r="B13" t="s">
        <v>1411</v>
      </c>
      <c r="C13" s="108"/>
      <c r="D13" t="s">
        <v>2007</v>
      </c>
      <c r="E13" t="s">
        <v>1982</v>
      </c>
      <c r="F13" s="15" t="s">
        <v>1806</v>
      </c>
      <c r="G13" t="s">
        <v>293</v>
      </c>
      <c r="H13" t="s">
        <v>1824</v>
      </c>
      <c r="I13" t="s">
        <v>1807</v>
      </c>
      <c r="J13" t="s">
        <v>290</v>
      </c>
      <c r="K13" s="15" t="s">
        <v>2011</v>
      </c>
      <c r="L13" s="100" t="s">
        <v>2012</v>
      </c>
      <c r="M13" s="56">
        <v>21360</v>
      </c>
    </row>
    <row r="14" spans="1:14" x14ac:dyDescent="0.2">
      <c r="A14" t="s">
        <v>1421</v>
      </c>
      <c r="B14" t="s">
        <v>1412</v>
      </c>
      <c r="C14" s="108" t="s">
        <v>1568</v>
      </c>
      <c r="D14" t="s">
        <v>2013</v>
      </c>
      <c r="E14" t="s">
        <v>1982</v>
      </c>
      <c r="F14" s="15" t="s">
        <v>2014</v>
      </c>
      <c r="G14" t="s">
        <v>280</v>
      </c>
      <c r="H14" t="s">
        <v>1992</v>
      </c>
      <c r="I14" t="s">
        <v>1804</v>
      </c>
      <c r="J14" t="s">
        <v>318</v>
      </c>
      <c r="K14" s="108" t="s">
        <v>2023</v>
      </c>
      <c r="L14" s="124" t="s">
        <v>1511</v>
      </c>
      <c r="M14" s="116">
        <v>22799</v>
      </c>
    </row>
    <row r="15" spans="1:14" x14ac:dyDescent="0.2">
      <c r="A15" t="s">
        <v>1424</v>
      </c>
      <c r="B15" t="s">
        <v>1412</v>
      </c>
      <c r="C15" s="108"/>
      <c r="D15" t="s">
        <v>2015</v>
      </c>
      <c r="E15" t="s">
        <v>1982</v>
      </c>
      <c r="F15" s="15" t="s">
        <v>2016</v>
      </c>
      <c r="G15" t="s">
        <v>280</v>
      </c>
      <c r="H15" t="s">
        <v>1992</v>
      </c>
      <c r="I15" t="s">
        <v>1804</v>
      </c>
      <c r="J15" t="s">
        <v>318</v>
      </c>
      <c r="K15" s="108"/>
      <c r="L15" s="124"/>
      <c r="M15" s="116"/>
    </row>
    <row r="16" spans="1:14" x14ac:dyDescent="0.2">
      <c r="A16" t="s">
        <v>2017</v>
      </c>
      <c r="B16" t="s">
        <v>1415</v>
      </c>
      <c r="C16" s="108"/>
      <c r="D16" t="s">
        <v>2018</v>
      </c>
      <c r="E16" t="s">
        <v>1982</v>
      </c>
      <c r="F16" s="108" t="s">
        <v>1869</v>
      </c>
      <c r="G16" t="s">
        <v>279</v>
      </c>
      <c r="H16" t="s">
        <v>1807</v>
      </c>
      <c r="I16" t="s">
        <v>1807</v>
      </c>
      <c r="J16" t="s">
        <v>319</v>
      </c>
      <c r="K16" s="108" t="s">
        <v>2024</v>
      </c>
      <c r="L16" s="124" t="s">
        <v>1511</v>
      </c>
      <c r="M16" s="116">
        <v>22799</v>
      </c>
    </row>
    <row r="17" spans="1:13" x14ac:dyDescent="0.2">
      <c r="A17" t="s">
        <v>2017</v>
      </c>
      <c r="B17" t="s">
        <v>1415</v>
      </c>
      <c r="C17" s="108"/>
      <c r="D17" t="s">
        <v>2019</v>
      </c>
      <c r="E17" t="s">
        <v>1982</v>
      </c>
      <c r="F17" s="108"/>
      <c r="G17" t="s">
        <v>319</v>
      </c>
      <c r="H17" t="s">
        <v>1408</v>
      </c>
      <c r="I17" t="s">
        <v>1408</v>
      </c>
      <c r="J17" t="s">
        <v>279</v>
      </c>
      <c r="K17" s="108"/>
      <c r="L17" s="124"/>
      <c r="M17" s="116"/>
    </row>
    <row r="18" spans="1:13" x14ac:dyDescent="0.2">
      <c r="A18" t="s">
        <v>1433</v>
      </c>
      <c r="B18" t="s">
        <v>1417</v>
      </c>
      <c r="C18" s="108"/>
      <c r="D18" t="s">
        <v>2020</v>
      </c>
      <c r="E18" t="s">
        <v>1982</v>
      </c>
      <c r="F18" s="15" t="s">
        <v>2021</v>
      </c>
      <c r="G18" t="s">
        <v>318</v>
      </c>
      <c r="H18" t="s">
        <v>1930</v>
      </c>
      <c r="I18" t="s">
        <v>1930</v>
      </c>
      <c r="J18" t="s">
        <v>276</v>
      </c>
      <c r="K18" s="108" t="s">
        <v>2025</v>
      </c>
      <c r="L18" s="120" t="s">
        <v>2012</v>
      </c>
      <c r="M18" s="116">
        <v>22810</v>
      </c>
    </row>
    <row r="19" spans="1:13" x14ac:dyDescent="0.2">
      <c r="A19" t="s">
        <v>1435</v>
      </c>
      <c r="B19" t="s">
        <v>1417</v>
      </c>
      <c r="C19" s="108"/>
      <c r="D19" t="s">
        <v>320</v>
      </c>
      <c r="E19" t="s">
        <v>1982</v>
      </c>
      <c r="F19" s="15" t="s">
        <v>2022</v>
      </c>
      <c r="G19" t="s">
        <v>276</v>
      </c>
      <c r="H19" t="s">
        <v>1788</v>
      </c>
      <c r="I19" t="s">
        <v>1788</v>
      </c>
      <c r="J19" t="s">
        <v>318</v>
      </c>
      <c r="K19" s="108"/>
      <c r="L19" s="120"/>
      <c r="M19" s="116"/>
    </row>
    <row r="20" spans="1:13" x14ac:dyDescent="0.2">
      <c r="A20" t="s">
        <v>1841</v>
      </c>
      <c r="B20" t="s">
        <v>1419</v>
      </c>
      <c r="C20" s="108" t="s">
        <v>1567</v>
      </c>
      <c r="D20" t="s">
        <v>2026</v>
      </c>
      <c r="E20" t="s">
        <v>1982</v>
      </c>
      <c r="F20" s="15" t="s">
        <v>2027</v>
      </c>
      <c r="G20" t="s">
        <v>274</v>
      </c>
      <c r="H20" t="s">
        <v>1992</v>
      </c>
      <c r="I20" t="s">
        <v>1992</v>
      </c>
      <c r="J20" t="s">
        <v>293</v>
      </c>
      <c r="K20" s="15" t="s">
        <v>2037</v>
      </c>
      <c r="L20" s="102" t="s">
        <v>1511</v>
      </c>
      <c r="M20" s="56">
        <v>24304</v>
      </c>
    </row>
    <row r="21" spans="1:13" x14ac:dyDescent="0.2">
      <c r="A21" t="s">
        <v>1439</v>
      </c>
      <c r="B21" t="s">
        <v>1421</v>
      </c>
      <c r="C21" s="108"/>
      <c r="D21" t="s">
        <v>2028</v>
      </c>
      <c r="E21" t="s">
        <v>2036</v>
      </c>
      <c r="F21" s="15" t="s">
        <v>1823</v>
      </c>
      <c r="G21" t="s">
        <v>274</v>
      </c>
      <c r="H21" t="s">
        <v>1992</v>
      </c>
      <c r="I21" t="s">
        <v>1874</v>
      </c>
      <c r="J21" t="s">
        <v>272</v>
      </c>
      <c r="K21" s="15" t="s">
        <v>2038</v>
      </c>
      <c r="L21" s="101" t="s">
        <v>1531</v>
      </c>
      <c r="M21" s="56">
        <v>24311</v>
      </c>
    </row>
    <row r="22" spans="1:13" x14ac:dyDescent="0.2">
      <c r="A22" t="s">
        <v>1442</v>
      </c>
      <c r="B22" t="s">
        <v>1424</v>
      </c>
      <c r="C22" s="108"/>
      <c r="D22" t="s">
        <v>2029</v>
      </c>
      <c r="E22" t="s">
        <v>1982</v>
      </c>
      <c r="F22" s="15" t="s">
        <v>2030</v>
      </c>
      <c r="G22" t="s">
        <v>279</v>
      </c>
      <c r="H22" t="s">
        <v>1874</v>
      </c>
      <c r="I22" t="s">
        <v>2031</v>
      </c>
      <c r="J22" t="s">
        <v>293</v>
      </c>
      <c r="K22" s="108" t="s">
        <v>2039</v>
      </c>
      <c r="L22" s="118" t="s">
        <v>1531</v>
      </c>
      <c r="M22" s="116">
        <v>24311</v>
      </c>
    </row>
    <row r="23" spans="1:13" x14ac:dyDescent="0.2">
      <c r="A23" t="s">
        <v>1444</v>
      </c>
      <c r="B23" t="s">
        <v>1424</v>
      </c>
      <c r="C23" s="108"/>
      <c r="D23" t="s">
        <v>2032</v>
      </c>
      <c r="E23" t="s">
        <v>2036</v>
      </c>
      <c r="F23" s="15" t="s">
        <v>1977</v>
      </c>
      <c r="G23" t="s">
        <v>279</v>
      </c>
      <c r="H23" t="s">
        <v>1874</v>
      </c>
      <c r="I23" t="s">
        <v>2031</v>
      </c>
      <c r="J23" t="s">
        <v>293</v>
      </c>
      <c r="K23" s="108"/>
      <c r="L23" s="118"/>
      <c r="M23" s="116"/>
    </row>
    <row r="24" spans="1:13" x14ac:dyDescent="0.2">
      <c r="A24" t="s">
        <v>1445</v>
      </c>
      <c r="B24" t="s">
        <v>1427</v>
      </c>
      <c r="C24" s="108"/>
      <c r="D24" t="s">
        <v>2033</v>
      </c>
      <c r="E24" t="s">
        <v>1982</v>
      </c>
      <c r="F24" s="15" t="s">
        <v>2034</v>
      </c>
      <c r="G24" t="s">
        <v>2035</v>
      </c>
      <c r="H24" t="s">
        <v>1874</v>
      </c>
      <c r="I24" t="s">
        <v>1846</v>
      </c>
      <c r="J24" t="s">
        <v>293</v>
      </c>
      <c r="K24" s="15" t="s">
        <v>2040</v>
      </c>
      <c r="L24" s="100" t="s">
        <v>2012</v>
      </c>
      <c r="M24" s="56">
        <v>24313</v>
      </c>
    </row>
    <row r="25" spans="1:13" x14ac:dyDescent="0.2">
      <c r="A25" t="s">
        <v>1447</v>
      </c>
      <c r="B25" t="s">
        <v>1430</v>
      </c>
      <c r="C25" s="108" t="s">
        <v>1578</v>
      </c>
      <c r="D25" t="s">
        <v>2041</v>
      </c>
      <c r="E25" t="s">
        <v>2036</v>
      </c>
      <c r="F25" s="15" t="s">
        <v>2042</v>
      </c>
      <c r="G25" t="s">
        <v>318</v>
      </c>
      <c r="H25" t="s">
        <v>1874</v>
      </c>
      <c r="I25" t="s">
        <v>1874</v>
      </c>
      <c r="J25" t="s">
        <v>293</v>
      </c>
      <c r="K25" s="15" t="s">
        <v>2050</v>
      </c>
      <c r="L25" s="102" t="s">
        <v>1511</v>
      </c>
      <c r="M25" s="56">
        <v>27194</v>
      </c>
    </row>
    <row r="26" spans="1:13" x14ac:dyDescent="0.2">
      <c r="A26" t="s">
        <v>1449</v>
      </c>
      <c r="B26" t="s">
        <v>1433</v>
      </c>
      <c r="C26" s="108"/>
      <c r="D26" t="s">
        <v>2043</v>
      </c>
      <c r="E26" t="s">
        <v>1982</v>
      </c>
      <c r="F26" s="15" t="s">
        <v>2044</v>
      </c>
      <c r="G26" t="s">
        <v>279</v>
      </c>
      <c r="H26" t="s">
        <v>1874</v>
      </c>
      <c r="I26" t="s">
        <v>1804</v>
      </c>
      <c r="J26" t="s">
        <v>275</v>
      </c>
      <c r="K26" s="15" t="s">
        <v>2051</v>
      </c>
      <c r="L26" s="102" t="s">
        <v>1511</v>
      </c>
      <c r="M26" s="56">
        <v>27195</v>
      </c>
    </row>
    <row r="27" spans="1:13" x14ac:dyDescent="0.2">
      <c r="A27" t="s">
        <v>1452</v>
      </c>
      <c r="B27" t="s">
        <v>1435</v>
      </c>
      <c r="C27" s="108"/>
      <c r="D27" t="s">
        <v>2045</v>
      </c>
      <c r="E27" t="s">
        <v>1982</v>
      </c>
      <c r="F27" s="15" t="s">
        <v>1913</v>
      </c>
      <c r="G27" t="s">
        <v>623</v>
      </c>
      <c r="H27" t="s">
        <v>2031</v>
      </c>
      <c r="I27" t="s">
        <v>2046</v>
      </c>
      <c r="J27" t="s">
        <v>319</v>
      </c>
      <c r="K27" s="15" t="s">
        <v>2052</v>
      </c>
      <c r="L27" s="102" t="s">
        <v>1511</v>
      </c>
      <c r="M27" s="56">
        <v>27198</v>
      </c>
    </row>
    <row r="28" spans="1:13" x14ac:dyDescent="0.2">
      <c r="A28" t="s">
        <v>1453</v>
      </c>
      <c r="B28" t="s">
        <v>1841</v>
      </c>
      <c r="C28" s="108"/>
      <c r="D28" t="s">
        <v>2047</v>
      </c>
      <c r="E28" t="s">
        <v>2036</v>
      </c>
      <c r="F28" s="15" t="s">
        <v>2022</v>
      </c>
      <c r="G28" t="s">
        <v>431</v>
      </c>
      <c r="H28" t="s">
        <v>1992</v>
      </c>
      <c r="I28" t="s">
        <v>1992</v>
      </c>
      <c r="J28" t="s">
        <v>318</v>
      </c>
      <c r="K28" s="15" t="s">
        <v>2053</v>
      </c>
      <c r="L28" s="102" t="s">
        <v>1511</v>
      </c>
      <c r="M28" s="56">
        <v>27202</v>
      </c>
    </row>
    <row r="29" spans="1:13" x14ac:dyDescent="0.2">
      <c r="A29" t="s">
        <v>1455</v>
      </c>
      <c r="B29" t="s">
        <v>1439</v>
      </c>
      <c r="C29" s="108"/>
      <c r="D29" t="s">
        <v>2048</v>
      </c>
      <c r="E29" t="s">
        <v>1982</v>
      </c>
      <c r="F29" s="15" t="s">
        <v>2049</v>
      </c>
      <c r="G29" t="s">
        <v>276</v>
      </c>
      <c r="H29" t="s">
        <v>1804</v>
      </c>
      <c r="I29" t="s">
        <v>1804</v>
      </c>
      <c r="J29" t="s">
        <v>275</v>
      </c>
      <c r="K29" s="15" t="s">
        <v>2054</v>
      </c>
      <c r="L29" s="81" t="s">
        <v>1942</v>
      </c>
      <c r="M29" s="56">
        <v>27213</v>
      </c>
    </row>
    <row r="30" spans="1:13" x14ac:dyDescent="0.2">
      <c r="A30" t="s">
        <v>1457</v>
      </c>
      <c r="B30" t="s">
        <v>1442</v>
      </c>
      <c r="C30" s="108" t="s">
        <v>1583</v>
      </c>
      <c r="D30" t="s">
        <v>2055</v>
      </c>
      <c r="E30" t="s">
        <v>2036</v>
      </c>
      <c r="F30" s="15" t="s">
        <v>1862</v>
      </c>
      <c r="G30" t="s">
        <v>324</v>
      </c>
      <c r="H30" t="s">
        <v>1846</v>
      </c>
      <c r="I30" t="s">
        <v>1846</v>
      </c>
      <c r="J30" t="s">
        <v>274</v>
      </c>
      <c r="K30" s="108" t="s">
        <v>2058</v>
      </c>
      <c r="L30" s="124" t="s">
        <v>1511</v>
      </c>
      <c r="M30" s="116">
        <v>28643</v>
      </c>
    </row>
    <row r="31" spans="1:13" x14ac:dyDescent="0.2">
      <c r="A31" t="s">
        <v>1459</v>
      </c>
      <c r="B31" t="s">
        <v>1442</v>
      </c>
      <c r="C31" s="108"/>
      <c r="D31" t="s">
        <v>2056</v>
      </c>
      <c r="E31" t="s">
        <v>2036</v>
      </c>
      <c r="F31" s="15" t="s">
        <v>1994</v>
      </c>
      <c r="G31" t="s">
        <v>324</v>
      </c>
      <c r="H31" t="s">
        <v>1846</v>
      </c>
      <c r="I31" t="s">
        <v>1846</v>
      </c>
      <c r="J31" t="s">
        <v>274</v>
      </c>
      <c r="K31" s="108"/>
      <c r="L31" s="124"/>
      <c r="M31" s="116"/>
    </row>
    <row r="32" spans="1:13" x14ac:dyDescent="0.2">
      <c r="A32" t="s">
        <v>1461</v>
      </c>
      <c r="B32" t="s">
        <v>1444</v>
      </c>
      <c r="C32" s="108"/>
      <c r="D32" t="s">
        <v>2057</v>
      </c>
      <c r="E32" t="s">
        <v>1982</v>
      </c>
      <c r="F32" s="15" t="s">
        <v>1862</v>
      </c>
      <c r="G32" t="s">
        <v>275</v>
      </c>
      <c r="H32" t="s">
        <v>1853</v>
      </c>
      <c r="I32" t="s">
        <v>1853</v>
      </c>
      <c r="J32" t="s">
        <v>293</v>
      </c>
      <c r="K32" s="15" t="s">
        <v>2059</v>
      </c>
      <c r="L32" s="81" t="s">
        <v>1942</v>
      </c>
      <c r="M32" s="56">
        <v>28659</v>
      </c>
    </row>
    <row r="33" spans="1:13" x14ac:dyDescent="0.2">
      <c r="A33" t="s">
        <v>1463</v>
      </c>
      <c r="B33" t="s">
        <v>1445</v>
      </c>
      <c r="C33" s="108" t="s">
        <v>1587</v>
      </c>
      <c r="D33" t="s">
        <v>2060</v>
      </c>
      <c r="E33" t="s">
        <v>1982</v>
      </c>
      <c r="F33" s="15" t="s">
        <v>2061</v>
      </c>
      <c r="G33" t="s">
        <v>1522</v>
      </c>
      <c r="H33" t="s">
        <v>1824</v>
      </c>
      <c r="I33" t="s">
        <v>1824</v>
      </c>
      <c r="J33" t="s">
        <v>269</v>
      </c>
      <c r="K33" s="15" t="s">
        <v>2067</v>
      </c>
      <c r="L33" s="102" t="s">
        <v>1511</v>
      </c>
      <c r="M33" s="56">
        <v>30126</v>
      </c>
    </row>
    <row r="34" spans="1:13" x14ac:dyDescent="0.2">
      <c r="A34" t="s">
        <v>1466</v>
      </c>
      <c r="B34" t="s">
        <v>1447</v>
      </c>
      <c r="C34" s="108"/>
      <c r="D34" t="s">
        <v>2062</v>
      </c>
      <c r="E34" t="s">
        <v>1982</v>
      </c>
      <c r="F34" s="15" t="s">
        <v>1994</v>
      </c>
      <c r="G34" t="s">
        <v>401</v>
      </c>
      <c r="H34" t="s">
        <v>1874</v>
      </c>
      <c r="I34" t="s">
        <v>1874</v>
      </c>
      <c r="J34" t="s">
        <v>319</v>
      </c>
      <c r="K34" s="15" t="s">
        <v>2068</v>
      </c>
      <c r="L34" s="102" t="s">
        <v>1511</v>
      </c>
      <c r="M34" s="56">
        <v>30126</v>
      </c>
    </row>
    <row r="35" spans="1:13" x14ac:dyDescent="0.2">
      <c r="A35" t="s">
        <v>1469</v>
      </c>
      <c r="B35" t="s">
        <v>1449</v>
      </c>
      <c r="C35" s="108"/>
      <c r="D35" t="s">
        <v>2063</v>
      </c>
      <c r="E35" t="s">
        <v>1982</v>
      </c>
      <c r="F35" s="15" t="s">
        <v>2064</v>
      </c>
      <c r="G35" t="s">
        <v>2009</v>
      </c>
      <c r="H35" t="s">
        <v>2065</v>
      </c>
      <c r="I35" t="s">
        <v>2065</v>
      </c>
      <c r="J35" t="s">
        <v>278</v>
      </c>
      <c r="K35" s="15" t="s">
        <v>2069</v>
      </c>
      <c r="L35" s="102" t="s">
        <v>1511</v>
      </c>
      <c r="M35" s="56">
        <v>30127</v>
      </c>
    </row>
    <row r="36" spans="1:13" x14ac:dyDescent="0.2">
      <c r="A36" t="s">
        <v>1470</v>
      </c>
      <c r="B36" t="s">
        <v>1452</v>
      </c>
      <c r="C36" s="108"/>
      <c r="D36" t="s">
        <v>1059</v>
      </c>
      <c r="E36" t="s">
        <v>1982</v>
      </c>
      <c r="F36" s="15" t="s">
        <v>2049</v>
      </c>
      <c r="G36" t="s">
        <v>274</v>
      </c>
      <c r="H36" t="s">
        <v>1846</v>
      </c>
      <c r="I36" t="s">
        <v>1846</v>
      </c>
      <c r="J36" t="s">
        <v>280</v>
      </c>
      <c r="K36" s="15" t="s">
        <v>2070</v>
      </c>
      <c r="L36" s="81" t="s">
        <v>1942</v>
      </c>
      <c r="M36" s="56">
        <v>30131</v>
      </c>
    </row>
    <row r="37" spans="1:13" x14ac:dyDescent="0.2">
      <c r="A37" t="s">
        <v>1471</v>
      </c>
      <c r="B37" t="s">
        <v>1453</v>
      </c>
      <c r="C37" s="108"/>
      <c r="D37" t="s">
        <v>299</v>
      </c>
      <c r="E37" t="s">
        <v>1982</v>
      </c>
      <c r="F37" s="15" t="s">
        <v>2066</v>
      </c>
      <c r="G37" t="s">
        <v>274</v>
      </c>
      <c r="H37" t="s">
        <v>1784</v>
      </c>
      <c r="I37" t="s">
        <v>1807</v>
      </c>
      <c r="J37" t="s">
        <v>276</v>
      </c>
      <c r="K37" s="15" t="s">
        <v>2071</v>
      </c>
      <c r="L37" s="81" t="s">
        <v>1942</v>
      </c>
      <c r="M37" s="56">
        <v>30134</v>
      </c>
    </row>
    <row r="38" spans="1:13" x14ac:dyDescent="0.2">
      <c r="A38" t="s">
        <v>1473</v>
      </c>
      <c r="B38" t="s">
        <v>1455</v>
      </c>
      <c r="C38" s="108" t="s">
        <v>1474</v>
      </c>
      <c r="D38" t="s">
        <v>2072</v>
      </c>
      <c r="E38" t="s">
        <v>2036</v>
      </c>
      <c r="F38" s="15" t="s">
        <v>2066</v>
      </c>
      <c r="G38" t="s">
        <v>364</v>
      </c>
      <c r="H38" t="s">
        <v>1804</v>
      </c>
      <c r="I38" t="s">
        <v>1804</v>
      </c>
      <c r="J38" t="s">
        <v>324</v>
      </c>
      <c r="K38" s="15" t="s">
        <v>2085</v>
      </c>
      <c r="L38" s="102" t="s">
        <v>1511</v>
      </c>
      <c r="M38" s="56">
        <v>31569</v>
      </c>
    </row>
    <row r="39" spans="1:13" x14ac:dyDescent="0.2">
      <c r="A39" t="s">
        <v>1475</v>
      </c>
      <c r="B39" t="s">
        <v>1457</v>
      </c>
      <c r="C39" s="108"/>
      <c r="D39" t="s">
        <v>2073</v>
      </c>
      <c r="E39" t="s">
        <v>2036</v>
      </c>
      <c r="F39" s="15" t="s">
        <v>2074</v>
      </c>
      <c r="G39" t="s">
        <v>272</v>
      </c>
      <c r="H39" t="s">
        <v>1992</v>
      </c>
      <c r="I39" t="s">
        <v>1992</v>
      </c>
      <c r="J39" t="s">
        <v>1745</v>
      </c>
      <c r="K39" s="15" t="s">
        <v>2086</v>
      </c>
      <c r="L39" s="102" t="s">
        <v>1511</v>
      </c>
      <c r="M39" s="56">
        <v>31569</v>
      </c>
    </row>
    <row r="40" spans="1:13" x14ac:dyDescent="0.2">
      <c r="A40" t="s">
        <v>1476</v>
      </c>
      <c r="B40" t="s">
        <v>1459</v>
      </c>
      <c r="C40" s="108"/>
      <c r="D40" t="s">
        <v>2075</v>
      </c>
      <c r="E40" t="s">
        <v>1982</v>
      </c>
      <c r="F40" s="15" t="s">
        <v>2076</v>
      </c>
      <c r="G40" t="s">
        <v>2087</v>
      </c>
      <c r="H40" t="s">
        <v>1804</v>
      </c>
      <c r="I40" t="s">
        <v>1846</v>
      </c>
      <c r="J40" t="s">
        <v>271</v>
      </c>
      <c r="K40" s="15" t="s">
        <v>2088</v>
      </c>
      <c r="L40" s="102" t="s">
        <v>1511</v>
      </c>
      <c r="M40" s="56">
        <v>31571</v>
      </c>
    </row>
    <row r="41" spans="1:13" x14ac:dyDescent="0.2">
      <c r="A41" t="s">
        <v>1478</v>
      </c>
      <c r="B41" t="s">
        <v>1461</v>
      </c>
      <c r="C41" s="108"/>
      <c r="D41" t="s">
        <v>2077</v>
      </c>
      <c r="E41" t="s">
        <v>2036</v>
      </c>
      <c r="F41" s="15" t="s">
        <v>1792</v>
      </c>
      <c r="G41" t="s">
        <v>279</v>
      </c>
      <c r="H41" t="s">
        <v>1874</v>
      </c>
      <c r="I41" t="s">
        <v>1863</v>
      </c>
      <c r="J41" t="s">
        <v>1597</v>
      </c>
      <c r="K41" s="15" t="s">
        <v>2089</v>
      </c>
      <c r="L41" s="102" t="s">
        <v>1511</v>
      </c>
      <c r="M41" s="56">
        <v>31571</v>
      </c>
    </row>
    <row r="42" spans="1:13" x14ac:dyDescent="0.2">
      <c r="A42" t="s">
        <v>1481</v>
      </c>
      <c r="B42" t="s">
        <v>1463</v>
      </c>
      <c r="C42" s="108"/>
      <c r="D42" t="s">
        <v>2078</v>
      </c>
      <c r="E42" t="s">
        <v>1982</v>
      </c>
      <c r="F42" s="15" t="s">
        <v>2079</v>
      </c>
      <c r="G42" t="s">
        <v>279</v>
      </c>
      <c r="H42" t="s">
        <v>1992</v>
      </c>
      <c r="I42" t="s">
        <v>1992</v>
      </c>
      <c r="J42" t="s">
        <v>457</v>
      </c>
      <c r="K42" s="15" t="s">
        <v>2090</v>
      </c>
      <c r="L42" s="102" t="s">
        <v>1511</v>
      </c>
      <c r="M42" s="56">
        <v>31576</v>
      </c>
    </row>
    <row r="43" spans="1:13" x14ac:dyDescent="0.2">
      <c r="A43" t="s">
        <v>1483</v>
      </c>
      <c r="B43" t="s">
        <v>1466</v>
      </c>
      <c r="C43" s="108"/>
      <c r="D43" t="s">
        <v>2080</v>
      </c>
      <c r="E43" t="s">
        <v>2036</v>
      </c>
      <c r="F43" s="15" t="s">
        <v>1862</v>
      </c>
      <c r="G43" t="s">
        <v>1597</v>
      </c>
      <c r="H43" t="s">
        <v>2081</v>
      </c>
      <c r="I43" t="s">
        <v>2081</v>
      </c>
      <c r="J43" t="s">
        <v>293</v>
      </c>
      <c r="K43" s="15" t="s">
        <v>2091</v>
      </c>
      <c r="L43" s="102" t="s">
        <v>1511</v>
      </c>
      <c r="M43" s="56">
        <v>31576</v>
      </c>
    </row>
    <row r="44" spans="1:13" x14ac:dyDescent="0.2">
      <c r="A44" t="s">
        <v>1485</v>
      </c>
      <c r="B44" t="s">
        <v>1469</v>
      </c>
      <c r="C44" s="108"/>
      <c r="D44" t="s">
        <v>561</v>
      </c>
      <c r="E44" t="s">
        <v>1982</v>
      </c>
      <c r="F44" s="15" t="s">
        <v>2082</v>
      </c>
      <c r="G44" t="s">
        <v>293</v>
      </c>
      <c r="H44" t="s">
        <v>1992</v>
      </c>
      <c r="I44" t="s">
        <v>2230</v>
      </c>
      <c r="J44" t="s">
        <v>352</v>
      </c>
      <c r="K44" s="108" t="s">
        <v>2088</v>
      </c>
      <c r="L44" s="118" t="s">
        <v>1531</v>
      </c>
      <c r="M44" s="116">
        <v>31584</v>
      </c>
    </row>
    <row r="45" spans="1:13" x14ac:dyDescent="0.2">
      <c r="A45" t="s">
        <v>1487</v>
      </c>
      <c r="B45" t="s">
        <v>1469</v>
      </c>
      <c r="C45" s="108"/>
      <c r="D45" t="s">
        <v>2083</v>
      </c>
      <c r="E45" t="s">
        <v>2036</v>
      </c>
      <c r="F45" s="15" t="s">
        <v>2084</v>
      </c>
      <c r="G45" t="s">
        <v>352</v>
      </c>
      <c r="H45" t="s">
        <v>1992</v>
      </c>
      <c r="I45" t="s">
        <v>2231</v>
      </c>
      <c r="J45" t="s">
        <v>293</v>
      </c>
      <c r="K45" s="108"/>
      <c r="L45" s="118"/>
      <c r="M45" s="116"/>
    </row>
    <row r="46" spans="1:13" x14ac:dyDescent="0.2">
      <c r="A46" t="s">
        <v>1489</v>
      </c>
      <c r="B46" t="s">
        <v>1470</v>
      </c>
      <c r="C46" s="108" t="s">
        <v>1603</v>
      </c>
      <c r="D46" t="s">
        <v>2092</v>
      </c>
      <c r="E46" t="s">
        <v>1982</v>
      </c>
      <c r="F46" s="15" t="s">
        <v>2093</v>
      </c>
      <c r="G46" t="s">
        <v>428</v>
      </c>
      <c r="H46" t="s">
        <v>1992</v>
      </c>
      <c r="I46" t="s">
        <v>2065</v>
      </c>
      <c r="J46" t="s">
        <v>274</v>
      </c>
      <c r="K46" s="108" t="s">
        <v>2117</v>
      </c>
      <c r="L46" s="124" t="s">
        <v>1511</v>
      </c>
      <c r="M46" s="116">
        <v>33032</v>
      </c>
    </row>
    <row r="47" spans="1:13" x14ac:dyDescent="0.2">
      <c r="A47" t="s">
        <v>1491</v>
      </c>
      <c r="B47" t="s">
        <v>1470</v>
      </c>
      <c r="C47" s="108"/>
      <c r="D47" t="s">
        <v>2094</v>
      </c>
      <c r="E47" t="s">
        <v>2036</v>
      </c>
      <c r="F47" s="15" t="s">
        <v>1994</v>
      </c>
      <c r="G47" t="s">
        <v>428</v>
      </c>
      <c r="H47" t="s">
        <v>2065</v>
      </c>
      <c r="I47" t="s">
        <v>2065</v>
      </c>
      <c r="J47" t="s">
        <v>274</v>
      </c>
      <c r="K47" s="108"/>
      <c r="L47" s="124"/>
      <c r="M47" s="116"/>
    </row>
    <row r="48" spans="1:13" x14ac:dyDescent="0.2">
      <c r="A48" t="s">
        <v>1492</v>
      </c>
      <c r="B48" t="s">
        <v>1471</v>
      </c>
      <c r="C48" s="108"/>
      <c r="D48" t="s">
        <v>2095</v>
      </c>
      <c r="E48" t="s">
        <v>1982</v>
      </c>
      <c r="F48" s="15" t="s">
        <v>2076</v>
      </c>
      <c r="G48" t="s">
        <v>436</v>
      </c>
      <c r="H48" t="s">
        <v>1784</v>
      </c>
      <c r="I48" t="s">
        <v>1793</v>
      </c>
      <c r="J48" t="s">
        <v>1522</v>
      </c>
      <c r="K48" s="15" t="s">
        <v>2118</v>
      </c>
      <c r="L48" s="102" t="s">
        <v>1511</v>
      </c>
      <c r="M48" s="56">
        <v>33034</v>
      </c>
    </row>
    <row r="49" spans="1:13" x14ac:dyDescent="0.2">
      <c r="A49" t="s">
        <v>1493</v>
      </c>
      <c r="B49" t="s">
        <v>1473</v>
      </c>
      <c r="C49" s="108"/>
      <c r="D49" t="s">
        <v>2096</v>
      </c>
      <c r="E49" t="s">
        <v>1982</v>
      </c>
      <c r="F49" s="15" t="s">
        <v>1891</v>
      </c>
      <c r="G49" t="s">
        <v>313</v>
      </c>
      <c r="H49" t="s">
        <v>1874</v>
      </c>
      <c r="I49" t="s">
        <v>1804</v>
      </c>
      <c r="J49" t="s">
        <v>274</v>
      </c>
      <c r="K49" s="15" t="s">
        <v>2119</v>
      </c>
      <c r="L49" s="102" t="s">
        <v>1511</v>
      </c>
      <c r="M49" s="56">
        <v>33037</v>
      </c>
    </row>
    <row r="50" spans="1:13" x14ac:dyDescent="0.2">
      <c r="A50" t="s">
        <v>1494</v>
      </c>
      <c r="B50" t="s">
        <v>1475</v>
      </c>
      <c r="C50" s="108"/>
      <c r="D50" t="s">
        <v>2097</v>
      </c>
      <c r="E50" t="s">
        <v>2036</v>
      </c>
      <c r="F50" s="15" t="s">
        <v>2074</v>
      </c>
      <c r="G50" t="s">
        <v>271</v>
      </c>
      <c r="H50" t="s">
        <v>2081</v>
      </c>
      <c r="I50" t="s">
        <v>1408</v>
      </c>
      <c r="J50" t="s">
        <v>279</v>
      </c>
      <c r="K50" s="15" t="s">
        <v>2120</v>
      </c>
      <c r="L50" s="102" t="s">
        <v>1511</v>
      </c>
      <c r="M50" s="56">
        <v>33041</v>
      </c>
    </row>
    <row r="51" spans="1:13" x14ac:dyDescent="0.2">
      <c r="A51" t="s">
        <v>1495</v>
      </c>
      <c r="B51" t="s">
        <v>1476</v>
      </c>
      <c r="C51" s="108"/>
      <c r="D51" t="s">
        <v>2098</v>
      </c>
      <c r="E51" t="s">
        <v>2036</v>
      </c>
      <c r="F51" s="15" t="s">
        <v>2099</v>
      </c>
      <c r="G51" t="s">
        <v>2121</v>
      </c>
      <c r="H51" t="s">
        <v>1807</v>
      </c>
      <c r="I51" t="s">
        <v>1817</v>
      </c>
      <c r="J51" t="s">
        <v>319</v>
      </c>
      <c r="K51" s="15" t="s">
        <v>2122</v>
      </c>
      <c r="L51" s="102" t="s">
        <v>1511</v>
      </c>
      <c r="M51" s="56">
        <v>33043</v>
      </c>
    </row>
    <row r="52" spans="1:13" x14ac:dyDescent="0.2">
      <c r="A52" t="s">
        <v>1496</v>
      </c>
      <c r="B52" t="s">
        <v>1478</v>
      </c>
      <c r="C52" s="108"/>
      <c r="D52" t="s">
        <v>2100</v>
      </c>
      <c r="E52" t="s">
        <v>1982</v>
      </c>
      <c r="F52" s="15" t="s">
        <v>2101</v>
      </c>
      <c r="G52" t="s">
        <v>326</v>
      </c>
      <c r="H52" t="s">
        <v>1992</v>
      </c>
      <c r="I52" t="s">
        <v>1832</v>
      </c>
      <c r="J52" t="s">
        <v>436</v>
      </c>
      <c r="K52" s="15" t="s">
        <v>2085</v>
      </c>
      <c r="L52" s="102" t="s">
        <v>1511</v>
      </c>
      <c r="M52" s="56">
        <v>33043</v>
      </c>
    </row>
    <row r="53" spans="1:13" x14ac:dyDescent="0.2">
      <c r="A53" t="s">
        <v>1928</v>
      </c>
      <c r="B53" t="s">
        <v>1481</v>
      </c>
      <c r="C53" s="108"/>
      <c r="D53" t="s">
        <v>2102</v>
      </c>
      <c r="E53" t="s">
        <v>1982</v>
      </c>
      <c r="F53" s="15" t="s">
        <v>2103</v>
      </c>
      <c r="G53" t="s">
        <v>285</v>
      </c>
      <c r="H53" t="s">
        <v>1992</v>
      </c>
      <c r="I53" t="s">
        <v>1874</v>
      </c>
      <c r="J53" t="s">
        <v>279</v>
      </c>
      <c r="K53" s="15" t="s">
        <v>2123</v>
      </c>
      <c r="L53" s="102" t="s">
        <v>1511</v>
      </c>
      <c r="M53" s="56">
        <v>33045</v>
      </c>
    </row>
    <row r="54" spans="1:13" x14ac:dyDescent="0.2">
      <c r="A54" t="s">
        <v>1932</v>
      </c>
      <c r="B54" t="s">
        <v>1483</v>
      </c>
      <c r="C54" s="108"/>
      <c r="D54" t="s">
        <v>2104</v>
      </c>
      <c r="E54" t="s">
        <v>1982</v>
      </c>
      <c r="F54" s="15" t="s">
        <v>2066</v>
      </c>
      <c r="G54" t="s">
        <v>276</v>
      </c>
      <c r="H54" t="s">
        <v>1874</v>
      </c>
      <c r="I54" t="s">
        <v>1874</v>
      </c>
      <c r="J54" t="s">
        <v>274</v>
      </c>
      <c r="K54" s="15" t="s">
        <v>2090</v>
      </c>
      <c r="L54" s="81" t="s">
        <v>2124</v>
      </c>
      <c r="M54" s="56">
        <v>33048</v>
      </c>
    </row>
    <row r="55" spans="1:13" x14ac:dyDescent="0.2">
      <c r="A55" t="s">
        <v>2105</v>
      </c>
      <c r="B55" t="s">
        <v>1485</v>
      </c>
      <c r="C55" s="108"/>
      <c r="D55" t="s">
        <v>523</v>
      </c>
      <c r="E55" t="s">
        <v>1982</v>
      </c>
      <c r="F55" s="15" t="s">
        <v>1787</v>
      </c>
      <c r="G55" t="s">
        <v>293</v>
      </c>
      <c r="H55" t="s">
        <v>1992</v>
      </c>
      <c r="I55" t="s">
        <v>1832</v>
      </c>
      <c r="J55" t="s">
        <v>275</v>
      </c>
      <c r="K55" s="108" t="s">
        <v>2125</v>
      </c>
      <c r="L55" s="119" t="s">
        <v>2124</v>
      </c>
      <c r="M55" s="116">
        <v>33048</v>
      </c>
    </row>
    <row r="56" spans="1:13" x14ac:dyDescent="0.2">
      <c r="A56" t="s">
        <v>2105</v>
      </c>
      <c r="B56" t="s">
        <v>1485</v>
      </c>
      <c r="C56" s="108"/>
      <c r="D56" t="s">
        <v>2106</v>
      </c>
      <c r="E56" t="s">
        <v>1982</v>
      </c>
      <c r="F56" s="15" t="s">
        <v>1787</v>
      </c>
      <c r="G56" t="s">
        <v>275</v>
      </c>
      <c r="H56" t="s">
        <v>1992</v>
      </c>
      <c r="I56" t="s">
        <v>1846</v>
      </c>
      <c r="J56" t="s">
        <v>293</v>
      </c>
      <c r="K56" s="108"/>
      <c r="L56" s="119"/>
      <c r="M56" s="116"/>
    </row>
    <row r="57" spans="1:13" x14ac:dyDescent="0.2">
      <c r="A57" t="s">
        <v>2107</v>
      </c>
      <c r="B57" t="s">
        <v>1487</v>
      </c>
      <c r="C57" s="108"/>
      <c r="D57" t="s">
        <v>2108</v>
      </c>
      <c r="E57" t="s">
        <v>1982</v>
      </c>
      <c r="F57" s="15" t="s">
        <v>1895</v>
      </c>
      <c r="G57" t="s">
        <v>319</v>
      </c>
      <c r="H57" t="s">
        <v>1992</v>
      </c>
      <c r="I57" t="s">
        <v>2229</v>
      </c>
      <c r="J57" t="s">
        <v>274</v>
      </c>
      <c r="K57" s="15" t="s">
        <v>2118</v>
      </c>
      <c r="L57" s="101" t="s">
        <v>1531</v>
      </c>
      <c r="M57" s="56">
        <v>33054</v>
      </c>
    </row>
    <row r="58" spans="1:13" x14ac:dyDescent="0.2">
      <c r="A58" t="s">
        <v>2109</v>
      </c>
      <c r="B58" t="s">
        <v>1489</v>
      </c>
      <c r="C58" s="108"/>
      <c r="D58" t="s">
        <v>2110</v>
      </c>
      <c r="E58" t="s">
        <v>2036</v>
      </c>
      <c r="F58" s="15" t="s">
        <v>2103</v>
      </c>
      <c r="G58" t="s">
        <v>1522</v>
      </c>
      <c r="H58" t="s">
        <v>1874</v>
      </c>
      <c r="I58" t="s">
        <v>1874</v>
      </c>
      <c r="J58" t="s">
        <v>293</v>
      </c>
      <c r="K58" s="15" t="s">
        <v>2126</v>
      </c>
      <c r="L58" s="101" t="s">
        <v>1531</v>
      </c>
      <c r="M58" s="56">
        <v>33055</v>
      </c>
    </row>
    <row r="59" spans="1:13" x14ac:dyDescent="0.2">
      <c r="A59" t="s">
        <v>2111</v>
      </c>
      <c r="B59" t="s">
        <v>1491</v>
      </c>
      <c r="C59" s="108"/>
      <c r="D59" t="s">
        <v>1004</v>
      </c>
      <c r="E59" t="s">
        <v>1982</v>
      </c>
      <c r="F59" s="15" t="s">
        <v>2112</v>
      </c>
      <c r="G59" t="s">
        <v>274</v>
      </c>
      <c r="H59" t="s">
        <v>1824</v>
      </c>
      <c r="I59" t="s">
        <v>2228</v>
      </c>
      <c r="J59" t="s">
        <v>280</v>
      </c>
      <c r="K59" s="15" t="s">
        <v>2117</v>
      </c>
      <c r="L59" s="100" t="s">
        <v>2012</v>
      </c>
      <c r="M59" s="56">
        <v>33057</v>
      </c>
    </row>
    <row r="60" spans="1:13" x14ac:dyDescent="0.2">
      <c r="A60" t="s">
        <v>2113</v>
      </c>
      <c r="B60" t="s">
        <v>1492</v>
      </c>
      <c r="C60" s="108"/>
      <c r="D60" t="s">
        <v>2114</v>
      </c>
      <c r="E60" t="s">
        <v>1982</v>
      </c>
      <c r="F60" s="15" t="s">
        <v>2027</v>
      </c>
      <c r="G60" t="s">
        <v>274</v>
      </c>
      <c r="H60" t="s">
        <v>1992</v>
      </c>
      <c r="I60" t="s">
        <v>1874</v>
      </c>
      <c r="J60" t="s">
        <v>293</v>
      </c>
      <c r="K60" s="108" t="s">
        <v>2163</v>
      </c>
      <c r="L60" s="121" t="s">
        <v>1572</v>
      </c>
      <c r="M60" s="116">
        <v>33062</v>
      </c>
    </row>
    <row r="61" spans="1:13" x14ac:dyDescent="0.2">
      <c r="A61" t="s">
        <v>2115</v>
      </c>
      <c r="B61" t="s">
        <v>1492</v>
      </c>
      <c r="C61" s="108"/>
      <c r="D61" t="s">
        <v>2116</v>
      </c>
      <c r="E61" t="s">
        <v>2036</v>
      </c>
      <c r="F61" s="15" t="s">
        <v>2061</v>
      </c>
      <c r="G61" t="s">
        <v>274</v>
      </c>
      <c r="H61" t="s">
        <v>1874</v>
      </c>
      <c r="I61" t="s">
        <v>1874</v>
      </c>
      <c r="J61" t="s">
        <v>293</v>
      </c>
      <c r="K61" s="108"/>
      <c r="L61" s="121"/>
      <c r="M61" s="116"/>
    </row>
    <row r="62" spans="1:13" x14ac:dyDescent="0.2">
      <c r="A62" t="s">
        <v>2127</v>
      </c>
      <c r="B62" t="s">
        <v>1493</v>
      </c>
      <c r="C62" s="108" t="s">
        <v>1608</v>
      </c>
      <c r="D62" t="s">
        <v>2128</v>
      </c>
      <c r="E62" t="s">
        <v>1982</v>
      </c>
      <c r="F62" s="15" t="s">
        <v>2049</v>
      </c>
      <c r="G62" t="s">
        <v>405</v>
      </c>
      <c r="H62" t="s">
        <v>1874</v>
      </c>
      <c r="I62" t="s">
        <v>1874</v>
      </c>
      <c r="J62" t="s">
        <v>273</v>
      </c>
      <c r="K62" s="15" t="s">
        <v>2162</v>
      </c>
      <c r="L62" s="102" t="s">
        <v>1511</v>
      </c>
      <c r="M62" s="56">
        <v>34502</v>
      </c>
    </row>
    <row r="63" spans="1:13" x14ac:dyDescent="0.2">
      <c r="A63" t="s">
        <v>2129</v>
      </c>
      <c r="B63" t="s">
        <v>1494</v>
      </c>
      <c r="C63" s="108"/>
      <c r="D63" t="s">
        <v>2130</v>
      </c>
      <c r="E63" t="s">
        <v>1982</v>
      </c>
      <c r="F63" s="15" t="s">
        <v>2131</v>
      </c>
      <c r="G63" t="s">
        <v>278</v>
      </c>
      <c r="H63" t="s">
        <v>1992</v>
      </c>
      <c r="I63" t="s">
        <v>1853</v>
      </c>
      <c r="J63" t="s">
        <v>285</v>
      </c>
      <c r="K63" s="15" t="s">
        <v>2164</v>
      </c>
      <c r="L63" s="102" t="s">
        <v>1511</v>
      </c>
      <c r="M63" s="56">
        <v>34502</v>
      </c>
    </row>
    <row r="64" spans="1:13" x14ac:dyDescent="0.2">
      <c r="A64" t="s">
        <v>2132</v>
      </c>
      <c r="B64" t="s">
        <v>1495</v>
      </c>
      <c r="C64" s="108"/>
      <c r="D64" t="s">
        <v>2133</v>
      </c>
      <c r="E64" t="s">
        <v>1982</v>
      </c>
      <c r="F64" s="15" t="s">
        <v>1849</v>
      </c>
      <c r="G64" t="s">
        <v>1983</v>
      </c>
      <c r="H64" t="s">
        <v>1817</v>
      </c>
      <c r="I64" t="s">
        <v>1817</v>
      </c>
      <c r="J64" t="s">
        <v>504</v>
      </c>
      <c r="K64" s="15" t="s">
        <v>2165</v>
      </c>
      <c r="L64" s="102" t="s">
        <v>1511</v>
      </c>
      <c r="M64" s="56">
        <v>34507</v>
      </c>
    </row>
    <row r="65" spans="1:13" x14ac:dyDescent="0.2">
      <c r="A65" t="s">
        <v>2134</v>
      </c>
      <c r="B65" t="s">
        <v>1496</v>
      </c>
      <c r="C65" s="108"/>
      <c r="D65" t="s">
        <v>2135</v>
      </c>
      <c r="E65" t="s">
        <v>1982</v>
      </c>
      <c r="F65" s="15" t="s">
        <v>2136</v>
      </c>
      <c r="G65" t="s">
        <v>280</v>
      </c>
      <c r="H65" t="s">
        <v>1992</v>
      </c>
      <c r="I65" t="s">
        <v>2065</v>
      </c>
      <c r="J65" t="s">
        <v>1965</v>
      </c>
      <c r="K65" s="15" t="s">
        <v>2166</v>
      </c>
      <c r="L65" s="102" t="s">
        <v>1511</v>
      </c>
      <c r="M65" s="56">
        <v>34508</v>
      </c>
    </row>
    <row r="66" spans="1:13" x14ac:dyDescent="0.2">
      <c r="A66" t="s">
        <v>2137</v>
      </c>
      <c r="B66" t="s">
        <v>1928</v>
      </c>
      <c r="C66" s="108"/>
      <c r="D66" t="s">
        <v>2138</v>
      </c>
      <c r="E66" t="s">
        <v>2036</v>
      </c>
      <c r="F66" s="15" t="s">
        <v>1843</v>
      </c>
      <c r="G66" t="s">
        <v>405</v>
      </c>
      <c r="H66" t="s">
        <v>1992</v>
      </c>
      <c r="I66" t="s">
        <v>1992</v>
      </c>
      <c r="J66" t="s">
        <v>285</v>
      </c>
      <c r="K66" s="15" t="s">
        <v>2167</v>
      </c>
      <c r="L66" s="102" t="s">
        <v>1511</v>
      </c>
      <c r="M66" s="56">
        <v>34508</v>
      </c>
    </row>
    <row r="67" spans="1:13" x14ac:dyDescent="0.2">
      <c r="A67" t="s">
        <v>2139</v>
      </c>
      <c r="B67" t="s">
        <v>1932</v>
      </c>
      <c r="C67" s="108"/>
      <c r="D67" t="s">
        <v>472</v>
      </c>
      <c r="E67" t="s">
        <v>1982</v>
      </c>
      <c r="F67" s="15" t="s">
        <v>1986</v>
      </c>
      <c r="G67" t="s">
        <v>428</v>
      </c>
      <c r="H67" t="s">
        <v>1874</v>
      </c>
      <c r="I67" t="s">
        <v>1784</v>
      </c>
      <c r="J67" t="s">
        <v>276</v>
      </c>
      <c r="K67" s="15" t="s">
        <v>2168</v>
      </c>
      <c r="L67" s="102" t="s">
        <v>1511</v>
      </c>
      <c r="M67" s="56">
        <v>34509</v>
      </c>
    </row>
    <row r="68" spans="1:13" x14ac:dyDescent="0.2">
      <c r="A68" t="s">
        <v>2140</v>
      </c>
      <c r="B68" t="s">
        <v>1751</v>
      </c>
      <c r="C68" s="108"/>
      <c r="D68" t="s">
        <v>2141</v>
      </c>
      <c r="E68" t="s">
        <v>2036</v>
      </c>
      <c r="F68" s="15" t="s">
        <v>2030</v>
      </c>
      <c r="G68" t="s">
        <v>1615</v>
      </c>
      <c r="H68" t="s">
        <v>1824</v>
      </c>
      <c r="I68" t="s">
        <v>1807</v>
      </c>
      <c r="J68" t="s">
        <v>290</v>
      </c>
      <c r="K68" s="15" t="s">
        <v>2090</v>
      </c>
      <c r="L68" s="102" t="s">
        <v>1511</v>
      </c>
      <c r="M68" s="56">
        <v>34509</v>
      </c>
    </row>
    <row r="69" spans="1:13" x14ac:dyDescent="0.2">
      <c r="A69" t="s">
        <v>2142</v>
      </c>
      <c r="B69" t="s">
        <v>2143</v>
      </c>
      <c r="C69" s="108"/>
      <c r="D69" t="s">
        <v>2144</v>
      </c>
      <c r="E69" t="s">
        <v>2036</v>
      </c>
      <c r="F69" s="15" t="s">
        <v>2042</v>
      </c>
      <c r="G69" t="s">
        <v>291</v>
      </c>
      <c r="H69" t="s">
        <v>2065</v>
      </c>
      <c r="I69" t="s">
        <v>2081</v>
      </c>
      <c r="J69" t="s">
        <v>274</v>
      </c>
      <c r="K69" s="15" t="s">
        <v>2165</v>
      </c>
      <c r="L69" s="102" t="s">
        <v>1511</v>
      </c>
      <c r="M69" s="56">
        <v>34515</v>
      </c>
    </row>
    <row r="70" spans="1:13" x14ac:dyDescent="0.2">
      <c r="A70" t="s">
        <v>2145</v>
      </c>
      <c r="B70" t="s">
        <v>2107</v>
      </c>
      <c r="C70" s="108"/>
      <c r="D70" t="s">
        <v>2146</v>
      </c>
      <c r="E70" t="s">
        <v>1982</v>
      </c>
      <c r="F70" s="15" t="s">
        <v>2034</v>
      </c>
      <c r="G70" t="s">
        <v>276</v>
      </c>
      <c r="H70" t="s">
        <v>1992</v>
      </c>
      <c r="I70" t="s">
        <v>2065</v>
      </c>
      <c r="J70" t="s">
        <v>436</v>
      </c>
      <c r="K70" s="108" t="s">
        <v>2090</v>
      </c>
      <c r="L70" s="119" t="s">
        <v>2124</v>
      </c>
      <c r="M70" s="116">
        <v>34519</v>
      </c>
    </row>
    <row r="71" spans="1:13" x14ac:dyDescent="0.2">
      <c r="A71" t="s">
        <v>2147</v>
      </c>
      <c r="B71" t="s">
        <v>2107</v>
      </c>
      <c r="C71" s="108"/>
      <c r="D71" t="s">
        <v>2148</v>
      </c>
      <c r="E71" t="s">
        <v>2036</v>
      </c>
      <c r="F71" s="15" t="s">
        <v>2066</v>
      </c>
      <c r="G71" t="s">
        <v>436</v>
      </c>
      <c r="H71" t="s">
        <v>1874</v>
      </c>
      <c r="I71" t="s">
        <v>1874</v>
      </c>
      <c r="J71" t="s">
        <v>276</v>
      </c>
      <c r="K71" s="108"/>
      <c r="L71" s="119"/>
      <c r="M71" s="116"/>
    </row>
    <row r="72" spans="1:13" x14ac:dyDescent="0.2">
      <c r="A72" t="s">
        <v>2149</v>
      </c>
      <c r="B72" t="s">
        <v>2109</v>
      </c>
      <c r="C72" s="108"/>
      <c r="D72" t="s">
        <v>2150</v>
      </c>
      <c r="E72" t="s">
        <v>1982</v>
      </c>
      <c r="F72" s="15" t="s">
        <v>2099</v>
      </c>
      <c r="G72" t="s">
        <v>280</v>
      </c>
      <c r="H72" t="s">
        <v>1874</v>
      </c>
      <c r="I72" t="s">
        <v>35</v>
      </c>
      <c r="J72" t="s">
        <v>387</v>
      </c>
      <c r="K72" s="15" t="s">
        <v>2168</v>
      </c>
      <c r="L72" s="81" t="s">
        <v>2124</v>
      </c>
      <c r="M72" s="56">
        <v>34520</v>
      </c>
    </row>
    <row r="73" spans="1:13" x14ac:dyDescent="0.2">
      <c r="A73" t="s">
        <v>2151</v>
      </c>
      <c r="B73" t="s">
        <v>2111</v>
      </c>
      <c r="C73" s="108"/>
      <c r="D73" t="s">
        <v>2152</v>
      </c>
      <c r="E73" t="s">
        <v>2036</v>
      </c>
      <c r="F73" s="15" t="s">
        <v>2153</v>
      </c>
      <c r="G73" t="s">
        <v>291</v>
      </c>
      <c r="H73" t="s">
        <v>1824</v>
      </c>
      <c r="I73" t="s">
        <v>2227</v>
      </c>
      <c r="J73" t="s">
        <v>352</v>
      </c>
      <c r="K73" s="108" t="s">
        <v>2085</v>
      </c>
      <c r="L73" s="119" t="s">
        <v>2124</v>
      </c>
      <c r="M73" s="116">
        <v>34520</v>
      </c>
    </row>
    <row r="74" spans="1:13" x14ac:dyDescent="0.2">
      <c r="A74" t="s">
        <v>2154</v>
      </c>
      <c r="B74" t="s">
        <v>2111</v>
      </c>
      <c r="C74" s="108"/>
      <c r="D74" t="s">
        <v>2155</v>
      </c>
      <c r="E74" t="s">
        <v>2036</v>
      </c>
      <c r="F74" s="15" t="s">
        <v>2156</v>
      </c>
      <c r="G74" t="s">
        <v>352</v>
      </c>
      <c r="H74" t="s">
        <v>1824</v>
      </c>
      <c r="I74" t="s">
        <v>2226</v>
      </c>
      <c r="J74" t="s">
        <v>291</v>
      </c>
      <c r="K74" s="108"/>
      <c r="L74" s="119"/>
      <c r="M74" s="116"/>
    </row>
    <row r="75" spans="1:13" x14ac:dyDescent="0.2">
      <c r="A75" t="s">
        <v>2157</v>
      </c>
      <c r="B75" t="s">
        <v>2113</v>
      </c>
      <c r="C75" s="108"/>
      <c r="D75" t="s">
        <v>2158</v>
      </c>
      <c r="E75" t="s">
        <v>2036</v>
      </c>
      <c r="F75" s="15" t="s">
        <v>2159</v>
      </c>
      <c r="G75" t="s">
        <v>290</v>
      </c>
      <c r="H75" t="s">
        <v>1824</v>
      </c>
      <c r="I75" t="s">
        <v>2169</v>
      </c>
      <c r="J75" t="s">
        <v>1983</v>
      </c>
      <c r="K75" s="15" t="s">
        <v>2170</v>
      </c>
      <c r="L75" s="101" t="s">
        <v>1531</v>
      </c>
      <c r="M75" s="56">
        <v>34525</v>
      </c>
    </row>
    <row r="76" spans="1:13" x14ac:dyDescent="0.2">
      <c r="A76" t="s">
        <v>2160</v>
      </c>
      <c r="B76" t="s">
        <v>2115</v>
      </c>
      <c r="C76" s="108"/>
      <c r="D76" t="s">
        <v>2161</v>
      </c>
      <c r="E76" t="s">
        <v>1982</v>
      </c>
      <c r="F76" s="15" t="s">
        <v>2082</v>
      </c>
      <c r="G76" t="s">
        <v>290</v>
      </c>
      <c r="H76" t="s">
        <v>1992</v>
      </c>
      <c r="I76" t="s">
        <v>1874</v>
      </c>
      <c r="J76" t="s">
        <v>276</v>
      </c>
      <c r="K76" s="15" t="s">
        <v>2171</v>
      </c>
      <c r="L76" s="100" t="s">
        <v>2012</v>
      </c>
      <c r="M76" s="56">
        <v>34528</v>
      </c>
    </row>
    <row r="77" spans="1:13" x14ac:dyDescent="0.2">
      <c r="A77" t="s">
        <v>2172</v>
      </c>
      <c r="B77" t="s">
        <v>2127</v>
      </c>
      <c r="C77" s="108" t="s">
        <v>1617</v>
      </c>
      <c r="D77" t="s">
        <v>2173</v>
      </c>
      <c r="E77" t="s">
        <v>2036</v>
      </c>
      <c r="F77" s="15" t="s">
        <v>1994</v>
      </c>
      <c r="G77" t="s">
        <v>291</v>
      </c>
      <c r="H77" t="s">
        <v>1992</v>
      </c>
      <c r="I77" t="s">
        <v>1992</v>
      </c>
      <c r="J77" t="s">
        <v>365</v>
      </c>
      <c r="K77" s="15" t="s">
        <v>2215</v>
      </c>
      <c r="L77" s="102" t="s">
        <v>1511</v>
      </c>
      <c r="M77" s="56">
        <v>35958</v>
      </c>
    </row>
    <row r="78" spans="1:13" ht="15" customHeight="1" x14ac:dyDescent="0.2">
      <c r="A78" t="s">
        <v>2174</v>
      </c>
      <c r="B78" t="s">
        <v>2129</v>
      </c>
      <c r="C78" s="108"/>
      <c r="D78" t="s">
        <v>2175</v>
      </c>
      <c r="E78" t="s">
        <v>1982</v>
      </c>
      <c r="F78" s="15" t="s">
        <v>2176</v>
      </c>
      <c r="G78" t="s">
        <v>285</v>
      </c>
      <c r="H78" t="s">
        <v>2065</v>
      </c>
      <c r="I78" t="s">
        <v>1807</v>
      </c>
      <c r="J78" t="s">
        <v>352</v>
      </c>
      <c r="K78" s="15" t="s">
        <v>2216</v>
      </c>
      <c r="L78" s="102" t="s">
        <v>1511</v>
      </c>
      <c r="M78" s="56">
        <v>35959</v>
      </c>
    </row>
    <row r="79" spans="1:13" x14ac:dyDescent="0.2">
      <c r="A79" t="s">
        <v>2177</v>
      </c>
      <c r="B79" t="s">
        <v>2132</v>
      </c>
      <c r="C79" s="108"/>
      <c r="D79" t="s">
        <v>2178</v>
      </c>
      <c r="E79" t="s">
        <v>1982</v>
      </c>
      <c r="F79" s="15" t="s">
        <v>2001</v>
      </c>
      <c r="G79" t="s">
        <v>275</v>
      </c>
      <c r="H79" t="s">
        <v>1992</v>
      </c>
      <c r="I79" t="s">
        <v>1992</v>
      </c>
      <c r="J79" t="s">
        <v>271</v>
      </c>
      <c r="K79" s="15" t="s">
        <v>2217</v>
      </c>
      <c r="L79" s="102" t="s">
        <v>1511</v>
      </c>
      <c r="M79" s="56">
        <v>35959</v>
      </c>
    </row>
    <row r="80" spans="1:13" x14ac:dyDescent="0.2">
      <c r="A80" t="s">
        <v>2179</v>
      </c>
      <c r="B80" t="s">
        <v>2134</v>
      </c>
      <c r="C80" s="108"/>
      <c r="D80" t="s">
        <v>2180</v>
      </c>
      <c r="E80" t="s">
        <v>1982</v>
      </c>
      <c r="F80" s="15" t="s">
        <v>1813</v>
      </c>
      <c r="G80" t="s">
        <v>428</v>
      </c>
      <c r="H80" t="s">
        <v>1874</v>
      </c>
      <c r="I80" t="s">
        <v>1784</v>
      </c>
      <c r="J80" t="s">
        <v>280</v>
      </c>
      <c r="K80" s="15" t="s">
        <v>2218</v>
      </c>
      <c r="L80" s="102" t="s">
        <v>1511</v>
      </c>
      <c r="M80" s="56">
        <v>35963</v>
      </c>
    </row>
    <row r="81" spans="1:13" x14ac:dyDescent="0.2">
      <c r="A81" t="s">
        <v>2181</v>
      </c>
      <c r="B81" t="s">
        <v>2137</v>
      </c>
      <c r="C81" s="108"/>
      <c r="D81" t="s">
        <v>2182</v>
      </c>
      <c r="E81" t="s">
        <v>1982</v>
      </c>
      <c r="F81" s="15" t="s">
        <v>2042</v>
      </c>
      <c r="G81" t="s">
        <v>1597</v>
      </c>
      <c r="H81" t="s">
        <v>1824</v>
      </c>
      <c r="I81" t="s">
        <v>1824</v>
      </c>
      <c r="J81" t="s">
        <v>1945</v>
      </c>
      <c r="K81" s="108" t="s">
        <v>2219</v>
      </c>
      <c r="L81" s="124" t="s">
        <v>1511</v>
      </c>
      <c r="M81" s="116">
        <v>35964</v>
      </c>
    </row>
    <row r="82" spans="1:13" x14ac:dyDescent="0.2">
      <c r="A82" t="s">
        <v>2183</v>
      </c>
      <c r="B82" t="s">
        <v>2137</v>
      </c>
      <c r="C82" s="108"/>
      <c r="D82" t="s">
        <v>2184</v>
      </c>
      <c r="E82" t="s">
        <v>2036</v>
      </c>
      <c r="F82" s="15" t="s">
        <v>2185</v>
      </c>
      <c r="G82" t="s">
        <v>1945</v>
      </c>
      <c r="H82" t="s">
        <v>1824</v>
      </c>
      <c r="I82" t="s">
        <v>1824</v>
      </c>
      <c r="J82" t="s">
        <v>1597</v>
      </c>
      <c r="K82" s="108"/>
      <c r="L82" s="124"/>
      <c r="M82" s="116"/>
    </row>
    <row r="83" spans="1:13" x14ac:dyDescent="0.2">
      <c r="A83" t="s">
        <v>2186</v>
      </c>
      <c r="B83" t="s">
        <v>2137</v>
      </c>
      <c r="C83" s="108"/>
      <c r="D83" t="s">
        <v>2187</v>
      </c>
      <c r="E83" t="s">
        <v>1982</v>
      </c>
      <c r="F83" s="15" t="s">
        <v>2066</v>
      </c>
      <c r="G83" t="s">
        <v>1597</v>
      </c>
      <c r="H83" t="s">
        <v>1824</v>
      </c>
      <c r="I83" t="s">
        <v>1824</v>
      </c>
      <c r="J83" t="s">
        <v>1945</v>
      </c>
      <c r="K83" s="108"/>
      <c r="L83" s="124"/>
      <c r="M83" s="116"/>
    </row>
    <row r="84" spans="1:13" x14ac:dyDescent="0.2">
      <c r="A84" t="s">
        <v>2188</v>
      </c>
      <c r="B84" t="s">
        <v>2139</v>
      </c>
      <c r="C84" s="108"/>
      <c r="D84" t="s">
        <v>2189</v>
      </c>
      <c r="E84" t="s">
        <v>1982</v>
      </c>
      <c r="F84" s="15" t="s">
        <v>1792</v>
      </c>
      <c r="G84" t="s">
        <v>1375</v>
      </c>
      <c r="H84" t="s">
        <v>1992</v>
      </c>
      <c r="I84" t="s">
        <v>2031</v>
      </c>
      <c r="J84" t="s">
        <v>269</v>
      </c>
      <c r="K84" s="108" t="s">
        <v>2168</v>
      </c>
      <c r="L84" s="124" t="s">
        <v>1511</v>
      </c>
      <c r="M84" s="116">
        <v>35964</v>
      </c>
    </row>
    <row r="85" spans="1:13" x14ac:dyDescent="0.2">
      <c r="A85" t="s">
        <v>2190</v>
      </c>
      <c r="B85" t="s">
        <v>2139</v>
      </c>
      <c r="C85" s="108"/>
      <c r="D85" t="s">
        <v>100</v>
      </c>
      <c r="E85" t="s">
        <v>1982</v>
      </c>
      <c r="F85" s="15" t="s">
        <v>1869</v>
      </c>
      <c r="G85" t="s">
        <v>269</v>
      </c>
      <c r="H85" t="s">
        <v>2081</v>
      </c>
      <c r="I85" t="s">
        <v>1486</v>
      </c>
      <c r="J85" t="s">
        <v>1375</v>
      </c>
      <c r="K85" s="108"/>
      <c r="L85" s="124"/>
      <c r="M85" s="116"/>
    </row>
    <row r="86" spans="1:13" x14ac:dyDescent="0.2">
      <c r="A86" t="s">
        <v>2191</v>
      </c>
      <c r="B86" t="s">
        <v>2140</v>
      </c>
      <c r="C86" s="108"/>
      <c r="D86" t="s">
        <v>2192</v>
      </c>
      <c r="E86" t="s">
        <v>1982</v>
      </c>
      <c r="F86" s="15" t="s">
        <v>2193</v>
      </c>
      <c r="G86" t="s">
        <v>352</v>
      </c>
      <c r="H86" t="s">
        <v>1992</v>
      </c>
      <c r="I86" t="s">
        <v>1853</v>
      </c>
      <c r="J86" t="s">
        <v>271</v>
      </c>
      <c r="K86" s="108" t="s">
        <v>2220</v>
      </c>
      <c r="L86" s="124" t="s">
        <v>1511</v>
      </c>
      <c r="M86" s="116">
        <v>35966</v>
      </c>
    </row>
    <row r="87" spans="1:13" x14ac:dyDescent="0.2">
      <c r="A87" t="s">
        <v>2194</v>
      </c>
      <c r="B87" t="s">
        <v>2140</v>
      </c>
      <c r="C87" s="108"/>
      <c r="D87" t="s">
        <v>2195</v>
      </c>
      <c r="E87" t="s">
        <v>1982</v>
      </c>
      <c r="F87" s="15" t="s">
        <v>1977</v>
      </c>
      <c r="G87" t="s">
        <v>271</v>
      </c>
      <c r="H87" t="s">
        <v>2081</v>
      </c>
      <c r="I87" t="s">
        <v>1853</v>
      </c>
      <c r="J87" t="s">
        <v>352</v>
      </c>
      <c r="K87" s="108"/>
      <c r="L87" s="124"/>
      <c r="M87" s="116"/>
    </row>
    <row r="88" spans="1:13" x14ac:dyDescent="0.2">
      <c r="A88" t="s">
        <v>2196</v>
      </c>
      <c r="B88" t="s">
        <v>2142</v>
      </c>
      <c r="C88" s="108"/>
      <c r="D88" t="s">
        <v>2197</v>
      </c>
      <c r="E88" t="s">
        <v>2036</v>
      </c>
      <c r="F88" s="15" t="s">
        <v>1852</v>
      </c>
      <c r="G88" t="s">
        <v>400</v>
      </c>
      <c r="H88" t="s">
        <v>1874</v>
      </c>
      <c r="I88" t="s">
        <v>2198</v>
      </c>
      <c r="J88" t="s">
        <v>274</v>
      </c>
      <c r="K88" s="15" t="s">
        <v>2221</v>
      </c>
      <c r="L88" s="102" t="s">
        <v>1511</v>
      </c>
      <c r="M88" s="56">
        <v>35967</v>
      </c>
    </row>
    <row r="89" spans="1:13" x14ac:dyDescent="0.2">
      <c r="A89" t="s">
        <v>2199</v>
      </c>
      <c r="B89" t="s">
        <v>2145</v>
      </c>
      <c r="C89" s="108"/>
      <c r="D89" t="s">
        <v>472</v>
      </c>
      <c r="E89" t="s">
        <v>2036</v>
      </c>
      <c r="F89" s="15" t="s">
        <v>1783</v>
      </c>
      <c r="G89" t="s">
        <v>428</v>
      </c>
      <c r="H89" t="s">
        <v>1874</v>
      </c>
      <c r="I89" t="s">
        <v>1824</v>
      </c>
      <c r="J89" t="s">
        <v>318</v>
      </c>
      <c r="K89" s="108" t="s">
        <v>2222</v>
      </c>
      <c r="L89" s="102" t="s">
        <v>1511</v>
      </c>
      <c r="M89" s="116">
        <v>35969</v>
      </c>
    </row>
    <row r="90" spans="1:13" x14ac:dyDescent="0.2">
      <c r="A90" t="s">
        <v>2200</v>
      </c>
      <c r="B90" t="s">
        <v>2145</v>
      </c>
      <c r="C90" s="108"/>
      <c r="D90" t="s">
        <v>2201</v>
      </c>
      <c r="E90" t="s">
        <v>1982</v>
      </c>
      <c r="F90" s="15" t="s">
        <v>1994</v>
      </c>
      <c r="G90" t="s">
        <v>428</v>
      </c>
      <c r="H90" t="s">
        <v>1824</v>
      </c>
      <c r="I90" t="s">
        <v>1824</v>
      </c>
      <c r="J90" t="s">
        <v>318</v>
      </c>
      <c r="K90" s="108"/>
      <c r="L90" s="102" t="s">
        <v>1511</v>
      </c>
      <c r="M90" s="116"/>
    </row>
    <row r="91" spans="1:13" x14ac:dyDescent="0.2">
      <c r="A91" t="s">
        <v>2202</v>
      </c>
      <c r="B91" t="s">
        <v>2147</v>
      </c>
      <c r="C91" s="108"/>
      <c r="D91" t="s">
        <v>2203</v>
      </c>
      <c r="E91" t="s">
        <v>1982</v>
      </c>
      <c r="F91" s="15" t="s">
        <v>1977</v>
      </c>
      <c r="G91" t="s">
        <v>457</v>
      </c>
      <c r="H91" t="s">
        <v>1804</v>
      </c>
      <c r="I91" t="s">
        <v>1784</v>
      </c>
      <c r="J91" t="s">
        <v>1745</v>
      </c>
      <c r="K91" s="15" t="s">
        <v>2223</v>
      </c>
      <c r="L91" s="102" t="s">
        <v>1511</v>
      </c>
      <c r="M91" s="56">
        <v>35969</v>
      </c>
    </row>
    <row r="92" spans="1:13" x14ac:dyDescent="0.2">
      <c r="A92" t="s">
        <v>2204</v>
      </c>
      <c r="B92" t="s">
        <v>2149</v>
      </c>
      <c r="C92" s="108"/>
      <c r="D92" t="s">
        <v>2205</v>
      </c>
      <c r="E92" t="s">
        <v>1982</v>
      </c>
      <c r="F92" s="15" t="s">
        <v>1994</v>
      </c>
      <c r="G92" t="s">
        <v>352</v>
      </c>
      <c r="H92" t="s">
        <v>1846</v>
      </c>
      <c r="I92" t="s">
        <v>1853</v>
      </c>
      <c r="J92" t="s">
        <v>275</v>
      </c>
      <c r="K92" s="15" t="s">
        <v>2224</v>
      </c>
      <c r="L92" s="102" t="s">
        <v>1511</v>
      </c>
      <c r="M92" s="56">
        <v>35971</v>
      </c>
    </row>
    <row r="93" spans="1:13" x14ac:dyDescent="0.2">
      <c r="A93" t="s">
        <v>2206</v>
      </c>
      <c r="B93" t="s">
        <v>2151</v>
      </c>
      <c r="C93" s="108"/>
      <c r="D93" t="s">
        <v>1765</v>
      </c>
      <c r="E93" t="s">
        <v>1982</v>
      </c>
      <c r="F93" s="15" t="s">
        <v>1912</v>
      </c>
      <c r="G93" t="s">
        <v>272</v>
      </c>
      <c r="H93" t="s">
        <v>1853</v>
      </c>
      <c r="I93" t="s">
        <v>2225</v>
      </c>
      <c r="J93" t="s">
        <v>274</v>
      </c>
      <c r="K93" s="15" t="s">
        <v>2232</v>
      </c>
      <c r="L93" s="81" t="s">
        <v>2124</v>
      </c>
      <c r="M93" s="56">
        <v>35976</v>
      </c>
    </row>
    <row r="94" spans="1:13" x14ac:dyDescent="0.2">
      <c r="A94" t="s">
        <v>2207</v>
      </c>
      <c r="B94" t="s">
        <v>2154</v>
      </c>
      <c r="C94" s="108"/>
      <c r="D94" t="s">
        <v>2208</v>
      </c>
      <c r="E94" t="s">
        <v>2036</v>
      </c>
      <c r="F94" s="15" t="s">
        <v>2099</v>
      </c>
      <c r="G94" t="s">
        <v>275</v>
      </c>
      <c r="H94" t="s">
        <v>1824</v>
      </c>
      <c r="I94" t="s">
        <v>1832</v>
      </c>
      <c r="J94" t="s">
        <v>274</v>
      </c>
      <c r="K94" s="108" t="s">
        <v>2168</v>
      </c>
      <c r="L94" s="118" t="s">
        <v>1531</v>
      </c>
      <c r="M94" s="116">
        <v>35980</v>
      </c>
    </row>
    <row r="95" spans="1:13" x14ac:dyDescent="0.2">
      <c r="A95" t="s">
        <v>2209</v>
      </c>
      <c r="B95" t="s">
        <v>2154</v>
      </c>
      <c r="C95" s="108"/>
      <c r="D95" t="s">
        <v>2210</v>
      </c>
      <c r="E95" t="s">
        <v>1982</v>
      </c>
      <c r="F95" s="15" t="s">
        <v>2061</v>
      </c>
      <c r="G95" t="s">
        <v>274</v>
      </c>
      <c r="H95" t="s">
        <v>1824</v>
      </c>
      <c r="I95" t="s">
        <v>1846</v>
      </c>
      <c r="J95" t="s">
        <v>275</v>
      </c>
      <c r="K95" s="108"/>
      <c r="L95" s="118"/>
      <c r="M95" s="116"/>
    </row>
    <row r="96" spans="1:13" x14ac:dyDescent="0.2">
      <c r="A96" t="s">
        <v>2211</v>
      </c>
      <c r="B96" t="s">
        <v>2157</v>
      </c>
      <c r="C96" s="108"/>
      <c r="D96" t="s">
        <v>2212</v>
      </c>
      <c r="E96" t="s">
        <v>1982</v>
      </c>
      <c r="F96" s="15" t="s">
        <v>1934</v>
      </c>
      <c r="G96" t="s">
        <v>273</v>
      </c>
      <c r="H96" t="s">
        <v>1992</v>
      </c>
      <c r="I96" t="s">
        <v>1784</v>
      </c>
      <c r="J96" t="s">
        <v>270</v>
      </c>
      <c r="K96" s="15" t="s">
        <v>2221</v>
      </c>
      <c r="L96" s="101" t="s">
        <v>1531</v>
      </c>
      <c r="M96" s="56">
        <v>35980</v>
      </c>
    </row>
    <row r="97" spans="1:14" x14ac:dyDescent="0.2">
      <c r="A97" t="s">
        <v>2213</v>
      </c>
      <c r="B97" t="s">
        <v>2160</v>
      </c>
      <c r="C97" s="108"/>
      <c r="D97" t="s">
        <v>929</v>
      </c>
      <c r="E97" t="s">
        <v>1982</v>
      </c>
      <c r="F97" s="15" t="s">
        <v>1849</v>
      </c>
      <c r="G97" t="s">
        <v>269</v>
      </c>
      <c r="H97" t="s">
        <v>1832</v>
      </c>
      <c r="I97" t="s">
        <v>1832</v>
      </c>
      <c r="J97" t="s">
        <v>270</v>
      </c>
      <c r="K97" s="15" t="s">
        <v>2233</v>
      </c>
      <c r="L97" s="100" t="s">
        <v>2012</v>
      </c>
      <c r="M97" s="56">
        <v>35984</v>
      </c>
    </row>
    <row r="98" spans="1:14" x14ac:dyDescent="0.2">
      <c r="A98" t="s">
        <v>2214</v>
      </c>
      <c r="B98" t="s">
        <v>2172</v>
      </c>
      <c r="C98" s="108"/>
      <c r="D98" t="s">
        <v>931</v>
      </c>
      <c r="E98" t="s">
        <v>2036</v>
      </c>
      <c r="F98" s="15" t="s">
        <v>2185</v>
      </c>
      <c r="G98" t="s">
        <v>269</v>
      </c>
      <c r="H98" t="s">
        <v>2081</v>
      </c>
      <c r="I98" t="s">
        <v>1396</v>
      </c>
      <c r="J98" t="s">
        <v>276</v>
      </c>
      <c r="K98" s="15" t="s">
        <v>2234</v>
      </c>
      <c r="L98" s="98" t="s">
        <v>1572</v>
      </c>
      <c r="M98" s="56">
        <v>35988</v>
      </c>
    </row>
    <row r="99" spans="1:14" x14ac:dyDescent="0.2">
      <c r="A99" t="s">
        <v>2235</v>
      </c>
      <c r="B99" t="s">
        <v>2174</v>
      </c>
      <c r="C99" s="108" t="s">
        <v>2268</v>
      </c>
      <c r="D99" t="s">
        <v>2236</v>
      </c>
      <c r="E99" t="s">
        <v>1982</v>
      </c>
      <c r="F99" s="15" t="s">
        <v>1806</v>
      </c>
      <c r="G99" t="s">
        <v>270</v>
      </c>
      <c r="H99" t="s">
        <v>1992</v>
      </c>
      <c r="I99" t="s">
        <v>1874</v>
      </c>
      <c r="J99" t="s">
        <v>352</v>
      </c>
      <c r="K99" s="15" t="s">
        <v>2269</v>
      </c>
      <c r="L99" s="102" t="s">
        <v>1511</v>
      </c>
      <c r="M99" s="56">
        <v>37410</v>
      </c>
    </row>
    <row r="100" spans="1:14" x14ac:dyDescent="0.2">
      <c r="A100" t="s">
        <v>2237</v>
      </c>
      <c r="B100" t="s">
        <v>2177</v>
      </c>
      <c r="C100" s="108"/>
      <c r="D100" t="s">
        <v>2238</v>
      </c>
      <c r="E100" t="s">
        <v>1982</v>
      </c>
      <c r="F100" s="15" t="s">
        <v>2239</v>
      </c>
      <c r="G100" t="s">
        <v>284</v>
      </c>
      <c r="H100" t="s">
        <v>1824</v>
      </c>
      <c r="I100" t="s">
        <v>1846</v>
      </c>
      <c r="J100" t="s">
        <v>276</v>
      </c>
      <c r="K100" s="108" t="s">
        <v>2270</v>
      </c>
      <c r="L100" s="124" t="s">
        <v>1511</v>
      </c>
      <c r="M100" s="116">
        <v>37410</v>
      </c>
    </row>
    <row r="101" spans="1:14" x14ac:dyDescent="0.2">
      <c r="A101" t="s">
        <v>2240</v>
      </c>
      <c r="B101" t="s">
        <v>2177</v>
      </c>
      <c r="C101" s="108"/>
      <c r="D101" t="s">
        <v>2241</v>
      </c>
      <c r="E101" t="s">
        <v>2036</v>
      </c>
      <c r="F101" s="15" t="s">
        <v>2242</v>
      </c>
      <c r="G101" t="s">
        <v>284</v>
      </c>
      <c r="H101" t="s">
        <v>1846</v>
      </c>
      <c r="I101" t="s">
        <v>1846</v>
      </c>
      <c r="J101" t="s">
        <v>276</v>
      </c>
      <c r="K101" s="108"/>
      <c r="L101" s="124"/>
      <c r="M101" s="116"/>
    </row>
    <row r="102" spans="1:14" x14ac:dyDescent="0.2">
      <c r="A102" t="s">
        <v>2243</v>
      </c>
      <c r="B102" t="s">
        <v>2179</v>
      </c>
      <c r="C102" s="108"/>
      <c r="D102" t="s">
        <v>2244</v>
      </c>
      <c r="E102" t="s">
        <v>1982</v>
      </c>
      <c r="F102" s="15" t="s">
        <v>2064</v>
      </c>
      <c r="G102" t="s">
        <v>371</v>
      </c>
      <c r="H102" t="s">
        <v>1824</v>
      </c>
      <c r="I102" t="s">
        <v>1824</v>
      </c>
      <c r="J102" t="s">
        <v>1597</v>
      </c>
      <c r="K102" s="15" t="s">
        <v>2271</v>
      </c>
      <c r="L102" s="102" t="s">
        <v>1511</v>
      </c>
      <c r="M102" s="56">
        <v>37413</v>
      </c>
    </row>
    <row r="103" spans="1:14" x14ac:dyDescent="0.2">
      <c r="A103" t="s">
        <v>2245</v>
      </c>
      <c r="B103" t="s">
        <v>2181</v>
      </c>
      <c r="C103" s="108"/>
      <c r="D103" t="s">
        <v>105</v>
      </c>
      <c r="E103" t="s">
        <v>1982</v>
      </c>
      <c r="F103" s="15" t="s">
        <v>1816</v>
      </c>
      <c r="G103" t="s">
        <v>269</v>
      </c>
      <c r="H103" t="s">
        <v>1992</v>
      </c>
      <c r="I103" t="s">
        <v>1992</v>
      </c>
      <c r="J103" t="s">
        <v>279</v>
      </c>
      <c r="K103" s="15" t="s">
        <v>2272</v>
      </c>
      <c r="L103" s="102" t="s">
        <v>1511</v>
      </c>
      <c r="M103" s="56">
        <v>37413</v>
      </c>
    </row>
    <row r="104" spans="1:14" ht="17" customHeight="1" x14ac:dyDescent="0.2">
      <c r="A104" t="s">
        <v>2246</v>
      </c>
      <c r="B104" t="s">
        <v>2183</v>
      </c>
      <c r="C104" s="108"/>
      <c r="D104" t="s">
        <v>2247</v>
      </c>
      <c r="E104" t="s">
        <v>2036</v>
      </c>
      <c r="F104" s="15" t="s">
        <v>1934</v>
      </c>
      <c r="G104" t="s">
        <v>273</v>
      </c>
      <c r="H104" t="s">
        <v>1992</v>
      </c>
      <c r="I104" t="s">
        <v>2081</v>
      </c>
      <c r="J104" t="s">
        <v>428</v>
      </c>
      <c r="K104" s="108" t="s">
        <v>2273</v>
      </c>
      <c r="L104" s="125" t="s">
        <v>1511</v>
      </c>
      <c r="M104" s="116">
        <v>37418</v>
      </c>
    </row>
    <row r="105" spans="1:14" ht="17" customHeight="1" x14ac:dyDescent="0.2">
      <c r="A105" t="s">
        <v>2248</v>
      </c>
      <c r="B105" t="s">
        <v>2183</v>
      </c>
      <c r="C105" s="108"/>
      <c r="D105" t="s">
        <v>2249</v>
      </c>
      <c r="E105" t="s">
        <v>2036</v>
      </c>
      <c r="F105" s="15" t="s">
        <v>1855</v>
      </c>
      <c r="G105" t="s">
        <v>428</v>
      </c>
      <c r="H105" t="s">
        <v>1874</v>
      </c>
      <c r="I105" t="s">
        <v>1804</v>
      </c>
      <c r="J105" t="s">
        <v>273</v>
      </c>
      <c r="K105" s="108"/>
      <c r="L105" s="125"/>
      <c r="M105" s="116"/>
    </row>
    <row r="106" spans="1:14" x14ac:dyDescent="0.2">
      <c r="A106" t="s">
        <v>2250</v>
      </c>
      <c r="B106" t="s">
        <v>2186</v>
      </c>
      <c r="C106" s="108"/>
      <c r="D106" t="s">
        <v>2251</v>
      </c>
      <c r="E106" t="s">
        <v>1982</v>
      </c>
      <c r="F106" s="15" t="s">
        <v>2252</v>
      </c>
      <c r="G106" t="s">
        <v>274</v>
      </c>
      <c r="H106" t="s">
        <v>1992</v>
      </c>
      <c r="I106" t="s">
        <v>1824</v>
      </c>
      <c r="J106" t="s">
        <v>290</v>
      </c>
      <c r="K106" s="15" t="s">
        <v>2223</v>
      </c>
      <c r="L106" s="102" t="s">
        <v>1511</v>
      </c>
      <c r="M106" s="56">
        <v>37419</v>
      </c>
      <c r="N106" t="s">
        <v>2274</v>
      </c>
    </row>
    <row r="107" spans="1:14" x14ac:dyDescent="0.2">
      <c r="A107" t="s">
        <v>2253</v>
      </c>
      <c r="B107" t="s">
        <v>2188</v>
      </c>
      <c r="C107" s="108"/>
      <c r="D107" t="s">
        <v>2254</v>
      </c>
      <c r="E107" t="s">
        <v>2036</v>
      </c>
      <c r="F107" s="15" t="s">
        <v>1787</v>
      </c>
      <c r="G107" t="s">
        <v>365</v>
      </c>
      <c r="H107" t="s">
        <v>1992</v>
      </c>
      <c r="I107" t="s">
        <v>1408</v>
      </c>
      <c r="J107" t="s">
        <v>2275</v>
      </c>
      <c r="K107" s="108" t="s">
        <v>2272</v>
      </c>
      <c r="L107" s="124" t="s">
        <v>1511</v>
      </c>
      <c r="M107" s="116">
        <v>37419</v>
      </c>
    </row>
    <row r="108" spans="1:14" x14ac:dyDescent="0.2">
      <c r="A108" t="s">
        <v>2255</v>
      </c>
      <c r="B108" t="s">
        <v>2188</v>
      </c>
      <c r="C108" s="108"/>
      <c r="D108" t="s">
        <v>2256</v>
      </c>
      <c r="E108" t="s">
        <v>1982</v>
      </c>
      <c r="F108" s="15" t="s">
        <v>1904</v>
      </c>
      <c r="G108" t="s">
        <v>2275</v>
      </c>
      <c r="H108" t="s">
        <v>1846</v>
      </c>
      <c r="I108" t="s">
        <v>1807</v>
      </c>
      <c r="J108" t="s">
        <v>365</v>
      </c>
      <c r="K108" s="108"/>
      <c r="L108" s="124"/>
      <c r="M108" s="116"/>
    </row>
    <row r="109" spans="1:14" x14ac:dyDescent="0.2">
      <c r="A109" t="s">
        <v>2257</v>
      </c>
      <c r="B109" t="s">
        <v>2190</v>
      </c>
      <c r="C109" s="108"/>
      <c r="D109" t="s">
        <v>2258</v>
      </c>
      <c r="E109" t="s">
        <v>1982</v>
      </c>
      <c r="F109" s="15" t="s">
        <v>1820</v>
      </c>
      <c r="G109" t="s">
        <v>390</v>
      </c>
      <c r="H109" t="s">
        <v>1804</v>
      </c>
      <c r="I109" t="s">
        <v>1784</v>
      </c>
      <c r="J109" t="s">
        <v>284</v>
      </c>
      <c r="K109" s="15" t="s">
        <v>2276</v>
      </c>
      <c r="L109" s="102" t="s">
        <v>1511</v>
      </c>
      <c r="M109" s="56">
        <v>37420</v>
      </c>
    </row>
    <row r="110" spans="1:14" x14ac:dyDescent="0.2">
      <c r="A110" t="s">
        <v>2259</v>
      </c>
      <c r="B110" t="s">
        <v>2191</v>
      </c>
      <c r="C110" s="108"/>
      <c r="D110" t="s">
        <v>2260</v>
      </c>
      <c r="E110" t="s">
        <v>1982</v>
      </c>
      <c r="F110" s="15" t="s">
        <v>1876</v>
      </c>
      <c r="G110" t="s">
        <v>282</v>
      </c>
      <c r="H110" t="s">
        <v>1992</v>
      </c>
      <c r="I110" t="s">
        <v>1874</v>
      </c>
      <c r="J110" t="s">
        <v>285</v>
      </c>
      <c r="K110" s="108" t="s">
        <v>2277</v>
      </c>
      <c r="L110" s="124" t="s">
        <v>1511</v>
      </c>
      <c r="M110" s="116">
        <v>37421</v>
      </c>
    </row>
    <row r="111" spans="1:14" x14ac:dyDescent="0.2">
      <c r="A111" t="s">
        <v>2261</v>
      </c>
      <c r="B111" t="s">
        <v>2191</v>
      </c>
      <c r="C111" s="108"/>
      <c r="D111" t="s">
        <v>2262</v>
      </c>
      <c r="E111" t="s">
        <v>1982</v>
      </c>
      <c r="F111" s="15" t="s">
        <v>1835</v>
      </c>
      <c r="G111" t="s">
        <v>282</v>
      </c>
      <c r="H111" t="s">
        <v>1992</v>
      </c>
      <c r="I111" t="s">
        <v>1874</v>
      </c>
      <c r="J111" t="s">
        <v>285</v>
      </c>
      <c r="K111" s="108"/>
      <c r="L111" s="124"/>
      <c r="M111" s="116"/>
    </row>
    <row r="112" spans="1:14" x14ac:dyDescent="0.2">
      <c r="A112" t="s">
        <v>2263</v>
      </c>
      <c r="B112" t="s">
        <v>2194</v>
      </c>
      <c r="C112" s="108"/>
      <c r="D112" t="s">
        <v>2264</v>
      </c>
      <c r="E112" t="s">
        <v>1982</v>
      </c>
      <c r="F112" s="15" t="s">
        <v>1898</v>
      </c>
      <c r="G112" t="s">
        <v>365</v>
      </c>
      <c r="H112" t="s">
        <v>1874</v>
      </c>
      <c r="I112" t="s">
        <v>1874</v>
      </c>
      <c r="J112" t="s">
        <v>273</v>
      </c>
      <c r="K112" s="15" t="s">
        <v>2271</v>
      </c>
      <c r="L112" s="81" t="s">
        <v>2124</v>
      </c>
      <c r="M112" s="56">
        <v>37422</v>
      </c>
    </row>
    <row r="113" spans="1:13" x14ac:dyDescent="0.2">
      <c r="A113" t="s">
        <v>2265</v>
      </c>
      <c r="B113" t="s">
        <v>2196</v>
      </c>
      <c r="C113" s="108"/>
      <c r="D113" t="s">
        <v>513</v>
      </c>
      <c r="E113" t="s">
        <v>1982</v>
      </c>
      <c r="F113" s="15" t="s">
        <v>1862</v>
      </c>
      <c r="G113" t="s">
        <v>352</v>
      </c>
      <c r="H113" t="s">
        <v>1804</v>
      </c>
      <c r="I113" t="s">
        <v>1804</v>
      </c>
      <c r="J113" t="s">
        <v>436</v>
      </c>
      <c r="K113" s="15" t="s">
        <v>2278</v>
      </c>
      <c r="L113" s="81" t="s">
        <v>2124</v>
      </c>
      <c r="M113" s="56">
        <v>37424</v>
      </c>
    </row>
    <row r="114" spans="1:13" x14ac:dyDescent="0.2">
      <c r="A114" t="s">
        <v>2266</v>
      </c>
      <c r="B114" t="s">
        <v>2199</v>
      </c>
      <c r="C114" s="108"/>
      <c r="D114" t="s">
        <v>880</v>
      </c>
      <c r="E114" t="s">
        <v>2036</v>
      </c>
      <c r="F114" s="15" t="s">
        <v>2112</v>
      </c>
      <c r="G114" t="s">
        <v>280</v>
      </c>
      <c r="H114" t="s">
        <v>1824</v>
      </c>
      <c r="I114" t="s">
        <v>95</v>
      </c>
      <c r="J114" t="s">
        <v>285</v>
      </c>
      <c r="K114" s="15" t="s">
        <v>2279</v>
      </c>
      <c r="L114" s="81" t="s">
        <v>2124</v>
      </c>
      <c r="M114" s="56">
        <v>37425</v>
      </c>
    </row>
    <row r="115" spans="1:13" x14ac:dyDescent="0.2">
      <c r="A115" t="s">
        <v>2267</v>
      </c>
      <c r="B115" t="s">
        <v>2200</v>
      </c>
      <c r="C115" s="108"/>
      <c r="D115" t="s">
        <v>904</v>
      </c>
      <c r="E115" t="s">
        <v>1982</v>
      </c>
      <c r="F115" s="15" t="s">
        <v>2156</v>
      </c>
      <c r="G115" t="s">
        <v>276</v>
      </c>
      <c r="H115" t="s">
        <v>1832</v>
      </c>
      <c r="I115" t="s">
        <v>1832</v>
      </c>
      <c r="J115" t="s">
        <v>272</v>
      </c>
      <c r="K115" s="15" t="s">
        <v>2280</v>
      </c>
      <c r="L115" s="101" t="s">
        <v>1531</v>
      </c>
      <c r="M115" s="56">
        <v>37428</v>
      </c>
    </row>
    <row r="116" spans="1:13" x14ac:dyDescent="0.2">
      <c r="A116" t="s">
        <v>2281</v>
      </c>
      <c r="B116" t="s">
        <v>2202</v>
      </c>
      <c r="C116" s="108" t="s">
        <v>1622</v>
      </c>
      <c r="D116" t="s">
        <v>2282</v>
      </c>
      <c r="E116" t="s">
        <v>2036</v>
      </c>
      <c r="F116" s="15" t="s">
        <v>1799</v>
      </c>
      <c r="G116" t="s">
        <v>419</v>
      </c>
      <c r="H116" t="s">
        <v>1992</v>
      </c>
      <c r="I116" t="s">
        <v>1992</v>
      </c>
      <c r="J116" t="s">
        <v>290</v>
      </c>
      <c r="K116" s="15" t="s">
        <v>2338</v>
      </c>
      <c r="L116" s="102" t="s">
        <v>1511</v>
      </c>
      <c r="M116" s="56">
        <v>38878</v>
      </c>
    </row>
    <row r="117" spans="1:13" x14ac:dyDescent="0.2">
      <c r="A117" t="s">
        <v>2283</v>
      </c>
      <c r="B117" t="s">
        <v>2204</v>
      </c>
      <c r="C117" s="108"/>
      <c r="D117" t="s">
        <v>2284</v>
      </c>
      <c r="E117" t="s">
        <v>2036</v>
      </c>
      <c r="F117" s="15" t="s">
        <v>2285</v>
      </c>
      <c r="G117" t="s">
        <v>369</v>
      </c>
      <c r="H117" t="s">
        <v>2065</v>
      </c>
      <c r="I117" t="s">
        <v>1846</v>
      </c>
      <c r="J117" t="s">
        <v>285</v>
      </c>
      <c r="K117" s="15" t="s">
        <v>2339</v>
      </c>
      <c r="L117" s="102" t="s">
        <v>1511</v>
      </c>
      <c r="M117" s="56">
        <v>38881</v>
      </c>
    </row>
    <row r="118" spans="1:13" x14ac:dyDescent="0.2">
      <c r="A118" t="s">
        <v>2286</v>
      </c>
      <c r="B118" t="s">
        <v>2206</v>
      </c>
      <c r="C118" s="108"/>
      <c r="D118" t="s">
        <v>2287</v>
      </c>
      <c r="E118" t="s">
        <v>1982</v>
      </c>
      <c r="F118" s="15" t="s">
        <v>1912</v>
      </c>
      <c r="G118" t="s">
        <v>2340</v>
      </c>
      <c r="H118" t="s">
        <v>1804</v>
      </c>
      <c r="I118" t="s">
        <v>2031</v>
      </c>
      <c r="J118" t="s">
        <v>278</v>
      </c>
      <c r="K118" s="15" t="s">
        <v>2341</v>
      </c>
      <c r="L118" s="102" t="s">
        <v>1511</v>
      </c>
      <c r="M118" s="56">
        <v>38882</v>
      </c>
    </row>
    <row r="119" spans="1:13" x14ac:dyDescent="0.2">
      <c r="A119" t="s">
        <v>2288</v>
      </c>
      <c r="B119" t="s">
        <v>2207</v>
      </c>
      <c r="C119" s="108"/>
      <c r="D119" t="s">
        <v>2289</v>
      </c>
      <c r="E119" t="s">
        <v>2036</v>
      </c>
      <c r="F119" s="15" t="s">
        <v>2290</v>
      </c>
      <c r="G119" t="s">
        <v>301</v>
      </c>
      <c r="H119" t="s">
        <v>1992</v>
      </c>
      <c r="I119" t="s">
        <v>1874</v>
      </c>
      <c r="J119" t="s">
        <v>273</v>
      </c>
      <c r="K119" s="15" t="s">
        <v>2342</v>
      </c>
      <c r="L119" s="102" t="s">
        <v>1511</v>
      </c>
      <c r="M119" s="56">
        <v>38882</v>
      </c>
    </row>
    <row r="120" spans="1:13" x14ac:dyDescent="0.2">
      <c r="A120" t="s">
        <v>2291</v>
      </c>
      <c r="B120" t="s">
        <v>2209</v>
      </c>
      <c r="C120" s="108"/>
      <c r="D120" t="s">
        <v>2292</v>
      </c>
      <c r="E120" t="s">
        <v>1982</v>
      </c>
      <c r="F120" s="15" t="s">
        <v>2027</v>
      </c>
      <c r="G120" t="s">
        <v>2343</v>
      </c>
      <c r="H120" t="s">
        <v>1784</v>
      </c>
      <c r="I120" t="s">
        <v>1839</v>
      </c>
      <c r="J120" t="s">
        <v>274</v>
      </c>
      <c r="K120" s="15" t="s">
        <v>2344</v>
      </c>
      <c r="L120" s="102" t="s">
        <v>1511</v>
      </c>
      <c r="M120" s="56">
        <v>38884</v>
      </c>
    </row>
    <row r="121" spans="1:13" x14ac:dyDescent="0.2">
      <c r="A121" t="s">
        <v>2293</v>
      </c>
      <c r="B121" t="s">
        <v>2211</v>
      </c>
      <c r="C121" s="108"/>
      <c r="D121" t="s">
        <v>2294</v>
      </c>
      <c r="E121" t="s">
        <v>2036</v>
      </c>
      <c r="F121" s="15" t="s">
        <v>2001</v>
      </c>
      <c r="G121" t="s">
        <v>367</v>
      </c>
      <c r="H121" t="s">
        <v>1992</v>
      </c>
      <c r="I121" t="s">
        <v>1992</v>
      </c>
      <c r="J121" t="s">
        <v>352</v>
      </c>
      <c r="K121" s="15" t="s">
        <v>2345</v>
      </c>
      <c r="L121" s="102" t="s">
        <v>1511</v>
      </c>
      <c r="M121" s="56">
        <v>38884</v>
      </c>
    </row>
    <row r="122" spans="1:13" x14ac:dyDescent="0.2">
      <c r="A122" t="s">
        <v>2295</v>
      </c>
      <c r="B122" t="s">
        <v>2213</v>
      </c>
      <c r="C122" s="108"/>
      <c r="D122" t="s">
        <v>2296</v>
      </c>
      <c r="E122" t="s">
        <v>1982</v>
      </c>
      <c r="F122" s="15" t="s">
        <v>1835</v>
      </c>
      <c r="G122" t="s">
        <v>2346</v>
      </c>
      <c r="H122" t="s">
        <v>1874</v>
      </c>
      <c r="I122" t="s">
        <v>1804</v>
      </c>
      <c r="J122" t="s">
        <v>358</v>
      </c>
      <c r="K122" s="15" t="s">
        <v>2347</v>
      </c>
      <c r="L122" s="102" t="s">
        <v>1511</v>
      </c>
      <c r="M122" s="56">
        <v>38885</v>
      </c>
    </row>
    <row r="123" spans="1:13" x14ac:dyDescent="0.2">
      <c r="A123" t="s">
        <v>2297</v>
      </c>
      <c r="B123" t="s">
        <v>2214</v>
      </c>
      <c r="C123" s="108"/>
      <c r="D123" t="s">
        <v>875</v>
      </c>
      <c r="E123" t="s">
        <v>1982</v>
      </c>
      <c r="F123" s="15" t="s">
        <v>2193</v>
      </c>
      <c r="G123" t="s">
        <v>280</v>
      </c>
      <c r="H123" t="s">
        <v>1824</v>
      </c>
      <c r="I123" t="s">
        <v>1824</v>
      </c>
      <c r="J123" t="s">
        <v>436</v>
      </c>
      <c r="K123" s="108" t="s">
        <v>2348</v>
      </c>
      <c r="L123" s="124" t="s">
        <v>1511</v>
      </c>
      <c r="M123" s="116">
        <v>38885</v>
      </c>
    </row>
    <row r="124" spans="1:13" x14ac:dyDescent="0.2">
      <c r="A124" t="s">
        <v>2298</v>
      </c>
      <c r="B124" t="s">
        <v>2214</v>
      </c>
      <c r="C124" s="108"/>
      <c r="D124" t="s">
        <v>2299</v>
      </c>
      <c r="E124" t="s">
        <v>1982</v>
      </c>
      <c r="F124" s="15" t="s">
        <v>2252</v>
      </c>
      <c r="G124" t="s">
        <v>436</v>
      </c>
      <c r="H124" t="s">
        <v>1824</v>
      </c>
      <c r="I124" t="s">
        <v>1824</v>
      </c>
      <c r="J124" t="s">
        <v>280</v>
      </c>
      <c r="K124" s="108"/>
      <c r="L124" s="124"/>
      <c r="M124" s="116"/>
    </row>
    <row r="125" spans="1:13" x14ac:dyDescent="0.2">
      <c r="A125" t="s">
        <v>2300</v>
      </c>
      <c r="B125" t="s">
        <v>2214</v>
      </c>
      <c r="C125" s="108"/>
      <c r="D125" t="s">
        <v>2301</v>
      </c>
      <c r="E125" t="s">
        <v>2036</v>
      </c>
      <c r="F125" s="15" t="s">
        <v>1912</v>
      </c>
      <c r="G125" t="s">
        <v>436</v>
      </c>
      <c r="H125" t="s">
        <v>1824</v>
      </c>
      <c r="I125" t="s">
        <v>1824</v>
      </c>
      <c r="J125" t="s">
        <v>280</v>
      </c>
      <c r="K125" s="108"/>
      <c r="L125" s="124"/>
      <c r="M125" s="116"/>
    </row>
    <row r="126" spans="1:13" x14ac:dyDescent="0.2">
      <c r="A126" t="s">
        <v>2302</v>
      </c>
      <c r="B126" t="s">
        <v>2235</v>
      </c>
      <c r="C126" s="108"/>
      <c r="D126" t="s">
        <v>2303</v>
      </c>
      <c r="E126" t="s">
        <v>2036</v>
      </c>
      <c r="F126" s="15" t="s">
        <v>2093</v>
      </c>
      <c r="G126" t="s">
        <v>352</v>
      </c>
      <c r="H126" t="s">
        <v>1846</v>
      </c>
      <c r="I126" t="s">
        <v>1846</v>
      </c>
      <c r="J126" t="s">
        <v>282</v>
      </c>
      <c r="K126" s="15" t="s">
        <v>2349</v>
      </c>
      <c r="L126" s="102" t="s">
        <v>1511</v>
      </c>
      <c r="M126" s="56">
        <v>38889</v>
      </c>
    </row>
    <row r="127" spans="1:13" x14ac:dyDescent="0.2">
      <c r="A127" t="s">
        <v>2304</v>
      </c>
      <c r="B127" t="s">
        <v>2237</v>
      </c>
      <c r="C127" s="108"/>
      <c r="D127" t="s">
        <v>2305</v>
      </c>
      <c r="E127" t="s">
        <v>2036</v>
      </c>
      <c r="F127" s="15" t="s">
        <v>1852</v>
      </c>
      <c r="G127" t="s">
        <v>2343</v>
      </c>
      <c r="H127" t="s">
        <v>1832</v>
      </c>
      <c r="I127" t="s">
        <v>1800</v>
      </c>
      <c r="J127" t="s">
        <v>2350</v>
      </c>
      <c r="K127" s="108" t="s">
        <v>2351</v>
      </c>
      <c r="L127" s="124" t="s">
        <v>1511</v>
      </c>
      <c r="M127" s="116">
        <v>38889</v>
      </c>
    </row>
    <row r="128" spans="1:13" x14ac:dyDescent="0.2">
      <c r="A128" t="s">
        <v>2306</v>
      </c>
      <c r="B128" t="s">
        <v>2237</v>
      </c>
      <c r="C128" s="108"/>
      <c r="D128" t="s">
        <v>2307</v>
      </c>
      <c r="E128" t="s">
        <v>2036</v>
      </c>
      <c r="F128" s="15" t="s">
        <v>1898</v>
      </c>
      <c r="G128" t="s">
        <v>2350</v>
      </c>
      <c r="H128" t="s">
        <v>1472</v>
      </c>
      <c r="I128" t="s">
        <v>1472</v>
      </c>
      <c r="J128" t="s">
        <v>2343</v>
      </c>
      <c r="K128" s="108"/>
      <c r="L128" s="124"/>
      <c r="M128" s="116"/>
    </row>
    <row r="129" spans="1:14" x14ac:dyDescent="0.2">
      <c r="A129" t="s">
        <v>2308</v>
      </c>
      <c r="B129" t="s">
        <v>2240</v>
      </c>
      <c r="C129" s="108"/>
      <c r="D129" t="s">
        <v>2309</v>
      </c>
      <c r="E129" t="s">
        <v>2036</v>
      </c>
      <c r="F129" s="15" t="s">
        <v>2310</v>
      </c>
      <c r="G129" t="s">
        <v>2346</v>
      </c>
      <c r="H129" t="s">
        <v>1874</v>
      </c>
      <c r="I129" t="s">
        <v>1804</v>
      </c>
      <c r="J129" t="s">
        <v>280</v>
      </c>
      <c r="K129" s="15" t="s">
        <v>2352</v>
      </c>
      <c r="L129" s="102" t="s">
        <v>1511</v>
      </c>
      <c r="M129" s="56">
        <v>38890</v>
      </c>
    </row>
    <row r="130" spans="1:14" x14ac:dyDescent="0.2">
      <c r="A130" t="s">
        <v>2311</v>
      </c>
      <c r="B130" t="s">
        <v>2243</v>
      </c>
      <c r="C130" s="108"/>
      <c r="D130" t="s">
        <v>2312</v>
      </c>
      <c r="E130" t="s">
        <v>2036</v>
      </c>
      <c r="F130" s="15" t="s">
        <v>2066</v>
      </c>
      <c r="G130" t="s">
        <v>270</v>
      </c>
      <c r="H130" t="s">
        <v>1853</v>
      </c>
      <c r="I130" t="s">
        <v>1853</v>
      </c>
      <c r="J130" t="s">
        <v>431</v>
      </c>
      <c r="K130" s="108" t="s">
        <v>2339</v>
      </c>
      <c r="L130" s="124" t="s">
        <v>1511</v>
      </c>
      <c r="M130" s="116">
        <v>38890</v>
      </c>
    </row>
    <row r="131" spans="1:14" x14ac:dyDescent="0.2">
      <c r="A131" t="s">
        <v>2313</v>
      </c>
      <c r="B131" t="s">
        <v>2243</v>
      </c>
      <c r="C131" s="108"/>
      <c r="D131" t="s">
        <v>2314</v>
      </c>
      <c r="E131" t="s">
        <v>2036</v>
      </c>
      <c r="F131" s="15" t="s">
        <v>2061</v>
      </c>
      <c r="G131" t="s">
        <v>431</v>
      </c>
      <c r="H131" t="s">
        <v>1853</v>
      </c>
      <c r="I131" t="s">
        <v>1853</v>
      </c>
      <c r="J131" t="s">
        <v>270</v>
      </c>
      <c r="K131" s="108"/>
      <c r="L131" s="124"/>
      <c r="M131" s="116"/>
    </row>
    <row r="132" spans="1:14" x14ac:dyDescent="0.2">
      <c r="A132" t="s">
        <v>2315</v>
      </c>
      <c r="B132" t="s">
        <v>2243</v>
      </c>
      <c r="C132" s="108"/>
      <c r="D132" t="s">
        <v>2337</v>
      </c>
      <c r="E132" t="s">
        <v>2036</v>
      </c>
      <c r="F132" s="15" t="s">
        <v>1918</v>
      </c>
      <c r="G132" t="s">
        <v>270</v>
      </c>
      <c r="H132" t="s">
        <v>1853</v>
      </c>
      <c r="I132" t="s">
        <v>1853</v>
      </c>
      <c r="J132" t="s">
        <v>431</v>
      </c>
      <c r="K132" s="108"/>
      <c r="L132" s="124"/>
      <c r="M132" s="116"/>
      <c r="N132" t="s">
        <v>2353</v>
      </c>
    </row>
    <row r="133" spans="1:14" x14ac:dyDescent="0.2">
      <c r="A133" t="s">
        <v>2316</v>
      </c>
      <c r="B133" t="s">
        <v>2245</v>
      </c>
      <c r="C133" s="108"/>
      <c r="D133" t="s">
        <v>2317</v>
      </c>
      <c r="E133" t="s">
        <v>2036</v>
      </c>
      <c r="F133" s="15" t="s">
        <v>1852</v>
      </c>
      <c r="G133" t="s">
        <v>1948</v>
      </c>
      <c r="H133" t="s">
        <v>1992</v>
      </c>
      <c r="I133" t="s">
        <v>1874</v>
      </c>
      <c r="J133" t="s">
        <v>2340</v>
      </c>
      <c r="K133" s="15" t="s">
        <v>2354</v>
      </c>
      <c r="L133" s="102" t="s">
        <v>1511</v>
      </c>
      <c r="M133" s="56">
        <v>38891</v>
      </c>
    </row>
    <row r="134" spans="1:14" x14ac:dyDescent="0.2">
      <c r="A134" t="s">
        <v>2318</v>
      </c>
      <c r="B134" t="s">
        <v>2246</v>
      </c>
      <c r="C134" s="108"/>
      <c r="D134" t="s">
        <v>2319</v>
      </c>
      <c r="E134" t="s">
        <v>2036</v>
      </c>
      <c r="F134" s="15" t="s">
        <v>1823</v>
      </c>
      <c r="G134" t="s">
        <v>290</v>
      </c>
      <c r="H134" t="s">
        <v>1804</v>
      </c>
      <c r="I134" t="s">
        <v>1804</v>
      </c>
      <c r="J134" t="s">
        <v>273</v>
      </c>
      <c r="K134" s="15" t="s">
        <v>2355</v>
      </c>
      <c r="L134" s="81" t="s">
        <v>2124</v>
      </c>
      <c r="M134" s="56">
        <v>38892</v>
      </c>
    </row>
    <row r="135" spans="1:14" x14ac:dyDescent="0.2">
      <c r="A135" t="s">
        <v>2320</v>
      </c>
      <c r="B135" t="s">
        <v>2248</v>
      </c>
      <c r="C135" s="108"/>
      <c r="D135" t="s">
        <v>2321</v>
      </c>
      <c r="E135" t="s">
        <v>2036</v>
      </c>
      <c r="F135" s="15" t="s">
        <v>1852</v>
      </c>
      <c r="G135" t="s">
        <v>282</v>
      </c>
      <c r="H135" t="s">
        <v>2065</v>
      </c>
      <c r="I135" t="s">
        <v>2065</v>
      </c>
      <c r="J135" t="s">
        <v>275</v>
      </c>
      <c r="K135" s="108" t="s">
        <v>2356</v>
      </c>
      <c r="L135" s="119" t="s">
        <v>2124</v>
      </c>
      <c r="M135" s="116">
        <v>38893</v>
      </c>
    </row>
    <row r="136" spans="1:14" x14ac:dyDescent="0.2">
      <c r="A136" t="s">
        <v>2322</v>
      </c>
      <c r="B136" t="s">
        <v>2248</v>
      </c>
      <c r="C136" s="108"/>
      <c r="D136" t="s">
        <v>2323</v>
      </c>
      <c r="E136" t="s">
        <v>2036</v>
      </c>
      <c r="F136" s="15" t="s">
        <v>2082</v>
      </c>
      <c r="G136" t="s">
        <v>275</v>
      </c>
      <c r="H136" t="s">
        <v>1874</v>
      </c>
      <c r="I136" t="s">
        <v>1874</v>
      </c>
      <c r="J136" t="s">
        <v>282</v>
      </c>
      <c r="K136" s="108"/>
      <c r="L136" s="119"/>
      <c r="M136" s="116"/>
    </row>
    <row r="137" spans="1:14" x14ac:dyDescent="0.2">
      <c r="A137" t="s">
        <v>2324</v>
      </c>
      <c r="B137" t="s">
        <v>2248</v>
      </c>
      <c r="C137" s="108"/>
      <c r="D137" t="s">
        <v>2325</v>
      </c>
      <c r="E137" t="s">
        <v>2036</v>
      </c>
      <c r="F137" s="15" t="s">
        <v>1827</v>
      </c>
      <c r="G137" t="s">
        <v>282</v>
      </c>
      <c r="H137" t="s">
        <v>2065</v>
      </c>
      <c r="I137" t="s">
        <v>2065</v>
      </c>
      <c r="J137" t="s">
        <v>275</v>
      </c>
      <c r="K137" s="108"/>
      <c r="L137" s="119"/>
      <c r="M137" s="116"/>
    </row>
    <row r="138" spans="1:14" x14ac:dyDescent="0.2">
      <c r="A138" t="s">
        <v>2326</v>
      </c>
      <c r="B138" t="s">
        <v>2248</v>
      </c>
      <c r="C138" s="108"/>
      <c r="D138" t="s">
        <v>2327</v>
      </c>
      <c r="E138" t="s">
        <v>2036</v>
      </c>
      <c r="F138" s="15" t="s">
        <v>1901</v>
      </c>
      <c r="G138" t="s">
        <v>275</v>
      </c>
      <c r="H138" t="s">
        <v>1874</v>
      </c>
      <c r="I138" t="s">
        <v>1874</v>
      </c>
      <c r="J138" t="s">
        <v>282</v>
      </c>
      <c r="K138" s="108"/>
      <c r="L138" s="119"/>
      <c r="M138" s="116"/>
    </row>
    <row r="139" spans="1:14" x14ac:dyDescent="0.2">
      <c r="A139" t="s">
        <v>2328</v>
      </c>
      <c r="B139" t="s">
        <v>2250</v>
      </c>
      <c r="C139" s="108"/>
      <c r="D139" t="s">
        <v>892</v>
      </c>
      <c r="E139" t="s">
        <v>1982</v>
      </c>
      <c r="F139" s="15" t="s">
        <v>1783</v>
      </c>
      <c r="G139" t="s">
        <v>280</v>
      </c>
      <c r="H139" t="s">
        <v>1992</v>
      </c>
      <c r="I139" t="s">
        <v>2065</v>
      </c>
      <c r="J139" t="s">
        <v>431</v>
      </c>
      <c r="K139" s="15" t="s">
        <v>2357</v>
      </c>
      <c r="L139" s="81" t="s">
        <v>2124</v>
      </c>
      <c r="M139" s="56">
        <v>38894</v>
      </c>
    </row>
    <row r="140" spans="1:14" x14ac:dyDescent="0.2">
      <c r="A140" t="s">
        <v>2329</v>
      </c>
      <c r="B140" t="s">
        <v>2253</v>
      </c>
      <c r="C140" s="108"/>
      <c r="D140" t="s">
        <v>94</v>
      </c>
      <c r="E140" t="s">
        <v>2036</v>
      </c>
      <c r="F140" s="15" t="s">
        <v>1904</v>
      </c>
      <c r="G140" t="s">
        <v>358</v>
      </c>
      <c r="H140" t="s">
        <v>1804</v>
      </c>
      <c r="I140" t="s">
        <v>1784</v>
      </c>
      <c r="J140" t="s">
        <v>276</v>
      </c>
      <c r="K140" s="15" t="s">
        <v>2349</v>
      </c>
      <c r="L140" s="81" t="s">
        <v>2124</v>
      </c>
      <c r="M140" s="56">
        <v>38895</v>
      </c>
    </row>
    <row r="141" spans="1:14" x14ac:dyDescent="0.2">
      <c r="A141" t="s">
        <v>2330</v>
      </c>
      <c r="B141" t="s">
        <v>2255</v>
      </c>
      <c r="C141" s="108"/>
      <c r="D141" t="s">
        <v>2331</v>
      </c>
      <c r="E141" t="s">
        <v>2036</v>
      </c>
      <c r="F141" s="15" t="s">
        <v>2332</v>
      </c>
      <c r="G141" t="s">
        <v>274</v>
      </c>
      <c r="H141" t="s">
        <v>1824</v>
      </c>
      <c r="I141" t="s">
        <v>2358</v>
      </c>
      <c r="J141" t="s">
        <v>273</v>
      </c>
      <c r="K141" s="15" t="s">
        <v>2349</v>
      </c>
      <c r="L141" s="101" t="s">
        <v>1531</v>
      </c>
      <c r="M141" s="56">
        <v>38898</v>
      </c>
      <c r="N141" t="s">
        <v>2359</v>
      </c>
    </row>
    <row r="142" spans="1:14" x14ac:dyDescent="0.2">
      <c r="A142" t="s">
        <v>2333</v>
      </c>
      <c r="B142" t="s">
        <v>2257</v>
      </c>
      <c r="C142" s="108"/>
      <c r="D142" t="s">
        <v>2334</v>
      </c>
      <c r="E142" t="s">
        <v>1982</v>
      </c>
      <c r="F142" s="15" t="s">
        <v>2064</v>
      </c>
      <c r="G142" t="s">
        <v>272</v>
      </c>
      <c r="H142" t="s">
        <v>1992</v>
      </c>
      <c r="I142" t="s">
        <v>2360</v>
      </c>
      <c r="J142" t="s">
        <v>282</v>
      </c>
      <c r="K142" s="15" t="s">
        <v>2361</v>
      </c>
      <c r="L142" s="101" t="s">
        <v>1531</v>
      </c>
      <c r="M142" s="56">
        <v>38899</v>
      </c>
    </row>
    <row r="143" spans="1:14" x14ac:dyDescent="0.2">
      <c r="A143" t="s">
        <v>2335</v>
      </c>
      <c r="B143" t="s">
        <v>2259</v>
      </c>
      <c r="C143" s="108"/>
      <c r="D143" t="s">
        <v>100</v>
      </c>
      <c r="E143" t="s">
        <v>1982</v>
      </c>
      <c r="F143" s="15" t="s">
        <v>2336</v>
      </c>
      <c r="G143" t="s">
        <v>269</v>
      </c>
      <c r="H143" t="s">
        <v>1824</v>
      </c>
      <c r="I143" t="s">
        <v>2362</v>
      </c>
      <c r="J143" t="s">
        <v>280</v>
      </c>
      <c r="K143" s="15" t="s">
        <v>2361</v>
      </c>
      <c r="L143" s="98" t="s">
        <v>1572</v>
      </c>
      <c r="M143" s="56">
        <v>38907</v>
      </c>
    </row>
    <row r="144" spans="1:14" x14ac:dyDescent="0.2">
      <c r="A144" t="s">
        <v>2363</v>
      </c>
      <c r="B144" t="s">
        <v>2261</v>
      </c>
      <c r="C144" s="108" t="s">
        <v>1624</v>
      </c>
      <c r="D144" t="s">
        <v>2364</v>
      </c>
      <c r="E144" t="s">
        <v>2036</v>
      </c>
      <c r="F144" s="15" t="s">
        <v>1904</v>
      </c>
      <c r="G144" t="s">
        <v>279</v>
      </c>
      <c r="H144" t="s">
        <v>1992</v>
      </c>
      <c r="I144" t="s">
        <v>1992</v>
      </c>
      <c r="J144" t="s">
        <v>269</v>
      </c>
      <c r="K144" s="15" t="s">
        <v>2434</v>
      </c>
      <c r="L144" s="102" t="s">
        <v>1511</v>
      </c>
      <c r="M144" s="56">
        <v>40340</v>
      </c>
    </row>
    <row r="145" spans="1:17" x14ac:dyDescent="0.2">
      <c r="A145" t="s">
        <v>2365</v>
      </c>
      <c r="B145" t="s">
        <v>2263</v>
      </c>
      <c r="C145" s="108"/>
      <c r="D145" t="s">
        <v>2366</v>
      </c>
      <c r="E145" t="s">
        <v>2036</v>
      </c>
      <c r="F145" s="15" t="s">
        <v>1838</v>
      </c>
      <c r="G145" t="s">
        <v>2435</v>
      </c>
      <c r="H145" t="s">
        <v>1992</v>
      </c>
      <c r="I145" t="s">
        <v>1874</v>
      </c>
      <c r="J145" t="s">
        <v>2275</v>
      </c>
      <c r="K145" s="15" t="s">
        <v>2271</v>
      </c>
      <c r="L145" s="102" t="s">
        <v>1511</v>
      </c>
      <c r="M145" s="56">
        <v>40342</v>
      </c>
    </row>
    <row r="146" spans="1:17" x14ac:dyDescent="0.2">
      <c r="A146" t="s">
        <v>2367</v>
      </c>
      <c r="B146" t="s">
        <v>2265</v>
      </c>
      <c r="C146" s="108"/>
      <c r="D146" t="s">
        <v>2368</v>
      </c>
      <c r="E146" t="s">
        <v>2036</v>
      </c>
      <c r="F146" s="15" t="s">
        <v>1849</v>
      </c>
      <c r="G146" t="s">
        <v>2436</v>
      </c>
      <c r="H146" t="s">
        <v>1992</v>
      </c>
      <c r="I146" t="s">
        <v>1874</v>
      </c>
      <c r="J146" t="s">
        <v>358</v>
      </c>
      <c r="K146" s="15" t="s">
        <v>2437</v>
      </c>
      <c r="L146" s="102" t="s">
        <v>1511</v>
      </c>
      <c r="M146" s="56">
        <v>40342</v>
      </c>
    </row>
    <row r="147" spans="1:17" x14ac:dyDescent="0.2">
      <c r="A147" t="s">
        <v>2369</v>
      </c>
      <c r="B147" t="s">
        <v>2266</v>
      </c>
      <c r="C147" s="108"/>
      <c r="D147" t="s">
        <v>498</v>
      </c>
      <c r="E147" t="s">
        <v>2036</v>
      </c>
      <c r="F147" s="15" t="s">
        <v>2370</v>
      </c>
      <c r="G147" t="s">
        <v>431</v>
      </c>
      <c r="H147" t="s">
        <v>1804</v>
      </c>
      <c r="I147" t="s">
        <v>2031</v>
      </c>
      <c r="J147" t="s">
        <v>273</v>
      </c>
      <c r="K147" s="15" t="s">
        <v>2438</v>
      </c>
      <c r="L147" s="102" t="s">
        <v>1511</v>
      </c>
      <c r="M147" s="56">
        <v>40342</v>
      </c>
    </row>
    <row r="148" spans="1:17" x14ac:dyDescent="0.2">
      <c r="A148" t="s">
        <v>2371</v>
      </c>
      <c r="B148" t="s">
        <v>2267</v>
      </c>
      <c r="C148" s="108"/>
      <c r="D148" t="s">
        <v>2372</v>
      </c>
      <c r="E148" t="s">
        <v>1982</v>
      </c>
      <c r="F148" s="15" t="s">
        <v>2099</v>
      </c>
      <c r="G148" t="s">
        <v>1945</v>
      </c>
      <c r="H148" t="s">
        <v>1874</v>
      </c>
      <c r="I148" t="s">
        <v>1784</v>
      </c>
      <c r="J148" t="s">
        <v>279</v>
      </c>
      <c r="K148" s="15" t="s">
        <v>2341</v>
      </c>
      <c r="L148" s="102" t="s">
        <v>1511</v>
      </c>
      <c r="M148" s="56">
        <v>40345</v>
      </c>
    </row>
    <row r="149" spans="1:17" x14ac:dyDescent="0.2">
      <c r="A149" t="s">
        <v>2373</v>
      </c>
      <c r="B149" t="s">
        <v>2281</v>
      </c>
      <c r="C149" s="108"/>
      <c r="D149" t="s">
        <v>2374</v>
      </c>
      <c r="E149" t="s">
        <v>1982</v>
      </c>
      <c r="F149" s="15" t="s">
        <v>1920</v>
      </c>
      <c r="G149" t="s">
        <v>387</v>
      </c>
      <c r="H149" t="s">
        <v>2065</v>
      </c>
      <c r="I149" t="s">
        <v>1846</v>
      </c>
      <c r="J149" t="s">
        <v>1610</v>
      </c>
      <c r="K149" s="15" t="s">
        <v>2276</v>
      </c>
      <c r="L149" s="102" t="s">
        <v>1511</v>
      </c>
      <c r="M149" s="56">
        <v>40346</v>
      </c>
      <c r="Q149" s="99"/>
    </row>
    <row r="150" spans="1:17" x14ac:dyDescent="0.2">
      <c r="A150" t="s">
        <v>2375</v>
      </c>
      <c r="B150" t="s">
        <v>2283</v>
      </c>
      <c r="C150" s="108"/>
      <c r="D150" t="s">
        <v>89</v>
      </c>
      <c r="E150" t="s">
        <v>2036</v>
      </c>
      <c r="F150" s="15" t="s">
        <v>1909</v>
      </c>
      <c r="G150" t="s">
        <v>273</v>
      </c>
      <c r="H150" t="s">
        <v>1992</v>
      </c>
      <c r="I150" t="s">
        <v>1874</v>
      </c>
      <c r="J150" t="s">
        <v>2436</v>
      </c>
      <c r="K150" s="15" t="s">
        <v>2439</v>
      </c>
      <c r="L150" s="102" t="s">
        <v>1511</v>
      </c>
      <c r="M150" s="56">
        <v>40347</v>
      </c>
    </row>
    <row r="151" spans="1:17" x14ac:dyDescent="0.2">
      <c r="A151" t="s">
        <v>2376</v>
      </c>
      <c r="B151" t="s">
        <v>2286</v>
      </c>
      <c r="C151" s="108"/>
      <c r="D151" t="s">
        <v>2377</v>
      </c>
      <c r="E151" t="s">
        <v>1982</v>
      </c>
      <c r="F151" s="15" t="s">
        <v>2378</v>
      </c>
      <c r="G151" t="s">
        <v>431</v>
      </c>
      <c r="H151" t="s">
        <v>2065</v>
      </c>
      <c r="I151" t="s">
        <v>1824</v>
      </c>
      <c r="J151" t="s">
        <v>358</v>
      </c>
      <c r="K151" s="15" t="s">
        <v>2344</v>
      </c>
      <c r="L151" s="102" t="s">
        <v>1511</v>
      </c>
      <c r="M151" s="56">
        <v>40348</v>
      </c>
    </row>
    <row r="152" spans="1:17" x14ac:dyDescent="0.2">
      <c r="A152" t="s">
        <v>2379</v>
      </c>
      <c r="B152" t="s">
        <v>2288</v>
      </c>
      <c r="C152" s="108"/>
      <c r="D152" t="s">
        <v>916</v>
      </c>
      <c r="E152" t="s">
        <v>2036</v>
      </c>
      <c r="F152" s="15" t="s">
        <v>1862</v>
      </c>
      <c r="G152" t="s">
        <v>276</v>
      </c>
      <c r="H152" t="s">
        <v>1408</v>
      </c>
      <c r="I152" t="s">
        <v>1408</v>
      </c>
      <c r="J152" t="s">
        <v>2350</v>
      </c>
      <c r="K152" s="15" t="s">
        <v>2440</v>
      </c>
      <c r="L152" s="102" t="s">
        <v>1511</v>
      </c>
      <c r="M152" s="56">
        <v>40349</v>
      </c>
    </row>
    <row r="153" spans="1:17" x14ac:dyDescent="0.2">
      <c r="A153" t="s">
        <v>2380</v>
      </c>
      <c r="B153" t="s">
        <v>2291</v>
      </c>
      <c r="C153" s="108"/>
      <c r="D153" t="s">
        <v>503</v>
      </c>
      <c r="E153" t="s">
        <v>1982</v>
      </c>
      <c r="F153" s="15" t="s">
        <v>1895</v>
      </c>
      <c r="G153" t="s">
        <v>504</v>
      </c>
      <c r="H153" t="s">
        <v>1992</v>
      </c>
      <c r="I153" t="s">
        <v>1874</v>
      </c>
      <c r="J153" t="s">
        <v>318</v>
      </c>
      <c r="K153" s="15" t="s">
        <v>2441</v>
      </c>
      <c r="L153" s="102" t="s">
        <v>1511</v>
      </c>
      <c r="M153" s="56">
        <v>40350</v>
      </c>
    </row>
    <row r="154" spans="1:17" x14ac:dyDescent="0.2">
      <c r="A154" t="s">
        <v>2381</v>
      </c>
      <c r="B154" t="s">
        <v>2293</v>
      </c>
      <c r="C154" s="108"/>
      <c r="D154" t="s">
        <v>2382</v>
      </c>
      <c r="E154" t="s">
        <v>1982</v>
      </c>
      <c r="F154" s="15" t="s">
        <v>1816</v>
      </c>
      <c r="G154" t="s">
        <v>269</v>
      </c>
      <c r="H154" t="s">
        <v>1874</v>
      </c>
      <c r="I154" t="s">
        <v>1846</v>
      </c>
      <c r="J154" t="s">
        <v>1945</v>
      </c>
      <c r="K154" s="15" t="s">
        <v>2276</v>
      </c>
      <c r="L154" s="102" t="s">
        <v>1511</v>
      </c>
      <c r="M154" s="56">
        <v>40351</v>
      </c>
    </row>
    <row r="155" spans="1:17" x14ac:dyDescent="0.2">
      <c r="A155" t="s">
        <v>2383</v>
      </c>
      <c r="B155" t="s">
        <v>2295</v>
      </c>
      <c r="C155" s="108"/>
      <c r="D155" t="s">
        <v>2384</v>
      </c>
      <c r="E155" t="s">
        <v>2036</v>
      </c>
      <c r="F155" s="15" t="s">
        <v>1918</v>
      </c>
      <c r="G155" t="s">
        <v>2435</v>
      </c>
      <c r="H155" t="s">
        <v>1874</v>
      </c>
      <c r="I155" t="s">
        <v>1874</v>
      </c>
      <c r="J155" t="s">
        <v>436</v>
      </c>
      <c r="K155" s="15" t="s">
        <v>2442</v>
      </c>
      <c r="L155" s="102" t="s">
        <v>1511</v>
      </c>
      <c r="M155" s="56">
        <v>40352</v>
      </c>
    </row>
    <row r="156" spans="1:17" x14ac:dyDescent="0.2">
      <c r="A156" t="s">
        <v>2385</v>
      </c>
      <c r="B156" t="s">
        <v>2297</v>
      </c>
      <c r="C156" s="108"/>
      <c r="D156" t="s">
        <v>2386</v>
      </c>
      <c r="E156" t="s">
        <v>2036</v>
      </c>
      <c r="F156" s="15" t="s">
        <v>1909</v>
      </c>
      <c r="G156" t="s">
        <v>318</v>
      </c>
      <c r="H156" t="s">
        <v>1804</v>
      </c>
      <c r="I156" t="s">
        <v>1846</v>
      </c>
      <c r="J156" t="s">
        <v>278</v>
      </c>
      <c r="K156" s="15" t="s">
        <v>2438</v>
      </c>
      <c r="L156" s="102" t="s">
        <v>1511</v>
      </c>
      <c r="M156" s="56">
        <v>40354</v>
      </c>
    </row>
    <row r="157" spans="1:17" x14ac:dyDescent="0.2">
      <c r="A157" t="s">
        <v>2387</v>
      </c>
      <c r="B157" t="s">
        <v>2298</v>
      </c>
      <c r="C157" s="108"/>
      <c r="D157" t="s">
        <v>2388</v>
      </c>
      <c r="E157" t="s">
        <v>1982</v>
      </c>
      <c r="F157" s="15" t="s">
        <v>1994</v>
      </c>
      <c r="G157" t="s">
        <v>282</v>
      </c>
      <c r="H157" t="s">
        <v>1874</v>
      </c>
      <c r="I157" t="s">
        <v>1874</v>
      </c>
      <c r="J157" t="s">
        <v>278</v>
      </c>
      <c r="K157" s="15" t="s">
        <v>2437</v>
      </c>
      <c r="L157" s="81" t="s">
        <v>2124</v>
      </c>
      <c r="M157" s="56">
        <v>40358</v>
      </c>
    </row>
    <row r="158" spans="1:17" x14ac:dyDescent="0.2">
      <c r="A158" t="s">
        <v>2389</v>
      </c>
      <c r="B158" t="s">
        <v>2300</v>
      </c>
      <c r="C158" s="108"/>
      <c r="D158" t="s">
        <v>2390</v>
      </c>
      <c r="E158" t="s">
        <v>1982</v>
      </c>
      <c r="F158" s="15" t="s">
        <v>1838</v>
      </c>
      <c r="G158" t="s">
        <v>276</v>
      </c>
      <c r="H158" t="s">
        <v>1846</v>
      </c>
      <c r="I158" t="s">
        <v>1846</v>
      </c>
      <c r="J158" t="s">
        <v>275</v>
      </c>
      <c r="K158" s="15" t="s">
        <v>2434</v>
      </c>
      <c r="L158" s="101" t="s">
        <v>1531</v>
      </c>
      <c r="M158" s="56">
        <v>40361</v>
      </c>
    </row>
    <row r="159" spans="1:17" x14ac:dyDescent="0.2">
      <c r="A159" t="s">
        <v>2391</v>
      </c>
      <c r="B159" t="s">
        <v>2302</v>
      </c>
      <c r="C159" s="108"/>
      <c r="D159" t="s">
        <v>96</v>
      </c>
      <c r="E159" t="s">
        <v>1982</v>
      </c>
      <c r="F159" s="15" t="s">
        <v>2392</v>
      </c>
      <c r="G159" t="s">
        <v>279</v>
      </c>
      <c r="H159" t="s">
        <v>1824</v>
      </c>
      <c r="I159" t="s">
        <v>2443</v>
      </c>
      <c r="J159" t="s">
        <v>358</v>
      </c>
      <c r="K159" s="15" t="s">
        <v>2444</v>
      </c>
      <c r="L159" s="101" t="s">
        <v>1531</v>
      </c>
      <c r="M159" s="56">
        <v>40361</v>
      </c>
    </row>
    <row r="160" spans="1:17" x14ac:dyDescent="0.2">
      <c r="A160" t="s">
        <v>2393</v>
      </c>
      <c r="B160" t="s">
        <v>2304</v>
      </c>
      <c r="C160" s="108"/>
      <c r="D160" t="s">
        <v>2394</v>
      </c>
      <c r="E160" t="s">
        <v>2036</v>
      </c>
      <c r="F160" s="15" t="s">
        <v>2395</v>
      </c>
      <c r="G160" t="s">
        <v>275</v>
      </c>
      <c r="H160" t="s">
        <v>1992</v>
      </c>
      <c r="I160" t="s">
        <v>115</v>
      </c>
      <c r="J160" t="s">
        <v>278</v>
      </c>
      <c r="K160" s="15" t="s">
        <v>2445</v>
      </c>
      <c r="L160" s="98" t="s">
        <v>2446</v>
      </c>
      <c r="M160" s="56">
        <v>40370</v>
      </c>
    </row>
    <row r="161" spans="1:13" x14ac:dyDescent="0.2">
      <c r="A161" t="s">
        <v>2396</v>
      </c>
      <c r="B161" t="s">
        <v>2306</v>
      </c>
      <c r="C161" s="108" t="s">
        <v>1627</v>
      </c>
      <c r="D161" t="s">
        <v>2397</v>
      </c>
      <c r="E161" t="s">
        <v>1982</v>
      </c>
      <c r="F161" s="15" t="s">
        <v>2242</v>
      </c>
      <c r="G161" t="s">
        <v>279</v>
      </c>
      <c r="H161" t="s">
        <v>1807</v>
      </c>
      <c r="I161" t="s">
        <v>1807</v>
      </c>
      <c r="J161" t="s">
        <v>373</v>
      </c>
      <c r="K161" s="15" t="s">
        <v>2447</v>
      </c>
      <c r="L161" s="102" t="s">
        <v>1511</v>
      </c>
      <c r="M161" s="56">
        <v>41804</v>
      </c>
    </row>
    <row r="162" spans="1:13" x14ac:dyDescent="0.2">
      <c r="A162" t="s">
        <v>2398</v>
      </c>
      <c r="B162" t="s">
        <v>2308</v>
      </c>
      <c r="C162" s="108"/>
      <c r="D162" t="s">
        <v>2399</v>
      </c>
      <c r="E162" t="s">
        <v>2036</v>
      </c>
      <c r="F162" s="15" t="s">
        <v>2034</v>
      </c>
      <c r="G162" t="s">
        <v>401</v>
      </c>
      <c r="H162" t="s">
        <v>1992</v>
      </c>
      <c r="I162" t="s">
        <v>1784</v>
      </c>
      <c r="J162" t="s">
        <v>269</v>
      </c>
      <c r="K162" s="15" t="s">
        <v>2448</v>
      </c>
      <c r="L162" s="102" t="s">
        <v>1511</v>
      </c>
      <c r="M162" s="56">
        <v>41805</v>
      </c>
    </row>
    <row r="163" spans="1:13" x14ac:dyDescent="0.2">
      <c r="A163" t="s">
        <v>2400</v>
      </c>
      <c r="B163" t="s">
        <v>2311</v>
      </c>
      <c r="C163" s="108"/>
      <c r="D163" t="s">
        <v>1161</v>
      </c>
      <c r="E163" t="s">
        <v>1982</v>
      </c>
      <c r="F163" s="15" t="s">
        <v>1909</v>
      </c>
      <c r="G163" t="s">
        <v>282</v>
      </c>
      <c r="H163" t="s">
        <v>1804</v>
      </c>
      <c r="I163" t="s">
        <v>2031</v>
      </c>
      <c r="J163" t="s">
        <v>273</v>
      </c>
      <c r="K163" s="15" t="s">
        <v>2449</v>
      </c>
      <c r="L163" s="102" t="s">
        <v>1511</v>
      </c>
      <c r="M163" s="56">
        <v>41806</v>
      </c>
    </row>
    <row r="164" spans="1:13" x14ac:dyDescent="0.2">
      <c r="A164" t="s">
        <v>2401</v>
      </c>
      <c r="B164" t="s">
        <v>2313</v>
      </c>
      <c r="C164" s="108"/>
      <c r="D164" t="s">
        <v>2402</v>
      </c>
      <c r="E164" t="s">
        <v>1982</v>
      </c>
      <c r="F164" s="15" t="s">
        <v>1934</v>
      </c>
      <c r="G164" t="s">
        <v>428</v>
      </c>
      <c r="H164" t="s">
        <v>1874</v>
      </c>
      <c r="I164" t="s">
        <v>2031</v>
      </c>
      <c r="J164" t="s">
        <v>270</v>
      </c>
      <c r="K164" s="15" t="s">
        <v>2450</v>
      </c>
      <c r="L164" s="102" t="s">
        <v>1511</v>
      </c>
      <c r="M164" s="56">
        <v>41808</v>
      </c>
    </row>
    <row r="165" spans="1:13" x14ac:dyDescent="0.2">
      <c r="A165" t="s">
        <v>2403</v>
      </c>
      <c r="B165" t="s">
        <v>2315</v>
      </c>
      <c r="C165" s="108"/>
      <c r="D165" t="s">
        <v>2404</v>
      </c>
      <c r="E165" t="s">
        <v>2036</v>
      </c>
      <c r="F165" s="15" t="s">
        <v>2405</v>
      </c>
      <c r="G165" t="s">
        <v>1610</v>
      </c>
      <c r="H165" t="s">
        <v>1992</v>
      </c>
      <c r="I165" t="s">
        <v>1992</v>
      </c>
      <c r="J165" t="s">
        <v>363</v>
      </c>
      <c r="K165" s="15" t="s">
        <v>2451</v>
      </c>
      <c r="L165" s="102" t="s">
        <v>1511</v>
      </c>
      <c r="M165" s="56">
        <v>41809</v>
      </c>
    </row>
    <row r="166" spans="1:13" x14ac:dyDescent="0.2">
      <c r="A166" t="s">
        <v>2406</v>
      </c>
      <c r="B166" t="s">
        <v>2316</v>
      </c>
      <c r="C166" s="108"/>
      <c r="D166" t="s">
        <v>2407</v>
      </c>
      <c r="E166" t="s">
        <v>1982</v>
      </c>
      <c r="F166" s="15" t="s">
        <v>1994</v>
      </c>
      <c r="G166" t="s">
        <v>270</v>
      </c>
      <c r="H166" t="s">
        <v>1807</v>
      </c>
      <c r="I166" t="s">
        <v>1807</v>
      </c>
      <c r="J166" t="s">
        <v>352</v>
      </c>
      <c r="K166" s="15" t="s">
        <v>2452</v>
      </c>
      <c r="L166" s="102" t="s">
        <v>1511</v>
      </c>
      <c r="M166" s="56">
        <v>41813</v>
      </c>
    </row>
    <row r="167" spans="1:13" x14ac:dyDescent="0.2">
      <c r="A167" t="s">
        <v>2408</v>
      </c>
      <c r="B167" t="s">
        <v>2318</v>
      </c>
      <c r="C167" s="108"/>
      <c r="D167" t="s">
        <v>2409</v>
      </c>
      <c r="E167" t="s">
        <v>1982</v>
      </c>
      <c r="F167" s="15" t="s">
        <v>1806</v>
      </c>
      <c r="G167" t="s">
        <v>280</v>
      </c>
      <c r="H167" t="s">
        <v>1992</v>
      </c>
      <c r="I167" t="s">
        <v>1874</v>
      </c>
      <c r="J167" t="s">
        <v>279</v>
      </c>
      <c r="K167" s="15" t="s">
        <v>2438</v>
      </c>
      <c r="L167" s="102" t="s">
        <v>1511</v>
      </c>
      <c r="M167" s="56">
        <v>41814</v>
      </c>
    </row>
    <row r="168" spans="1:13" x14ac:dyDescent="0.2">
      <c r="A168" t="s">
        <v>2410</v>
      </c>
      <c r="B168" t="s">
        <v>2320</v>
      </c>
      <c r="C168" s="108"/>
      <c r="D168" t="s">
        <v>2411</v>
      </c>
      <c r="E168" t="s">
        <v>1982</v>
      </c>
      <c r="F168" s="15" t="s">
        <v>1891</v>
      </c>
      <c r="G168" t="s">
        <v>351</v>
      </c>
      <c r="H168" t="s">
        <v>1992</v>
      </c>
      <c r="I168" t="s">
        <v>1992</v>
      </c>
      <c r="J168" t="s">
        <v>269</v>
      </c>
      <c r="K168" s="15" t="s">
        <v>2453</v>
      </c>
      <c r="L168" s="102" t="s">
        <v>1511</v>
      </c>
      <c r="M168" s="56">
        <v>41815</v>
      </c>
    </row>
    <row r="169" spans="1:13" x14ac:dyDescent="0.2">
      <c r="A169" t="s">
        <v>2412</v>
      </c>
      <c r="B169" t="s">
        <v>2322</v>
      </c>
      <c r="C169" s="108"/>
      <c r="D169" t="s">
        <v>2413</v>
      </c>
      <c r="E169" t="s">
        <v>1982</v>
      </c>
      <c r="F169" s="15" t="s">
        <v>2252</v>
      </c>
      <c r="G169" t="s">
        <v>271</v>
      </c>
      <c r="H169" t="s">
        <v>1992</v>
      </c>
      <c r="I169" t="s">
        <v>2065</v>
      </c>
      <c r="J169" t="s">
        <v>285</v>
      </c>
      <c r="K169" s="15" t="s">
        <v>2454</v>
      </c>
      <c r="L169" s="102" t="s">
        <v>1511</v>
      </c>
      <c r="M169" s="56">
        <v>41816</v>
      </c>
    </row>
    <row r="170" spans="1:13" x14ac:dyDescent="0.2">
      <c r="A170" t="s">
        <v>2414</v>
      </c>
      <c r="B170" t="s">
        <v>2324</v>
      </c>
      <c r="C170" s="108"/>
      <c r="D170" t="s">
        <v>2415</v>
      </c>
      <c r="E170" t="s">
        <v>2036</v>
      </c>
      <c r="F170" s="15" t="s">
        <v>1835</v>
      </c>
      <c r="G170" t="s">
        <v>373</v>
      </c>
      <c r="H170" t="s">
        <v>2065</v>
      </c>
      <c r="I170" t="s">
        <v>2455</v>
      </c>
      <c r="J170" t="s">
        <v>1610</v>
      </c>
      <c r="K170" s="15" t="s">
        <v>2454</v>
      </c>
      <c r="L170" s="81" t="s">
        <v>2124</v>
      </c>
      <c r="M170" s="56">
        <v>41819</v>
      </c>
    </row>
    <row r="171" spans="1:13" x14ac:dyDescent="0.2">
      <c r="A171" t="s">
        <v>2416</v>
      </c>
      <c r="B171" t="s">
        <v>2326</v>
      </c>
      <c r="C171" s="108" t="s">
        <v>1632</v>
      </c>
      <c r="D171" t="s">
        <v>2417</v>
      </c>
      <c r="E171" t="s">
        <v>1982</v>
      </c>
      <c r="F171" s="15" t="s">
        <v>2418</v>
      </c>
      <c r="G171" t="s">
        <v>379</v>
      </c>
      <c r="H171" t="s">
        <v>1992</v>
      </c>
      <c r="I171" t="s">
        <v>1846</v>
      </c>
      <c r="J171" t="s">
        <v>363</v>
      </c>
      <c r="K171" s="15" t="s">
        <v>2456</v>
      </c>
      <c r="L171" s="102" t="s">
        <v>1511</v>
      </c>
      <c r="M171" s="56">
        <v>43270</v>
      </c>
    </row>
    <row r="172" spans="1:13" x14ac:dyDescent="0.2">
      <c r="A172" t="s">
        <v>2419</v>
      </c>
      <c r="B172" t="s">
        <v>2328</v>
      </c>
      <c r="C172" s="108"/>
      <c r="D172" t="s">
        <v>842</v>
      </c>
      <c r="E172" t="s">
        <v>2036</v>
      </c>
      <c r="F172" s="15" t="s">
        <v>1843</v>
      </c>
      <c r="G172" t="s">
        <v>273</v>
      </c>
      <c r="H172" t="s">
        <v>1824</v>
      </c>
      <c r="I172" t="s">
        <v>1832</v>
      </c>
      <c r="J172" t="s">
        <v>290</v>
      </c>
      <c r="K172" s="15" t="s">
        <v>2457</v>
      </c>
      <c r="L172" s="102" t="s">
        <v>1511</v>
      </c>
      <c r="M172" s="56">
        <v>43274</v>
      </c>
    </row>
    <row r="173" spans="1:13" x14ac:dyDescent="0.2">
      <c r="A173" t="s">
        <v>2420</v>
      </c>
      <c r="B173" t="s">
        <v>2329</v>
      </c>
      <c r="C173" s="108"/>
      <c r="D173" t="s">
        <v>2421</v>
      </c>
      <c r="E173" t="s">
        <v>2036</v>
      </c>
      <c r="F173" s="15" t="s">
        <v>2422</v>
      </c>
      <c r="G173" t="s">
        <v>1615</v>
      </c>
      <c r="H173" t="s">
        <v>1804</v>
      </c>
      <c r="I173" t="s">
        <v>1784</v>
      </c>
      <c r="J173" t="s">
        <v>279</v>
      </c>
      <c r="K173" s="15" t="s">
        <v>2458</v>
      </c>
      <c r="L173" s="102" t="s">
        <v>1511</v>
      </c>
      <c r="M173" s="56">
        <v>43276</v>
      </c>
    </row>
    <row r="174" spans="1:13" x14ac:dyDescent="0.2">
      <c r="A174" t="s">
        <v>2423</v>
      </c>
      <c r="B174" t="s">
        <v>2330</v>
      </c>
      <c r="C174" s="108"/>
      <c r="D174" t="s">
        <v>2424</v>
      </c>
      <c r="E174" t="s">
        <v>1982</v>
      </c>
      <c r="F174" s="15" t="s">
        <v>2242</v>
      </c>
      <c r="G174" t="s">
        <v>504</v>
      </c>
      <c r="H174" t="s">
        <v>1874</v>
      </c>
      <c r="I174" t="s">
        <v>1874</v>
      </c>
      <c r="J174" t="s">
        <v>290</v>
      </c>
      <c r="K174" s="15" t="s">
        <v>2456</v>
      </c>
      <c r="L174" s="81" t="s">
        <v>2124</v>
      </c>
      <c r="M174" s="56">
        <v>43284</v>
      </c>
    </row>
    <row r="175" spans="1:13" x14ac:dyDescent="0.2">
      <c r="A175" t="s">
        <v>2425</v>
      </c>
      <c r="B175" t="s">
        <v>2333</v>
      </c>
      <c r="C175" s="108" t="s">
        <v>1498</v>
      </c>
      <c r="D175" t="s">
        <v>2426</v>
      </c>
      <c r="E175" t="s">
        <v>1982</v>
      </c>
      <c r="F175" s="15" t="s">
        <v>2239</v>
      </c>
      <c r="G175" t="s">
        <v>372</v>
      </c>
      <c r="H175" t="s">
        <v>1992</v>
      </c>
      <c r="I175" t="s">
        <v>1804</v>
      </c>
      <c r="J175" t="s">
        <v>360</v>
      </c>
      <c r="K175" s="15" t="s">
        <v>2459</v>
      </c>
      <c r="L175" s="102" t="s">
        <v>1511</v>
      </c>
      <c r="M175" s="56">
        <v>44890</v>
      </c>
    </row>
    <row r="176" spans="1:13" x14ac:dyDescent="0.2">
      <c r="A176" t="s">
        <v>2427</v>
      </c>
      <c r="B176" t="s">
        <v>2335</v>
      </c>
      <c r="C176" s="108"/>
      <c r="D176" t="s">
        <v>2428</v>
      </c>
      <c r="E176" t="s">
        <v>2036</v>
      </c>
      <c r="F176" s="15" t="s">
        <v>1918</v>
      </c>
      <c r="G176" t="s">
        <v>428</v>
      </c>
      <c r="H176" t="s">
        <v>2065</v>
      </c>
      <c r="I176" t="s">
        <v>2065</v>
      </c>
      <c r="J176" t="s">
        <v>276</v>
      </c>
      <c r="K176" s="15" t="s">
        <v>2460</v>
      </c>
      <c r="L176" s="102" t="s">
        <v>1511</v>
      </c>
      <c r="M176" s="56">
        <v>44897</v>
      </c>
    </row>
    <row r="177" spans="1:13" x14ac:dyDescent="0.2">
      <c r="A177" t="s">
        <v>2429</v>
      </c>
      <c r="B177" t="s">
        <v>2363</v>
      </c>
      <c r="C177" s="108"/>
      <c r="D177" t="s">
        <v>2430</v>
      </c>
      <c r="E177" t="s">
        <v>2036</v>
      </c>
      <c r="F177" s="15" t="s">
        <v>2431</v>
      </c>
      <c r="G177" t="s">
        <v>275</v>
      </c>
      <c r="H177" t="s">
        <v>1853</v>
      </c>
      <c r="I177" t="s">
        <v>2461</v>
      </c>
      <c r="J177" t="s">
        <v>274</v>
      </c>
      <c r="K177" s="15" t="s">
        <v>2462</v>
      </c>
      <c r="L177" s="101" t="s">
        <v>1531</v>
      </c>
      <c r="M177" s="56">
        <v>44904</v>
      </c>
    </row>
    <row r="178" spans="1:13" x14ac:dyDescent="0.2">
      <c r="A178" t="s">
        <v>2432</v>
      </c>
      <c r="B178" t="s">
        <v>2365</v>
      </c>
      <c r="C178" s="108"/>
      <c r="D178" t="s">
        <v>2433</v>
      </c>
      <c r="E178" t="s">
        <v>2036</v>
      </c>
      <c r="F178" s="15" t="s">
        <v>1918</v>
      </c>
      <c r="G178" t="s">
        <v>1745</v>
      </c>
      <c r="H178" t="s">
        <v>2065</v>
      </c>
      <c r="I178" t="s">
        <v>36</v>
      </c>
      <c r="J178" t="s">
        <v>282</v>
      </c>
      <c r="K178" s="15" t="s">
        <v>2463</v>
      </c>
      <c r="L178" s="101" t="s">
        <v>1531</v>
      </c>
      <c r="M178" s="56">
        <v>44905</v>
      </c>
    </row>
    <row r="179" spans="1:13" x14ac:dyDescent="0.2">
      <c r="F179" s="15"/>
    </row>
    <row r="180" spans="1:13" x14ac:dyDescent="0.2">
      <c r="F180" s="15"/>
    </row>
  </sheetData>
  <mergeCells count="98">
    <mergeCell ref="C4:C7"/>
    <mergeCell ref="K5:K7"/>
    <mergeCell ref="L5:L7"/>
    <mergeCell ref="M5:M7"/>
    <mergeCell ref="F6:F7"/>
    <mergeCell ref="C8:C10"/>
    <mergeCell ref="F8:F9"/>
    <mergeCell ref="L8:L10"/>
    <mergeCell ref="M8:M10"/>
    <mergeCell ref="K8:K10"/>
    <mergeCell ref="M18:M19"/>
    <mergeCell ref="K18:K19"/>
    <mergeCell ref="K16:K17"/>
    <mergeCell ref="C11:C13"/>
    <mergeCell ref="C14:C19"/>
    <mergeCell ref="K14:K15"/>
    <mergeCell ref="L18:L19"/>
    <mergeCell ref="F16:F17"/>
    <mergeCell ref="L14:L15"/>
    <mergeCell ref="L16:L17"/>
    <mergeCell ref="M14:M15"/>
    <mergeCell ref="M16:M17"/>
    <mergeCell ref="K44:K45"/>
    <mergeCell ref="L44:L45"/>
    <mergeCell ref="M44:M45"/>
    <mergeCell ref="C20:C24"/>
    <mergeCell ref="K22:K23"/>
    <mergeCell ref="L22:L23"/>
    <mergeCell ref="M22:M23"/>
    <mergeCell ref="K30:K31"/>
    <mergeCell ref="L30:L31"/>
    <mergeCell ref="M30:M31"/>
    <mergeCell ref="C30:C32"/>
    <mergeCell ref="C33:C37"/>
    <mergeCell ref="C38:C45"/>
    <mergeCell ref="C46:C61"/>
    <mergeCell ref="C25:C29"/>
    <mergeCell ref="M70:M71"/>
    <mergeCell ref="K70:K71"/>
    <mergeCell ref="L70:L71"/>
    <mergeCell ref="M60:M61"/>
    <mergeCell ref="K60:K61"/>
    <mergeCell ref="L60:L61"/>
    <mergeCell ref="K46:K47"/>
    <mergeCell ref="L46:L47"/>
    <mergeCell ref="M46:M47"/>
    <mergeCell ref="K55:K56"/>
    <mergeCell ref="L55:L56"/>
    <mergeCell ref="M55:M56"/>
    <mergeCell ref="C62:C76"/>
    <mergeCell ref="K73:K74"/>
    <mergeCell ref="L73:L74"/>
    <mergeCell ref="M73:M74"/>
    <mergeCell ref="K104:K105"/>
    <mergeCell ref="L104:L105"/>
    <mergeCell ref="M104:M105"/>
    <mergeCell ref="M100:M101"/>
    <mergeCell ref="K100:K101"/>
    <mergeCell ref="L100:L101"/>
    <mergeCell ref="L94:L95"/>
    <mergeCell ref="M94:M95"/>
    <mergeCell ref="K94:K95"/>
    <mergeCell ref="M86:M87"/>
    <mergeCell ref="K86:K87"/>
    <mergeCell ref="L86:L87"/>
    <mergeCell ref="K135:K138"/>
    <mergeCell ref="L135:L138"/>
    <mergeCell ref="M135:M138"/>
    <mergeCell ref="C77:C98"/>
    <mergeCell ref="K81:K83"/>
    <mergeCell ref="L81:L83"/>
    <mergeCell ref="M81:M83"/>
    <mergeCell ref="M89:M90"/>
    <mergeCell ref="K89:K90"/>
    <mergeCell ref="K110:K111"/>
    <mergeCell ref="L110:L111"/>
    <mergeCell ref="M110:M111"/>
    <mergeCell ref="M84:M85"/>
    <mergeCell ref="K84:K85"/>
    <mergeCell ref="L84:L85"/>
    <mergeCell ref="K130:K132"/>
    <mergeCell ref="L130:L132"/>
    <mergeCell ref="M130:M132"/>
    <mergeCell ref="C99:C115"/>
    <mergeCell ref="K107:K108"/>
    <mergeCell ref="L107:L108"/>
    <mergeCell ref="M107:M108"/>
    <mergeCell ref="K123:K125"/>
    <mergeCell ref="L123:L125"/>
    <mergeCell ref="M123:M125"/>
    <mergeCell ref="K127:K128"/>
    <mergeCell ref="L127:L128"/>
    <mergeCell ref="M127:M128"/>
    <mergeCell ref="C175:C178"/>
    <mergeCell ref="C171:C174"/>
    <mergeCell ref="C161:C170"/>
    <mergeCell ref="C144:C160"/>
    <mergeCell ref="C116:C1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A377-C8C1-3A46-8360-E9A024AA16E5}">
  <dimension ref="A1:AF233"/>
  <sheetViews>
    <sheetView topLeftCell="A21" zoomScale="85" workbookViewId="0">
      <selection activeCell="I26" sqref="I26"/>
    </sheetView>
  </sheetViews>
  <sheetFormatPr baseColWidth="10" defaultRowHeight="16" x14ac:dyDescent="0.2"/>
  <cols>
    <col min="1" max="1" width="17" bestFit="1" customWidth="1"/>
    <col min="2" max="2" width="3.6640625" bestFit="1" customWidth="1"/>
    <col min="3" max="3" width="15.1640625" bestFit="1" customWidth="1"/>
    <col min="4" max="4" width="16.33203125" bestFit="1" customWidth="1"/>
    <col min="5" max="5" width="3.6640625" bestFit="1" customWidth="1"/>
    <col min="6" max="6" width="11.5" bestFit="1" customWidth="1"/>
    <col min="7" max="7" width="18.83203125" bestFit="1" customWidth="1"/>
    <col min="8" max="8" width="3.6640625" bestFit="1" customWidth="1"/>
    <col min="9" max="9" width="10.1640625" bestFit="1" customWidth="1"/>
    <col min="10" max="10" width="19" bestFit="1" customWidth="1"/>
    <col min="11" max="11" width="3.6640625" bestFit="1" customWidth="1"/>
    <col min="12" max="12" width="10.1640625" bestFit="1" customWidth="1"/>
    <col min="13" max="13" width="14.6640625" bestFit="1" customWidth="1"/>
    <col min="14" max="14" width="3.6640625" bestFit="1" customWidth="1"/>
    <col min="15" max="15" width="16.83203125" bestFit="1" customWidth="1"/>
    <col min="16" max="16" width="20.83203125" bestFit="1" customWidth="1"/>
    <col min="17" max="17" width="3.6640625" bestFit="1" customWidth="1"/>
    <col min="18" max="18" width="9.33203125" bestFit="1" customWidth="1"/>
    <col min="20" max="20" width="3.6640625" bestFit="1" customWidth="1"/>
    <col min="21" max="21" width="8.33203125" bestFit="1" customWidth="1"/>
    <col min="22" max="22" width="16" customWidth="1"/>
    <col min="23" max="23" width="3.6640625" bestFit="1" customWidth="1"/>
    <col min="24" max="24" width="7.33203125" bestFit="1" customWidth="1"/>
  </cols>
  <sheetData>
    <row r="1" spans="1:32" ht="17" x14ac:dyDescent="0.2">
      <c r="A1" s="126" t="s">
        <v>221</v>
      </c>
      <c r="B1" s="126"/>
      <c r="C1" s="126"/>
      <c r="D1" s="126"/>
      <c r="E1" s="126"/>
      <c r="F1" s="126"/>
      <c r="G1" s="126"/>
      <c r="H1" s="126"/>
      <c r="I1" s="126"/>
      <c r="J1" s="126"/>
      <c r="K1" s="126"/>
      <c r="L1" s="126"/>
      <c r="M1" s="126"/>
      <c r="N1" s="126"/>
      <c r="O1" s="126"/>
      <c r="P1" s="126"/>
      <c r="Q1" s="126"/>
      <c r="R1" s="126"/>
      <c r="S1" s="126"/>
      <c r="T1" s="126"/>
      <c r="U1" s="126"/>
      <c r="V1" s="126"/>
      <c r="W1" s="126"/>
      <c r="X1" s="126"/>
    </row>
    <row r="2" spans="1:32" x14ac:dyDescent="0.2">
      <c r="A2" s="112" t="s">
        <v>339</v>
      </c>
      <c r="B2" s="112"/>
      <c r="C2" s="112"/>
      <c r="D2" s="112" t="s">
        <v>601</v>
      </c>
      <c r="E2" s="112"/>
      <c r="F2" s="112"/>
      <c r="G2" s="112" t="s">
        <v>602</v>
      </c>
      <c r="H2" s="112"/>
      <c r="I2" s="112"/>
      <c r="J2" s="112" t="s">
        <v>603</v>
      </c>
      <c r="K2" s="112"/>
      <c r="L2" s="112"/>
      <c r="M2" s="112" t="s">
        <v>604</v>
      </c>
      <c r="N2" s="112"/>
      <c r="O2" s="112"/>
      <c r="P2" s="112" t="s">
        <v>605</v>
      </c>
      <c r="Q2" s="112"/>
      <c r="R2" s="112"/>
      <c r="S2" s="112" t="s">
        <v>606</v>
      </c>
      <c r="T2" s="112"/>
      <c r="U2" s="112"/>
      <c r="V2" s="112" t="s">
        <v>607</v>
      </c>
      <c r="W2" s="112"/>
      <c r="X2" s="112"/>
      <c r="Y2" s="5"/>
    </row>
    <row r="3" spans="1:32" x14ac:dyDescent="0.2">
      <c r="A3" s="3" t="s">
        <v>572</v>
      </c>
      <c r="B3" s="3" t="s">
        <v>573</v>
      </c>
      <c r="C3" s="3" t="s">
        <v>574</v>
      </c>
      <c r="D3" s="3" t="s">
        <v>572</v>
      </c>
      <c r="E3" s="3" t="s">
        <v>573</v>
      </c>
      <c r="F3" s="3" t="s">
        <v>574</v>
      </c>
      <c r="G3" s="3" t="s">
        <v>572</v>
      </c>
      <c r="H3" s="3" t="s">
        <v>573</v>
      </c>
      <c r="I3" s="3" t="s">
        <v>574</v>
      </c>
      <c r="J3" s="3" t="s">
        <v>572</v>
      </c>
      <c r="K3" s="3" t="s">
        <v>573</v>
      </c>
      <c r="L3" s="3" t="s">
        <v>574</v>
      </c>
      <c r="M3" s="3" t="s">
        <v>572</v>
      </c>
      <c r="N3" s="3" t="s">
        <v>573</v>
      </c>
      <c r="O3" s="3" t="s">
        <v>574</v>
      </c>
      <c r="P3" s="3" t="s">
        <v>572</v>
      </c>
      <c r="Q3" s="3" t="s">
        <v>573</v>
      </c>
      <c r="R3" s="3" t="s">
        <v>574</v>
      </c>
      <c r="S3" s="3" t="s">
        <v>572</v>
      </c>
      <c r="T3" s="3" t="s">
        <v>573</v>
      </c>
      <c r="U3" s="3" t="s">
        <v>574</v>
      </c>
      <c r="V3" s="3" t="s">
        <v>572</v>
      </c>
      <c r="W3" s="3" t="s">
        <v>573</v>
      </c>
      <c r="X3" s="3" t="s">
        <v>574</v>
      </c>
    </row>
    <row r="4" spans="1:32" x14ac:dyDescent="0.2">
      <c r="A4" s="8" t="s">
        <v>357</v>
      </c>
      <c r="B4" s="9">
        <v>7</v>
      </c>
      <c r="C4" s="8" t="s">
        <v>680</v>
      </c>
      <c r="D4" s="8" t="s">
        <v>341</v>
      </c>
      <c r="E4" s="9">
        <v>7</v>
      </c>
      <c r="F4" s="8" t="s">
        <v>683</v>
      </c>
      <c r="G4" s="8" t="s">
        <v>274</v>
      </c>
      <c r="H4" s="9">
        <v>6</v>
      </c>
      <c r="I4" s="8" t="s">
        <v>681</v>
      </c>
      <c r="J4" s="8" t="s">
        <v>343</v>
      </c>
      <c r="K4" s="9">
        <v>6</v>
      </c>
      <c r="L4" s="8" t="s">
        <v>698</v>
      </c>
      <c r="M4" s="8" t="s">
        <v>363</v>
      </c>
      <c r="N4" s="9">
        <v>6</v>
      </c>
      <c r="O4" s="8" t="s">
        <v>666</v>
      </c>
      <c r="P4" s="8" t="s">
        <v>374</v>
      </c>
      <c r="Q4" s="9">
        <v>7</v>
      </c>
      <c r="R4" s="8" t="s">
        <v>689</v>
      </c>
      <c r="S4" s="8" t="s">
        <v>346</v>
      </c>
      <c r="T4" s="9">
        <v>6</v>
      </c>
      <c r="U4" s="8" t="s">
        <v>705</v>
      </c>
      <c r="V4" s="8" t="s">
        <v>282</v>
      </c>
      <c r="W4" s="9">
        <v>6</v>
      </c>
      <c r="X4" s="8" t="s">
        <v>653</v>
      </c>
    </row>
    <row r="5" spans="1:32" x14ac:dyDescent="0.2">
      <c r="A5" s="8" t="s">
        <v>371</v>
      </c>
      <c r="B5" s="9">
        <v>6</v>
      </c>
      <c r="C5" s="8" t="s">
        <v>665</v>
      </c>
      <c r="D5" s="8" t="s">
        <v>579</v>
      </c>
      <c r="E5" s="9">
        <v>5</v>
      </c>
      <c r="F5" s="8" t="s">
        <v>641</v>
      </c>
      <c r="G5" s="8" t="s">
        <v>301</v>
      </c>
      <c r="H5" s="9">
        <v>4</v>
      </c>
      <c r="I5" s="27" t="s">
        <v>662</v>
      </c>
      <c r="J5" s="8" t="s">
        <v>353</v>
      </c>
      <c r="K5" s="9">
        <v>6</v>
      </c>
      <c r="L5" s="27" t="s">
        <v>682</v>
      </c>
      <c r="M5" s="8" t="s">
        <v>344</v>
      </c>
      <c r="N5" s="9">
        <v>4</v>
      </c>
      <c r="O5" s="8" t="s">
        <v>1376</v>
      </c>
      <c r="P5" s="8" t="s">
        <v>354</v>
      </c>
      <c r="Q5" s="9">
        <v>5</v>
      </c>
      <c r="R5" s="8" t="s">
        <v>689</v>
      </c>
      <c r="S5" s="8" t="s">
        <v>350</v>
      </c>
      <c r="T5" s="9">
        <v>6</v>
      </c>
      <c r="U5" s="8" t="s">
        <v>666</v>
      </c>
      <c r="V5" s="8" t="s">
        <v>376</v>
      </c>
      <c r="W5" s="9">
        <v>4</v>
      </c>
      <c r="X5" s="8" t="s">
        <v>686</v>
      </c>
    </row>
    <row r="6" spans="1:32" x14ac:dyDescent="0.2">
      <c r="A6" t="s">
        <v>351</v>
      </c>
      <c r="B6" s="5">
        <v>4</v>
      </c>
      <c r="C6" t="s">
        <v>666</v>
      </c>
      <c r="D6" t="s">
        <v>360</v>
      </c>
      <c r="E6" s="5">
        <v>3</v>
      </c>
      <c r="F6" s="4" t="s">
        <v>693</v>
      </c>
      <c r="G6" t="s">
        <v>352</v>
      </c>
      <c r="H6" s="5">
        <v>4</v>
      </c>
      <c r="I6" s="4" t="s">
        <v>654</v>
      </c>
      <c r="J6" t="s">
        <v>370</v>
      </c>
      <c r="K6" s="5">
        <v>4</v>
      </c>
      <c r="L6" t="s">
        <v>708</v>
      </c>
      <c r="M6" t="s">
        <v>347</v>
      </c>
      <c r="N6" s="5">
        <v>4</v>
      </c>
      <c r="O6" t="s">
        <v>675</v>
      </c>
      <c r="P6" t="s">
        <v>345</v>
      </c>
      <c r="Q6" s="5">
        <v>4</v>
      </c>
      <c r="R6" s="4" t="s">
        <v>712</v>
      </c>
      <c r="S6" t="s">
        <v>375</v>
      </c>
      <c r="T6" s="5">
        <v>4</v>
      </c>
      <c r="U6" t="s">
        <v>686</v>
      </c>
      <c r="V6" t="s">
        <v>279</v>
      </c>
      <c r="W6" s="5">
        <v>4</v>
      </c>
      <c r="X6" t="s">
        <v>662</v>
      </c>
    </row>
    <row r="7" spans="1:32" x14ac:dyDescent="0.2">
      <c r="A7" t="s">
        <v>609</v>
      </c>
      <c r="B7" s="5">
        <v>0</v>
      </c>
      <c r="C7" s="4" t="s">
        <v>726</v>
      </c>
      <c r="D7" t="s">
        <v>372</v>
      </c>
      <c r="E7" s="5">
        <v>1</v>
      </c>
      <c r="F7" s="4" t="s">
        <v>714</v>
      </c>
      <c r="G7" t="s">
        <v>1375</v>
      </c>
      <c r="H7" s="5">
        <v>3</v>
      </c>
      <c r="I7" s="4" t="s">
        <v>679</v>
      </c>
      <c r="J7" t="s">
        <v>362</v>
      </c>
      <c r="K7" s="5">
        <v>1</v>
      </c>
      <c r="L7" s="4" t="s">
        <v>723</v>
      </c>
      <c r="M7" t="s">
        <v>373</v>
      </c>
      <c r="N7" s="5">
        <v>3</v>
      </c>
      <c r="O7" s="4" t="s">
        <v>730</v>
      </c>
      <c r="P7" t="s">
        <v>364</v>
      </c>
      <c r="Q7" s="5">
        <v>0</v>
      </c>
      <c r="R7" s="4" t="s">
        <v>1377</v>
      </c>
      <c r="S7" t="s">
        <v>355</v>
      </c>
      <c r="T7" s="5">
        <v>1</v>
      </c>
      <c r="U7" s="4" t="s">
        <v>656</v>
      </c>
      <c r="V7" t="s">
        <v>358</v>
      </c>
      <c r="W7" s="5">
        <v>3</v>
      </c>
      <c r="X7" s="4" t="s">
        <v>1378</v>
      </c>
    </row>
    <row r="9" spans="1:32" ht="17" x14ac:dyDescent="0.2">
      <c r="A9" s="126" t="s">
        <v>377</v>
      </c>
      <c r="B9" s="126"/>
      <c r="C9" s="126"/>
      <c r="D9" s="126"/>
      <c r="E9" s="126"/>
      <c r="F9" s="126"/>
      <c r="G9" s="126"/>
      <c r="H9" s="126"/>
      <c r="I9" s="126"/>
      <c r="J9" s="126"/>
      <c r="K9" s="126"/>
      <c r="L9" s="126"/>
      <c r="M9" s="126"/>
      <c r="N9" s="126"/>
      <c r="O9" s="126"/>
      <c r="P9" s="126"/>
      <c r="Q9" s="126"/>
      <c r="R9" s="126"/>
      <c r="S9" s="126"/>
      <c r="T9" s="126"/>
      <c r="U9" s="126"/>
      <c r="V9" s="126"/>
      <c r="W9" s="126"/>
      <c r="X9" s="126"/>
    </row>
    <row r="10" spans="1:32" x14ac:dyDescent="0.2">
      <c r="A10" s="112" t="s">
        <v>339</v>
      </c>
      <c r="B10" s="112"/>
      <c r="C10" s="112"/>
      <c r="D10" s="112" t="s">
        <v>601</v>
      </c>
      <c r="E10" s="112"/>
      <c r="F10" s="112"/>
      <c r="G10" s="112" t="s">
        <v>602</v>
      </c>
      <c r="H10" s="112"/>
      <c r="I10" s="112"/>
      <c r="J10" s="112" t="s">
        <v>603</v>
      </c>
      <c r="K10" s="112"/>
      <c r="L10" s="112"/>
      <c r="M10" s="112" t="s">
        <v>604</v>
      </c>
      <c r="N10" s="112"/>
      <c r="O10" s="112"/>
      <c r="P10" s="112" t="s">
        <v>605</v>
      </c>
      <c r="Q10" s="112"/>
      <c r="R10" s="112"/>
      <c r="S10" s="112" t="s">
        <v>606</v>
      </c>
      <c r="T10" s="112"/>
      <c r="U10" s="112"/>
      <c r="V10" s="112" t="s">
        <v>607</v>
      </c>
      <c r="W10" s="112"/>
      <c r="X10" s="112"/>
      <c r="Y10" s="5"/>
      <c r="Z10" s="5"/>
      <c r="AA10" s="5"/>
      <c r="AB10" s="5"/>
      <c r="AC10" s="5"/>
      <c r="AD10" s="5"/>
      <c r="AE10" s="5"/>
      <c r="AF10" s="5"/>
    </row>
    <row r="11" spans="1:32" x14ac:dyDescent="0.2">
      <c r="A11" s="3" t="s">
        <v>572</v>
      </c>
      <c r="B11" s="3" t="s">
        <v>573</v>
      </c>
      <c r="C11" s="3" t="s">
        <v>574</v>
      </c>
      <c r="D11" s="3" t="s">
        <v>572</v>
      </c>
      <c r="E11" s="3" t="s">
        <v>573</v>
      </c>
      <c r="F11" s="3" t="s">
        <v>574</v>
      </c>
      <c r="G11" s="3" t="s">
        <v>572</v>
      </c>
      <c r="H11" s="3" t="s">
        <v>573</v>
      </c>
      <c r="I11" s="3" t="s">
        <v>574</v>
      </c>
      <c r="J11" s="3" t="s">
        <v>572</v>
      </c>
      <c r="K11" s="3" t="s">
        <v>573</v>
      </c>
      <c r="L11" s="3" t="s">
        <v>574</v>
      </c>
      <c r="M11" s="3" t="s">
        <v>572</v>
      </c>
      <c r="N11" s="3" t="s">
        <v>573</v>
      </c>
      <c r="O11" s="3" t="s">
        <v>574</v>
      </c>
      <c r="P11" s="3" t="s">
        <v>572</v>
      </c>
      <c r="Q11" s="3" t="s">
        <v>573</v>
      </c>
      <c r="R11" s="3" t="s">
        <v>574</v>
      </c>
      <c r="S11" s="3" t="s">
        <v>572</v>
      </c>
      <c r="T11" s="3" t="s">
        <v>573</v>
      </c>
      <c r="U11" s="3" t="s">
        <v>574</v>
      </c>
      <c r="V11" s="3" t="s">
        <v>572</v>
      </c>
      <c r="W11" s="3" t="s">
        <v>573</v>
      </c>
      <c r="X11" s="3" t="s">
        <v>574</v>
      </c>
      <c r="Y11" s="3"/>
      <c r="Z11" s="3"/>
      <c r="AA11" s="3"/>
      <c r="AB11" s="3"/>
      <c r="AC11" s="3"/>
      <c r="AD11" s="3"/>
      <c r="AE11" s="3"/>
      <c r="AF11" s="3"/>
    </row>
    <row r="12" spans="1:32" x14ac:dyDescent="0.2">
      <c r="A12" s="8" t="s">
        <v>279</v>
      </c>
      <c r="B12" s="9">
        <v>9</v>
      </c>
      <c r="C12" s="8" t="s">
        <v>672</v>
      </c>
      <c r="D12" s="8" t="s">
        <v>576</v>
      </c>
      <c r="E12" s="9">
        <v>5</v>
      </c>
      <c r="F12" s="8" t="s">
        <v>675</v>
      </c>
      <c r="G12" s="12" t="s">
        <v>343</v>
      </c>
      <c r="H12" s="9">
        <v>7</v>
      </c>
      <c r="I12" s="8" t="s">
        <v>676</v>
      </c>
      <c r="J12" s="8" t="s">
        <v>354</v>
      </c>
      <c r="K12" s="9">
        <v>9</v>
      </c>
      <c r="L12" s="8" t="s">
        <v>678</v>
      </c>
      <c r="M12" s="8" t="s">
        <v>346</v>
      </c>
      <c r="N12" s="9">
        <v>7</v>
      </c>
      <c r="O12" s="8" t="s">
        <v>680</v>
      </c>
      <c r="P12" s="8" t="s">
        <v>356</v>
      </c>
      <c r="Q12" s="9">
        <v>6</v>
      </c>
      <c r="R12" s="8" t="s">
        <v>681</v>
      </c>
      <c r="S12" s="8" t="s">
        <v>345</v>
      </c>
      <c r="T12" s="9">
        <v>9</v>
      </c>
      <c r="U12" s="8" t="s">
        <v>683</v>
      </c>
      <c r="V12" s="8" t="s">
        <v>379</v>
      </c>
      <c r="W12" s="9">
        <v>6</v>
      </c>
      <c r="X12" s="8" t="s">
        <v>681</v>
      </c>
      <c r="Y12" s="5"/>
      <c r="Z12" s="5"/>
      <c r="AA12" s="5"/>
      <c r="AB12" s="5"/>
      <c r="AC12" s="5"/>
      <c r="AD12" s="5"/>
      <c r="AE12" s="5"/>
      <c r="AF12" s="5"/>
    </row>
    <row r="13" spans="1:32" x14ac:dyDescent="0.2">
      <c r="A13" s="8" t="s">
        <v>575</v>
      </c>
      <c r="B13" s="9">
        <v>6</v>
      </c>
      <c r="C13" s="8" t="s">
        <v>644</v>
      </c>
      <c r="D13" s="8" t="s">
        <v>282</v>
      </c>
      <c r="E13" s="9">
        <v>5</v>
      </c>
      <c r="F13" s="8" t="s">
        <v>665</v>
      </c>
      <c r="G13" s="8" t="s">
        <v>362</v>
      </c>
      <c r="H13" s="9">
        <v>5</v>
      </c>
      <c r="I13" s="8" t="s">
        <v>641</v>
      </c>
      <c r="J13" s="8" t="s">
        <v>348</v>
      </c>
      <c r="K13" s="9">
        <v>4</v>
      </c>
      <c r="L13" s="27" t="s">
        <v>679</v>
      </c>
      <c r="M13" s="8" t="s">
        <v>350</v>
      </c>
      <c r="N13" s="9">
        <v>5</v>
      </c>
      <c r="O13" s="8" t="s">
        <v>665</v>
      </c>
      <c r="P13" s="8" t="s">
        <v>352</v>
      </c>
      <c r="Q13" s="9">
        <v>6</v>
      </c>
      <c r="R13" s="27" t="s">
        <v>682</v>
      </c>
      <c r="S13" s="8" t="s">
        <v>341</v>
      </c>
      <c r="T13" s="9">
        <v>6</v>
      </c>
      <c r="U13" s="8" t="s">
        <v>684</v>
      </c>
      <c r="V13" s="8" t="s">
        <v>687</v>
      </c>
      <c r="W13" s="9">
        <v>4</v>
      </c>
      <c r="X13" s="8" t="s">
        <v>686</v>
      </c>
    </row>
    <row r="14" spans="1:32" x14ac:dyDescent="0.2">
      <c r="A14" t="s">
        <v>361</v>
      </c>
      <c r="B14" s="5">
        <v>3</v>
      </c>
      <c r="C14" s="4" t="s">
        <v>673</v>
      </c>
      <c r="D14" t="s">
        <v>360</v>
      </c>
      <c r="E14" s="5">
        <v>4</v>
      </c>
      <c r="F14" t="s">
        <v>662</v>
      </c>
      <c r="G14" t="s">
        <v>383</v>
      </c>
      <c r="H14" s="5">
        <v>3</v>
      </c>
      <c r="I14" t="s">
        <v>662</v>
      </c>
      <c r="J14" t="s">
        <v>387</v>
      </c>
      <c r="K14" s="5">
        <v>3</v>
      </c>
      <c r="L14" s="4" t="s">
        <v>682</v>
      </c>
      <c r="M14" t="s">
        <v>355</v>
      </c>
      <c r="N14" s="5">
        <v>3</v>
      </c>
      <c r="O14" s="4" t="s">
        <v>667</v>
      </c>
      <c r="P14" t="s">
        <v>376</v>
      </c>
      <c r="Q14" s="5">
        <v>3</v>
      </c>
      <c r="R14" t="s">
        <v>642</v>
      </c>
      <c r="S14" t="s">
        <v>370</v>
      </c>
      <c r="T14" s="5">
        <v>3</v>
      </c>
      <c r="U14" s="4" t="s">
        <v>656</v>
      </c>
      <c r="V14" t="s">
        <v>371</v>
      </c>
      <c r="W14" s="5">
        <v>4</v>
      </c>
      <c r="X14" t="s">
        <v>686</v>
      </c>
    </row>
    <row r="15" spans="1:32" x14ac:dyDescent="0.2">
      <c r="A15" t="s">
        <v>386</v>
      </c>
      <c r="B15" s="5">
        <v>0</v>
      </c>
      <c r="C15" s="4" t="s">
        <v>674</v>
      </c>
      <c r="D15" t="s">
        <v>374</v>
      </c>
      <c r="E15" s="5">
        <v>1</v>
      </c>
      <c r="F15" s="4" t="s">
        <v>667</v>
      </c>
      <c r="G15" t="s">
        <v>353</v>
      </c>
      <c r="H15" s="5">
        <v>1</v>
      </c>
      <c r="I15" s="4" t="s">
        <v>677</v>
      </c>
      <c r="J15" t="s">
        <v>384</v>
      </c>
      <c r="K15" s="5">
        <v>1</v>
      </c>
      <c r="L15" s="4" t="s">
        <v>677</v>
      </c>
      <c r="M15" t="s">
        <v>373</v>
      </c>
      <c r="N15" s="5">
        <v>1</v>
      </c>
      <c r="O15" s="4" t="s">
        <v>677</v>
      </c>
      <c r="P15" t="s">
        <v>347</v>
      </c>
      <c r="Q15" s="5">
        <v>3</v>
      </c>
      <c r="R15" s="4" t="s">
        <v>667</v>
      </c>
      <c r="S15" t="s">
        <v>388</v>
      </c>
      <c r="T15" s="5">
        <v>0</v>
      </c>
      <c r="U15" s="4" t="s">
        <v>685</v>
      </c>
      <c r="V15" t="s">
        <v>342</v>
      </c>
      <c r="W15" s="5">
        <v>3</v>
      </c>
      <c r="X15" s="4" t="s">
        <v>677</v>
      </c>
    </row>
    <row r="16" spans="1:32" x14ac:dyDescent="0.2">
      <c r="B16" s="5"/>
      <c r="E16" s="5"/>
      <c r="H16" s="5"/>
      <c r="K16" s="5"/>
      <c r="N16" s="5"/>
      <c r="Q16" s="5"/>
      <c r="T16" s="5"/>
      <c r="V16" s="108" t="s">
        <v>688</v>
      </c>
      <c r="W16" s="108"/>
      <c r="X16" s="108"/>
    </row>
    <row r="18" spans="1:32" ht="17" x14ac:dyDescent="0.2">
      <c r="A18" s="126" t="s">
        <v>149</v>
      </c>
      <c r="B18" s="126"/>
      <c r="C18" s="126"/>
      <c r="D18" s="126"/>
      <c r="E18" s="126"/>
      <c r="F18" s="126"/>
      <c r="G18" s="126"/>
      <c r="H18" s="126"/>
      <c r="I18" s="126"/>
      <c r="J18" s="126"/>
      <c r="K18" s="126"/>
      <c r="L18" s="126"/>
      <c r="M18" s="126"/>
      <c r="N18" s="126"/>
      <c r="O18" s="126"/>
      <c r="P18" s="126"/>
      <c r="Q18" s="126"/>
      <c r="R18" s="126"/>
      <c r="S18" s="126"/>
      <c r="T18" s="126"/>
      <c r="U18" s="126"/>
      <c r="V18" s="126"/>
      <c r="W18" s="126"/>
      <c r="X18" s="126"/>
    </row>
    <row r="19" spans="1:32" x14ac:dyDescent="0.2">
      <c r="A19" s="112" t="s">
        <v>339</v>
      </c>
      <c r="B19" s="112"/>
      <c r="C19" s="112"/>
      <c r="D19" s="112" t="s">
        <v>601</v>
      </c>
      <c r="E19" s="112"/>
      <c r="F19" s="112"/>
      <c r="G19" s="112" t="s">
        <v>602</v>
      </c>
      <c r="H19" s="112"/>
      <c r="I19" s="112"/>
      <c r="J19" s="112" t="s">
        <v>603</v>
      </c>
      <c r="K19" s="112"/>
      <c r="L19" s="112"/>
      <c r="M19" s="112" t="s">
        <v>604</v>
      </c>
      <c r="N19" s="112"/>
      <c r="O19" s="112"/>
      <c r="P19" s="112" t="s">
        <v>605</v>
      </c>
      <c r="Q19" s="112"/>
      <c r="R19" s="112"/>
      <c r="S19" s="112" t="s">
        <v>606</v>
      </c>
      <c r="T19" s="112"/>
      <c r="U19" s="112"/>
      <c r="V19" s="112" t="s">
        <v>607</v>
      </c>
      <c r="W19" s="112"/>
      <c r="X19" s="112"/>
      <c r="Y19" s="5"/>
    </row>
    <row r="20" spans="1:32" x14ac:dyDescent="0.2">
      <c r="A20" s="3" t="s">
        <v>572</v>
      </c>
      <c r="B20" s="3" t="s">
        <v>573</v>
      </c>
      <c r="C20" s="3" t="s">
        <v>574</v>
      </c>
      <c r="D20" s="3" t="s">
        <v>572</v>
      </c>
      <c r="E20" s="3" t="s">
        <v>573</v>
      </c>
      <c r="F20" s="3" t="s">
        <v>574</v>
      </c>
      <c r="G20" s="3" t="s">
        <v>572</v>
      </c>
      <c r="H20" s="3" t="s">
        <v>573</v>
      </c>
      <c r="I20" s="3" t="s">
        <v>574</v>
      </c>
      <c r="J20" s="3" t="s">
        <v>572</v>
      </c>
      <c r="K20" s="3" t="s">
        <v>573</v>
      </c>
      <c r="L20" s="3" t="s">
        <v>574</v>
      </c>
      <c r="M20" s="3" t="s">
        <v>572</v>
      </c>
      <c r="N20" s="3" t="s">
        <v>573</v>
      </c>
      <c r="O20" s="3" t="s">
        <v>574</v>
      </c>
      <c r="P20" s="3" t="s">
        <v>572</v>
      </c>
      <c r="Q20" s="3" t="s">
        <v>573</v>
      </c>
      <c r="R20" s="3" t="s">
        <v>574</v>
      </c>
      <c r="S20" s="3" t="s">
        <v>572</v>
      </c>
      <c r="T20" s="3" t="s">
        <v>573</v>
      </c>
      <c r="U20" s="3" t="s">
        <v>574</v>
      </c>
      <c r="V20" s="3" t="s">
        <v>572</v>
      </c>
      <c r="W20" s="3" t="s">
        <v>573</v>
      </c>
      <c r="X20" s="3" t="s">
        <v>574</v>
      </c>
      <c r="Y20" s="5"/>
      <c r="Z20" s="5"/>
      <c r="AA20" s="5"/>
      <c r="AB20" s="5"/>
      <c r="AC20" s="5"/>
      <c r="AD20" s="5"/>
      <c r="AE20" s="5"/>
      <c r="AF20" s="5"/>
    </row>
    <row r="21" spans="1:32" x14ac:dyDescent="0.2">
      <c r="A21" s="10" t="s">
        <v>577</v>
      </c>
      <c r="B21" s="11">
        <v>7</v>
      </c>
      <c r="C21" s="10" t="s">
        <v>692</v>
      </c>
      <c r="D21" s="10" t="s">
        <v>357</v>
      </c>
      <c r="E21" s="11">
        <v>9</v>
      </c>
      <c r="F21" s="10" t="s">
        <v>716</v>
      </c>
      <c r="G21" s="10" t="s">
        <v>379</v>
      </c>
      <c r="H21" s="11">
        <v>9</v>
      </c>
      <c r="I21" s="10" t="s">
        <v>683</v>
      </c>
      <c r="J21" s="10" t="s">
        <v>373</v>
      </c>
      <c r="K21" s="11">
        <v>7</v>
      </c>
      <c r="L21" s="10" t="s">
        <v>689</v>
      </c>
      <c r="M21" s="10" t="s">
        <v>343</v>
      </c>
      <c r="N21" s="11">
        <v>7</v>
      </c>
      <c r="O21" s="10" t="s">
        <v>633</v>
      </c>
      <c r="P21" s="10" t="s">
        <v>348</v>
      </c>
      <c r="Q21" s="11">
        <v>9</v>
      </c>
      <c r="R21" s="10" t="s">
        <v>698</v>
      </c>
      <c r="S21" s="12" t="s">
        <v>347</v>
      </c>
      <c r="T21" s="11">
        <v>7</v>
      </c>
      <c r="U21" s="10" t="s">
        <v>692</v>
      </c>
      <c r="V21" s="10" t="s">
        <v>345</v>
      </c>
      <c r="W21" s="11">
        <v>9</v>
      </c>
      <c r="X21" s="10" t="s">
        <v>689</v>
      </c>
    </row>
    <row r="22" spans="1:32" x14ac:dyDescent="0.2">
      <c r="A22" s="10" t="s">
        <v>352</v>
      </c>
      <c r="B22" s="11">
        <v>7</v>
      </c>
      <c r="C22" s="10" t="s">
        <v>689</v>
      </c>
      <c r="D22" s="10" t="s">
        <v>578</v>
      </c>
      <c r="E22" s="11">
        <v>6</v>
      </c>
      <c r="F22" s="10" t="s">
        <v>655</v>
      </c>
      <c r="G22" s="10" t="s">
        <v>393</v>
      </c>
      <c r="H22" s="11">
        <v>4</v>
      </c>
      <c r="I22" s="26" t="s">
        <v>667</v>
      </c>
      <c r="J22" s="10" t="s">
        <v>279</v>
      </c>
      <c r="K22" s="11">
        <v>6</v>
      </c>
      <c r="L22" s="10" t="s">
        <v>686</v>
      </c>
      <c r="M22" s="10" t="s">
        <v>350</v>
      </c>
      <c r="N22" s="11">
        <v>6</v>
      </c>
      <c r="O22" s="10" t="s">
        <v>696</v>
      </c>
      <c r="P22" s="10" t="s">
        <v>387</v>
      </c>
      <c r="Q22" s="11">
        <v>4</v>
      </c>
      <c r="R22" s="10" t="s">
        <v>642</v>
      </c>
      <c r="S22" s="10" t="s">
        <v>579</v>
      </c>
      <c r="T22" s="11">
        <v>4</v>
      </c>
      <c r="U22" s="10" t="s">
        <v>686</v>
      </c>
      <c r="V22" s="10" t="s">
        <v>394</v>
      </c>
      <c r="W22" s="11">
        <v>4</v>
      </c>
      <c r="X22" s="10" t="s">
        <v>675</v>
      </c>
    </row>
    <row r="23" spans="1:32" x14ac:dyDescent="0.2">
      <c r="A23" t="s">
        <v>354</v>
      </c>
      <c r="B23" s="5">
        <v>3</v>
      </c>
      <c r="C23" t="s">
        <v>690</v>
      </c>
      <c r="D23" t="s">
        <v>344</v>
      </c>
      <c r="E23" s="5">
        <v>3</v>
      </c>
      <c r="F23" s="4" t="s">
        <v>693</v>
      </c>
      <c r="G23" t="s">
        <v>366</v>
      </c>
      <c r="H23" s="5">
        <v>3</v>
      </c>
      <c r="I23" s="4" t="s">
        <v>695</v>
      </c>
      <c r="J23" t="s">
        <v>349</v>
      </c>
      <c r="K23" s="5">
        <v>3</v>
      </c>
      <c r="L23" s="4" t="s">
        <v>654</v>
      </c>
      <c r="M23" t="s">
        <v>351</v>
      </c>
      <c r="N23" s="5">
        <v>4</v>
      </c>
      <c r="O23" t="s">
        <v>642</v>
      </c>
      <c r="P23" t="s">
        <v>407</v>
      </c>
      <c r="Q23" s="5">
        <v>3</v>
      </c>
      <c r="R23" t="s">
        <v>686</v>
      </c>
      <c r="S23" t="s">
        <v>282</v>
      </c>
      <c r="T23" s="5">
        <v>4</v>
      </c>
      <c r="U23" s="4" t="s">
        <v>693</v>
      </c>
      <c r="V23" t="s">
        <v>380</v>
      </c>
      <c r="W23" s="5">
        <v>2</v>
      </c>
      <c r="X23" s="4" t="s">
        <v>654</v>
      </c>
    </row>
    <row r="24" spans="1:32" x14ac:dyDescent="0.2">
      <c r="A24" t="s">
        <v>375</v>
      </c>
      <c r="B24" s="5">
        <v>0</v>
      </c>
      <c r="C24" s="4" t="s">
        <v>691</v>
      </c>
      <c r="D24" t="s">
        <v>353</v>
      </c>
      <c r="E24" s="5">
        <v>0</v>
      </c>
      <c r="F24" s="4" t="s">
        <v>694</v>
      </c>
      <c r="G24" t="s">
        <v>363</v>
      </c>
      <c r="H24" s="5">
        <v>1</v>
      </c>
      <c r="I24" s="4" t="s">
        <v>674</v>
      </c>
      <c r="J24" t="s">
        <v>341</v>
      </c>
      <c r="K24" s="5">
        <v>1</v>
      </c>
      <c r="L24" s="4" t="s">
        <v>667</v>
      </c>
      <c r="M24" t="s">
        <v>401</v>
      </c>
      <c r="N24" s="5">
        <v>0</v>
      </c>
      <c r="O24" s="4" t="s">
        <v>697</v>
      </c>
      <c r="P24" t="s">
        <v>360</v>
      </c>
      <c r="Q24" s="5">
        <v>1</v>
      </c>
      <c r="R24" s="4" t="s">
        <v>699</v>
      </c>
      <c r="S24" t="s">
        <v>358</v>
      </c>
      <c r="T24" s="5">
        <v>1</v>
      </c>
      <c r="U24" s="4" t="s">
        <v>660</v>
      </c>
      <c r="V24" t="s">
        <v>376</v>
      </c>
      <c r="W24" s="5">
        <v>1</v>
      </c>
      <c r="X24" s="4" t="s">
        <v>700</v>
      </c>
    </row>
    <row r="25" spans="1:32" x14ac:dyDescent="0.2">
      <c r="B25" s="5"/>
      <c r="E25" s="5"/>
      <c r="H25" s="5"/>
      <c r="K25" s="5"/>
      <c r="N25" s="5"/>
      <c r="Q25" s="5"/>
      <c r="T25" s="5"/>
      <c r="W25" s="5"/>
    </row>
    <row r="27" spans="1:32" ht="17" x14ac:dyDescent="0.2">
      <c r="A27" s="126" t="s">
        <v>249</v>
      </c>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5"/>
      <c r="Z27" s="5"/>
      <c r="AA27" s="5"/>
      <c r="AB27" s="5"/>
      <c r="AC27" s="5"/>
      <c r="AD27" s="5"/>
      <c r="AE27" s="5"/>
      <c r="AF27" s="5"/>
    </row>
    <row r="28" spans="1:32" x14ac:dyDescent="0.2">
      <c r="A28" s="112" t="s">
        <v>339</v>
      </c>
      <c r="B28" s="112"/>
      <c r="C28" s="112"/>
      <c r="D28" s="112" t="s">
        <v>601</v>
      </c>
      <c r="E28" s="112"/>
      <c r="F28" s="112"/>
      <c r="G28" s="112" t="s">
        <v>602</v>
      </c>
      <c r="H28" s="112"/>
      <c r="I28" s="112"/>
      <c r="J28" s="112" t="s">
        <v>603</v>
      </c>
      <c r="K28" s="112"/>
      <c r="L28" s="112"/>
      <c r="M28" s="112" t="s">
        <v>604</v>
      </c>
      <c r="N28" s="112"/>
      <c r="O28" s="112"/>
      <c r="P28" s="112" t="s">
        <v>605</v>
      </c>
      <c r="Q28" s="112"/>
      <c r="R28" s="112"/>
      <c r="S28" s="112" t="s">
        <v>606</v>
      </c>
      <c r="T28" s="112"/>
      <c r="U28" s="112"/>
      <c r="V28" s="112" t="s">
        <v>607</v>
      </c>
      <c r="W28" s="112"/>
      <c r="X28" s="112"/>
      <c r="Y28" s="5"/>
      <c r="Z28" s="5"/>
      <c r="AA28" s="5"/>
      <c r="AB28" s="5"/>
      <c r="AC28" s="5"/>
      <c r="AD28" s="5"/>
      <c r="AE28" s="5"/>
      <c r="AF28" s="5"/>
    </row>
    <row r="29" spans="1:32" x14ac:dyDescent="0.2">
      <c r="A29" s="3" t="s">
        <v>572</v>
      </c>
      <c r="B29" s="3" t="s">
        <v>573</v>
      </c>
      <c r="C29" s="3" t="s">
        <v>574</v>
      </c>
      <c r="D29" s="3" t="s">
        <v>572</v>
      </c>
      <c r="E29" s="3" t="s">
        <v>573</v>
      </c>
      <c r="F29" s="3" t="s">
        <v>574</v>
      </c>
      <c r="G29" s="3" t="s">
        <v>572</v>
      </c>
      <c r="H29" s="3" t="s">
        <v>573</v>
      </c>
      <c r="I29" s="3" t="s">
        <v>574</v>
      </c>
      <c r="J29" s="3" t="s">
        <v>572</v>
      </c>
      <c r="K29" s="3" t="s">
        <v>573</v>
      </c>
      <c r="L29" s="3" t="s">
        <v>574</v>
      </c>
      <c r="M29" s="3" t="s">
        <v>572</v>
      </c>
      <c r="N29" s="3" t="s">
        <v>573</v>
      </c>
      <c r="O29" s="3" t="s">
        <v>574</v>
      </c>
      <c r="P29" s="3" t="s">
        <v>572</v>
      </c>
      <c r="Q29" s="3" t="s">
        <v>573</v>
      </c>
      <c r="R29" s="3" t="s">
        <v>574</v>
      </c>
      <c r="S29" s="3" t="s">
        <v>572</v>
      </c>
      <c r="T29" s="3" t="s">
        <v>573</v>
      </c>
      <c r="U29" s="3" t="s">
        <v>574</v>
      </c>
      <c r="V29" s="3" t="s">
        <v>572</v>
      </c>
      <c r="W29" s="3" t="s">
        <v>573</v>
      </c>
      <c r="X29" s="3" t="s">
        <v>574</v>
      </c>
    </row>
    <row r="30" spans="1:32" x14ac:dyDescent="0.2">
      <c r="A30" s="10" t="s">
        <v>279</v>
      </c>
      <c r="B30" s="11">
        <v>7</v>
      </c>
      <c r="C30" s="10" t="s">
        <v>701</v>
      </c>
      <c r="D30" s="10" t="s">
        <v>348</v>
      </c>
      <c r="E30" s="11">
        <v>9</v>
      </c>
      <c r="F30" s="10" t="s">
        <v>678</v>
      </c>
      <c r="G30" s="10" t="s">
        <v>579</v>
      </c>
      <c r="H30" s="11">
        <v>5</v>
      </c>
      <c r="I30" s="10" t="s">
        <v>666</v>
      </c>
      <c r="J30" s="10" t="s">
        <v>347</v>
      </c>
      <c r="K30" s="11">
        <v>6</v>
      </c>
      <c r="L30" s="10" t="s">
        <v>680</v>
      </c>
      <c r="M30" s="10" t="s">
        <v>357</v>
      </c>
      <c r="N30" s="11">
        <v>9</v>
      </c>
      <c r="O30" s="10" t="s">
        <v>680</v>
      </c>
      <c r="P30" s="10" t="s">
        <v>365</v>
      </c>
      <c r="Q30" s="11">
        <v>5</v>
      </c>
      <c r="R30" s="10" t="s">
        <v>705</v>
      </c>
      <c r="S30" s="8" t="s">
        <v>346</v>
      </c>
      <c r="T30" s="11">
        <v>7</v>
      </c>
      <c r="U30" s="10" t="s">
        <v>681</v>
      </c>
      <c r="V30" s="13" t="s">
        <v>344</v>
      </c>
      <c r="W30" s="11">
        <v>6</v>
      </c>
      <c r="X30" s="10" t="s">
        <v>704</v>
      </c>
    </row>
    <row r="31" spans="1:32" x14ac:dyDescent="0.2">
      <c r="A31" s="10" t="s">
        <v>352</v>
      </c>
      <c r="B31" s="11">
        <v>4</v>
      </c>
      <c r="C31" s="10" t="s">
        <v>702</v>
      </c>
      <c r="D31" s="10" t="s">
        <v>376</v>
      </c>
      <c r="E31" s="11">
        <v>4</v>
      </c>
      <c r="F31" s="26" t="s">
        <v>663</v>
      </c>
      <c r="G31" s="10" t="s">
        <v>341</v>
      </c>
      <c r="H31" s="11">
        <v>5</v>
      </c>
      <c r="I31" s="10" t="s">
        <v>641</v>
      </c>
      <c r="J31" s="10" t="s">
        <v>358</v>
      </c>
      <c r="K31" s="11">
        <v>4</v>
      </c>
      <c r="L31" s="10" t="s">
        <v>662</v>
      </c>
      <c r="M31" s="10" t="s">
        <v>363</v>
      </c>
      <c r="N31" s="11">
        <v>6</v>
      </c>
      <c r="O31" s="10" t="s">
        <v>704</v>
      </c>
      <c r="P31" s="10" t="s">
        <v>402</v>
      </c>
      <c r="Q31" s="11">
        <v>4</v>
      </c>
      <c r="R31" s="26" t="s">
        <v>695</v>
      </c>
      <c r="S31" s="10" t="s">
        <v>282</v>
      </c>
      <c r="T31" s="11">
        <v>5</v>
      </c>
      <c r="U31" s="10" t="s">
        <v>706</v>
      </c>
      <c r="V31" s="10" t="s">
        <v>392</v>
      </c>
      <c r="W31" s="11">
        <v>6</v>
      </c>
      <c r="X31" s="10" t="s">
        <v>702</v>
      </c>
    </row>
    <row r="32" spans="1:32" x14ac:dyDescent="0.2">
      <c r="A32" t="s">
        <v>580</v>
      </c>
      <c r="B32" s="5">
        <v>4</v>
      </c>
      <c r="C32" s="4" t="s">
        <v>679</v>
      </c>
      <c r="D32" t="s">
        <v>393</v>
      </c>
      <c r="E32" s="5">
        <v>3</v>
      </c>
      <c r="F32" s="4" t="s">
        <v>677</v>
      </c>
      <c r="G32" t="s">
        <v>385</v>
      </c>
      <c r="H32" s="5">
        <v>4</v>
      </c>
      <c r="I32" t="s">
        <v>642</v>
      </c>
      <c r="J32" t="s">
        <v>353</v>
      </c>
      <c r="K32" s="5">
        <v>4</v>
      </c>
      <c r="L32" s="4" t="s">
        <v>700</v>
      </c>
      <c r="M32" t="s">
        <v>362</v>
      </c>
      <c r="N32" s="5">
        <v>3</v>
      </c>
      <c r="O32" s="4" t="s">
        <v>700</v>
      </c>
      <c r="P32" t="s">
        <v>403</v>
      </c>
      <c r="Q32" s="5">
        <v>3</v>
      </c>
      <c r="R32" t="s">
        <v>662</v>
      </c>
      <c r="S32" t="s">
        <v>366</v>
      </c>
      <c r="T32" s="5">
        <v>4</v>
      </c>
      <c r="U32" t="s">
        <v>666</v>
      </c>
      <c r="V32" t="s">
        <v>350</v>
      </c>
      <c r="W32" s="5">
        <v>4</v>
      </c>
      <c r="X32" t="s">
        <v>708</v>
      </c>
    </row>
    <row r="33" spans="1:32" x14ac:dyDescent="0.2">
      <c r="A33" t="s">
        <v>343</v>
      </c>
      <c r="B33" s="5">
        <v>1</v>
      </c>
      <c r="C33" s="4" t="s">
        <v>699</v>
      </c>
      <c r="D33" t="s">
        <v>387</v>
      </c>
      <c r="E33" s="5">
        <v>1</v>
      </c>
      <c r="F33" s="4" t="s">
        <v>679</v>
      </c>
      <c r="G33" t="s">
        <v>394</v>
      </c>
      <c r="H33" s="5">
        <v>1</v>
      </c>
      <c r="I33" s="4" t="s">
        <v>703</v>
      </c>
      <c r="J33" t="s">
        <v>355</v>
      </c>
      <c r="K33" s="5">
        <v>3</v>
      </c>
      <c r="L33" s="4" t="s">
        <v>654</v>
      </c>
      <c r="M33" t="s">
        <v>375</v>
      </c>
      <c r="N33" s="5">
        <v>0</v>
      </c>
      <c r="O33" s="4" t="s">
        <v>677</v>
      </c>
      <c r="P33" t="s">
        <v>349</v>
      </c>
      <c r="Q33" s="5">
        <v>2</v>
      </c>
      <c r="R33" s="4" t="s">
        <v>695</v>
      </c>
      <c r="S33" t="s">
        <v>404</v>
      </c>
      <c r="T33" s="5">
        <v>0</v>
      </c>
      <c r="U33" s="4" t="s">
        <v>707</v>
      </c>
      <c r="V33" t="s">
        <v>401</v>
      </c>
      <c r="W33" s="5">
        <v>1</v>
      </c>
      <c r="X33" s="4" t="s">
        <v>709</v>
      </c>
    </row>
    <row r="34" spans="1:32" x14ac:dyDescent="0.2">
      <c r="B34" s="5"/>
      <c r="E34" s="5"/>
      <c r="H34" s="5"/>
      <c r="K34" s="5"/>
      <c r="N34" s="5"/>
      <c r="Q34" s="5"/>
      <c r="T34" s="5"/>
      <c r="W34" s="5"/>
    </row>
    <row r="35" spans="1:32" x14ac:dyDescent="0.2">
      <c r="A35" s="5"/>
      <c r="B35" s="5"/>
      <c r="C35" s="5"/>
      <c r="D35" s="5"/>
      <c r="E35" s="5"/>
      <c r="F35" s="5"/>
      <c r="G35" s="5"/>
      <c r="H35" s="5"/>
      <c r="I35" s="5"/>
      <c r="J35" s="5"/>
      <c r="K35" s="5"/>
      <c r="L35" s="5"/>
      <c r="M35" s="5"/>
      <c r="N35" s="5"/>
      <c r="O35" s="5"/>
      <c r="P35" s="5"/>
      <c r="Q35" s="5"/>
      <c r="R35" s="5"/>
      <c r="S35" s="5"/>
      <c r="T35" s="5"/>
      <c r="U35" s="5"/>
      <c r="V35" s="5"/>
      <c r="W35" s="5"/>
      <c r="X35" s="5"/>
    </row>
    <row r="36" spans="1:32" ht="17" x14ac:dyDescent="0.2">
      <c r="A36" s="126" t="s">
        <v>253</v>
      </c>
      <c r="B36" s="126"/>
      <c r="C36" s="126"/>
      <c r="D36" s="126"/>
      <c r="E36" s="126"/>
      <c r="F36" s="126"/>
      <c r="G36" s="126"/>
      <c r="H36" s="126"/>
      <c r="I36" s="126"/>
      <c r="J36" s="126"/>
      <c r="K36" s="126"/>
      <c r="L36" s="126"/>
      <c r="M36" s="126"/>
      <c r="N36" s="126"/>
      <c r="O36" s="126"/>
      <c r="P36" s="126"/>
      <c r="Q36" s="126"/>
      <c r="R36" s="126"/>
      <c r="S36" s="126"/>
      <c r="T36" s="126"/>
      <c r="U36" s="126"/>
      <c r="V36" s="126"/>
      <c r="W36" s="126"/>
      <c r="X36" s="126"/>
    </row>
    <row r="37" spans="1:32" x14ac:dyDescent="0.2">
      <c r="A37" s="112" t="s">
        <v>339</v>
      </c>
      <c r="B37" s="112"/>
      <c r="C37" s="112"/>
      <c r="D37" s="112" t="s">
        <v>601</v>
      </c>
      <c r="E37" s="112"/>
      <c r="F37" s="112"/>
      <c r="G37" s="112" t="s">
        <v>602</v>
      </c>
      <c r="H37" s="112"/>
      <c r="I37" s="112"/>
      <c r="J37" s="112" t="s">
        <v>603</v>
      </c>
      <c r="K37" s="112"/>
      <c r="L37" s="112"/>
      <c r="M37" s="112" t="s">
        <v>604</v>
      </c>
      <c r="N37" s="112"/>
      <c r="O37" s="112"/>
      <c r="P37" s="112" t="s">
        <v>605</v>
      </c>
      <c r="Q37" s="112"/>
      <c r="R37" s="112"/>
      <c r="S37" s="112" t="s">
        <v>606</v>
      </c>
      <c r="T37" s="112"/>
      <c r="U37" s="112"/>
      <c r="V37" s="112" t="s">
        <v>607</v>
      </c>
      <c r="W37" s="112"/>
      <c r="X37" s="112"/>
    </row>
    <row r="38" spans="1:32" x14ac:dyDescent="0.2">
      <c r="A38" s="3" t="s">
        <v>572</v>
      </c>
      <c r="B38" s="3" t="s">
        <v>573</v>
      </c>
      <c r="C38" s="3" t="s">
        <v>574</v>
      </c>
      <c r="D38" s="3" t="s">
        <v>572</v>
      </c>
      <c r="E38" s="3" t="s">
        <v>573</v>
      </c>
      <c r="F38" s="3" t="s">
        <v>574</v>
      </c>
      <c r="G38" s="3" t="s">
        <v>572</v>
      </c>
      <c r="H38" s="3" t="s">
        <v>573</v>
      </c>
      <c r="I38" s="3" t="s">
        <v>574</v>
      </c>
      <c r="J38" s="3" t="s">
        <v>572</v>
      </c>
      <c r="K38" s="3" t="s">
        <v>573</v>
      </c>
      <c r="L38" s="3" t="s">
        <v>574</v>
      </c>
      <c r="M38" s="3" t="s">
        <v>572</v>
      </c>
      <c r="N38" s="3" t="s">
        <v>573</v>
      </c>
      <c r="O38" s="3" t="s">
        <v>574</v>
      </c>
      <c r="P38" s="3" t="s">
        <v>572</v>
      </c>
      <c r="Q38" s="3" t="s">
        <v>573</v>
      </c>
      <c r="R38" s="3" t="s">
        <v>574</v>
      </c>
      <c r="S38" s="3" t="s">
        <v>572</v>
      </c>
      <c r="T38" s="3" t="s">
        <v>573</v>
      </c>
      <c r="U38" s="3" t="s">
        <v>574</v>
      </c>
      <c r="V38" s="3" t="s">
        <v>572</v>
      </c>
      <c r="W38" s="3" t="s">
        <v>573</v>
      </c>
      <c r="X38" s="3" t="s">
        <v>574</v>
      </c>
    </row>
    <row r="39" spans="1:32" x14ac:dyDescent="0.2">
      <c r="A39" s="10" t="s">
        <v>581</v>
      </c>
      <c r="B39" s="11">
        <v>9</v>
      </c>
      <c r="C39" s="10" t="s">
        <v>633</v>
      </c>
      <c r="D39" s="10" t="s">
        <v>341</v>
      </c>
      <c r="E39" s="11">
        <v>7</v>
      </c>
      <c r="F39" s="10" t="s">
        <v>681</v>
      </c>
      <c r="G39" s="10" t="s">
        <v>348</v>
      </c>
      <c r="H39" s="11">
        <v>7</v>
      </c>
      <c r="I39" s="10" t="s">
        <v>711</v>
      </c>
      <c r="J39" s="10" t="s">
        <v>282</v>
      </c>
      <c r="K39" s="11">
        <v>9</v>
      </c>
      <c r="L39" s="10" t="s">
        <v>680</v>
      </c>
      <c r="M39" s="13" t="s">
        <v>349</v>
      </c>
      <c r="N39" s="11">
        <v>7</v>
      </c>
      <c r="O39" s="10" t="s">
        <v>680</v>
      </c>
      <c r="P39" s="10" t="s">
        <v>346</v>
      </c>
      <c r="Q39" s="11">
        <v>9</v>
      </c>
      <c r="R39" s="10" t="s">
        <v>678</v>
      </c>
      <c r="S39" s="8" t="s">
        <v>350</v>
      </c>
      <c r="T39" s="11">
        <v>7</v>
      </c>
      <c r="U39" s="10" t="s">
        <v>701</v>
      </c>
      <c r="V39" s="10" t="s">
        <v>344</v>
      </c>
      <c r="W39" s="11">
        <v>9</v>
      </c>
      <c r="X39" s="10" t="s">
        <v>711</v>
      </c>
      <c r="Y39" s="5"/>
    </row>
    <row r="40" spans="1:32" x14ac:dyDescent="0.2">
      <c r="A40" s="10" t="s">
        <v>351</v>
      </c>
      <c r="B40" s="11">
        <v>6</v>
      </c>
      <c r="C40" s="10" t="s">
        <v>655</v>
      </c>
      <c r="D40" s="10" t="s">
        <v>356</v>
      </c>
      <c r="E40" s="11">
        <v>5</v>
      </c>
      <c r="F40" s="10" t="s">
        <v>702</v>
      </c>
      <c r="G40" s="10" t="s">
        <v>357</v>
      </c>
      <c r="H40" s="11">
        <v>7</v>
      </c>
      <c r="I40" s="10" t="s">
        <v>705</v>
      </c>
      <c r="J40" s="10" t="s">
        <v>352</v>
      </c>
      <c r="K40" s="11">
        <v>4</v>
      </c>
      <c r="L40" s="10" t="s">
        <v>666</v>
      </c>
      <c r="M40" s="10" t="s">
        <v>358</v>
      </c>
      <c r="N40" s="11">
        <v>6</v>
      </c>
      <c r="O40" s="10" t="s">
        <v>666</v>
      </c>
      <c r="P40" s="10" t="s">
        <v>353</v>
      </c>
      <c r="Q40" s="11">
        <v>4</v>
      </c>
      <c r="R40" s="10" t="s">
        <v>713</v>
      </c>
      <c r="S40" s="10" t="s">
        <v>343</v>
      </c>
      <c r="T40" s="11">
        <v>5</v>
      </c>
      <c r="U40" s="10" t="s">
        <v>705</v>
      </c>
      <c r="V40" s="10" t="s">
        <v>359</v>
      </c>
      <c r="W40" s="11">
        <v>6</v>
      </c>
      <c r="X40" s="10" t="s">
        <v>665</v>
      </c>
      <c r="Y40" s="5"/>
      <c r="Z40" s="5"/>
      <c r="AA40" s="5"/>
      <c r="AB40" s="5"/>
      <c r="AC40" s="5"/>
      <c r="AD40" s="5"/>
      <c r="AE40" s="5"/>
      <c r="AF40" s="5"/>
    </row>
    <row r="41" spans="1:32" x14ac:dyDescent="0.2">
      <c r="A41" t="s">
        <v>342</v>
      </c>
      <c r="B41" s="5">
        <v>3</v>
      </c>
      <c r="C41" s="4" t="s">
        <v>667</v>
      </c>
      <c r="D41" t="s">
        <v>365</v>
      </c>
      <c r="E41" s="5">
        <v>3</v>
      </c>
      <c r="F41" t="s">
        <v>662</v>
      </c>
      <c r="G41" t="s">
        <v>366</v>
      </c>
      <c r="H41" s="5">
        <v>3</v>
      </c>
      <c r="I41" s="4" t="s">
        <v>663</v>
      </c>
      <c r="J41" t="s">
        <v>367</v>
      </c>
      <c r="K41" s="5">
        <v>2</v>
      </c>
      <c r="L41" s="4" t="s">
        <v>712</v>
      </c>
      <c r="M41" t="s">
        <v>368</v>
      </c>
      <c r="N41" s="5">
        <v>3</v>
      </c>
      <c r="O41" s="4" t="s">
        <v>682</v>
      </c>
      <c r="P41" t="s">
        <v>363</v>
      </c>
      <c r="Q41" s="5">
        <v>2</v>
      </c>
      <c r="R41" s="4" t="s">
        <v>654</v>
      </c>
      <c r="S41" t="s">
        <v>376</v>
      </c>
      <c r="T41" s="5">
        <v>4</v>
      </c>
      <c r="U41" s="4" t="s">
        <v>682</v>
      </c>
      <c r="V41" t="s">
        <v>370</v>
      </c>
      <c r="W41" s="5">
        <v>1</v>
      </c>
      <c r="X41" s="4" t="s">
        <v>700</v>
      </c>
    </row>
    <row r="42" spans="1:32" x14ac:dyDescent="0.2">
      <c r="A42" t="s">
        <v>373</v>
      </c>
      <c r="B42" s="5">
        <v>0</v>
      </c>
      <c r="C42" s="4" t="s">
        <v>694</v>
      </c>
      <c r="D42" t="s">
        <v>419</v>
      </c>
      <c r="E42" s="5">
        <v>1</v>
      </c>
      <c r="F42" s="4" t="s">
        <v>710</v>
      </c>
      <c r="G42" t="s">
        <v>582</v>
      </c>
      <c r="H42" s="5">
        <v>0</v>
      </c>
      <c r="I42" s="4" t="s">
        <v>661</v>
      </c>
      <c r="J42" t="s">
        <v>360</v>
      </c>
      <c r="K42" s="5">
        <v>1</v>
      </c>
      <c r="L42" s="4" t="s">
        <v>674</v>
      </c>
      <c r="M42" t="s">
        <v>579</v>
      </c>
      <c r="N42" s="5">
        <v>1</v>
      </c>
      <c r="O42" s="4" t="s">
        <v>674</v>
      </c>
      <c r="P42" t="s">
        <v>354</v>
      </c>
      <c r="Q42" s="5">
        <v>1</v>
      </c>
      <c r="R42" s="4" t="s">
        <v>673</v>
      </c>
      <c r="S42" t="s">
        <v>369</v>
      </c>
      <c r="T42" s="5">
        <v>0</v>
      </c>
      <c r="U42" s="4" t="s">
        <v>714</v>
      </c>
      <c r="V42" t="s">
        <v>361</v>
      </c>
      <c r="W42" s="5">
        <v>1</v>
      </c>
      <c r="X42" s="4" t="s">
        <v>673</v>
      </c>
    </row>
    <row r="43" spans="1:32" x14ac:dyDescent="0.2">
      <c r="B43" s="5"/>
      <c r="E43" s="5"/>
      <c r="H43" s="5"/>
      <c r="K43" s="5"/>
      <c r="N43" s="5"/>
      <c r="Q43" s="5"/>
      <c r="T43" s="5"/>
      <c r="W43" s="5"/>
    </row>
    <row r="45" spans="1:32" ht="17" x14ac:dyDescent="0.2">
      <c r="A45" s="126" t="s">
        <v>378</v>
      </c>
      <c r="B45" s="126"/>
      <c r="C45" s="126"/>
      <c r="D45" s="126"/>
      <c r="E45" s="126"/>
      <c r="F45" s="126"/>
      <c r="G45" s="126"/>
      <c r="H45" s="126"/>
      <c r="I45" s="126"/>
      <c r="J45" s="126"/>
      <c r="K45" s="126"/>
      <c r="L45" s="126"/>
      <c r="M45" s="126"/>
      <c r="N45" s="126"/>
      <c r="O45" s="126"/>
      <c r="P45" s="126"/>
      <c r="Q45" s="126"/>
      <c r="R45" s="126"/>
      <c r="S45" s="126"/>
      <c r="T45" s="126"/>
      <c r="U45" s="126"/>
      <c r="V45" s="126"/>
      <c r="W45" s="126"/>
      <c r="X45" s="126"/>
    </row>
    <row r="46" spans="1:32" x14ac:dyDescent="0.2">
      <c r="A46" s="112" t="s">
        <v>339</v>
      </c>
      <c r="B46" s="112"/>
      <c r="C46" s="112"/>
      <c r="D46" s="112" t="s">
        <v>601</v>
      </c>
      <c r="E46" s="112"/>
      <c r="F46" s="112"/>
      <c r="G46" s="112" t="s">
        <v>602</v>
      </c>
      <c r="H46" s="112"/>
      <c r="I46" s="112"/>
      <c r="J46" s="112" t="s">
        <v>603</v>
      </c>
      <c r="K46" s="112"/>
      <c r="L46" s="112"/>
      <c r="M46" s="112" t="s">
        <v>604</v>
      </c>
      <c r="N46" s="112"/>
      <c r="O46" s="112"/>
      <c r="P46" s="112" t="s">
        <v>605</v>
      </c>
      <c r="Q46" s="112"/>
      <c r="R46" s="112"/>
      <c r="S46" s="112" t="s">
        <v>606</v>
      </c>
      <c r="T46" s="112"/>
      <c r="U46" s="112"/>
      <c r="V46" s="112" t="s">
        <v>607</v>
      </c>
      <c r="W46" s="112"/>
      <c r="X46" s="112"/>
    </row>
    <row r="47" spans="1:32" x14ac:dyDescent="0.2">
      <c r="A47" s="3" t="s">
        <v>572</v>
      </c>
      <c r="B47" s="3" t="s">
        <v>573</v>
      </c>
      <c r="C47" s="3" t="s">
        <v>574</v>
      </c>
      <c r="D47" s="3" t="s">
        <v>572</v>
      </c>
      <c r="E47" s="3" t="s">
        <v>573</v>
      </c>
      <c r="F47" s="3" t="s">
        <v>574</v>
      </c>
      <c r="G47" s="3" t="s">
        <v>572</v>
      </c>
      <c r="H47" s="3" t="s">
        <v>573</v>
      </c>
      <c r="I47" s="3" t="s">
        <v>574</v>
      </c>
      <c r="J47" s="3" t="s">
        <v>572</v>
      </c>
      <c r="K47" s="3" t="s">
        <v>573</v>
      </c>
      <c r="L47" s="3" t="s">
        <v>574</v>
      </c>
      <c r="M47" s="3" t="s">
        <v>572</v>
      </c>
      <c r="N47" s="3" t="s">
        <v>573</v>
      </c>
      <c r="O47" s="3" t="s">
        <v>574</v>
      </c>
      <c r="P47" s="3" t="s">
        <v>572</v>
      </c>
      <c r="Q47" s="3" t="s">
        <v>573</v>
      </c>
      <c r="R47" s="3" t="s">
        <v>574</v>
      </c>
      <c r="S47" s="3" t="s">
        <v>572</v>
      </c>
      <c r="T47" s="3" t="s">
        <v>573</v>
      </c>
      <c r="U47" s="3" t="s">
        <v>574</v>
      </c>
      <c r="V47" s="3" t="s">
        <v>572</v>
      </c>
      <c r="W47" s="3" t="s">
        <v>573</v>
      </c>
      <c r="X47" s="3" t="s">
        <v>574</v>
      </c>
      <c r="Y47" s="5"/>
      <c r="Z47" s="5"/>
      <c r="AA47" s="5"/>
      <c r="AB47" s="5"/>
      <c r="AC47" s="5"/>
      <c r="AD47" s="5"/>
      <c r="AE47" s="5"/>
      <c r="AF47" s="5"/>
    </row>
    <row r="48" spans="1:32" x14ac:dyDescent="0.2">
      <c r="A48" s="10" t="s">
        <v>362</v>
      </c>
      <c r="B48" s="11">
        <v>7</v>
      </c>
      <c r="C48" s="10" t="s">
        <v>681</v>
      </c>
      <c r="D48" s="10" t="s">
        <v>344</v>
      </c>
      <c r="E48" s="11">
        <v>9</v>
      </c>
      <c r="F48" s="10" t="s">
        <v>715</v>
      </c>
      <c r="G48" s="13" t="s">
        <v>346</v>
      </c>
      <c r="H48" s="11">
        <v>9</v>
      </c>
      <c r="I48" s="10" t="s">
        <v>717</v>
      </c>
      <c r="J48" s="10" t="s">
        <v>583</v>
      </c>
      <c r="K48" s="11">
        <v>7</v>
      </c>
      <c r="L48" s="10" t="s">
        <v>689</v>
      </c>
      <c r="M48" s="10" t="s">
        <v>347</v>
      </c>
      <c r="N48" s="11">
        <v>7</v>
      </c>
      <c r="O48" s="10" t="s">
        <v>720</v>
      </c>
      <c r="P48" s="10" t="s">
        <v>356</v>
      </c>
      <c r="Q48" s="11">
        <v>5</v>
      </c>
      <c r="R48" s="10" t="s">
        <v>666</v>
      </c>
      <c r="S48" s="8" t="s">
        <v>352</v>
      </c>
      <c r="T48" s="11">
        <v>7</v>
      </c>
      <c r="U48" s="10" t="s">
        <v>704</v>
      </c>
      <c r="V48" s="10" t="s">
        <v>584</v>
      </c>
      <c r="W48" s="11">
        <v>7</v>
      </c>
      <c r="X48" s="10" t="s">
        <v>681</v>
      </c>
      <c r="Y48" s="5"/>
      <c r="Z48" s="5"/>
      <c r="AA48" s="5"/>
      <c r="AB48" s="5"/>
      <c r="AC48" s="5"/>
      <c r="AD48" s="5"/>
      <c r="AE48" s="5"/>
      <c r="AF48" s="5"/>
    </row>
    <row r="49" spans="1:32" x14ac:dyDescent="0.2">
      <c r="A49" s="10" t="s">
        <v>371</v>
      </c>
      <c r="B49" s="11">
        <v>5</v>
      </c>
      <c r="C49" s="10" t="s">
        <v>665</v>
      </c>
      <c r="D49" s="10" t="s">
        <v>365</v>
      </c>
      <c r="E49" s="11">
        <v>4</v>
      </c>
      <c r="F49" s="10" t="s">
        <v>690</v>
      </c>
      <c r="G49" s="10" t="s">
        <v>381</v>
      </c>
      <c r="H49" s="11">
        <v>4</v>
      </c>
      <c r="I49" s="10" t="s">
        <v>655</v>
      </c>
      <c r="J49" s="10" t="s">
        <v>579</v>
      </c>
      <c r="K49" s="11">
        <v>4</v>
      </c>
      <c r="L49" s="26" t="s">
        <v>663</v>
      </c>
      <c r="M49" s="10" t="s">
        <v>382</v>
      </c>
      <c r="N49" s="11">
        <v>5</v>
      </c>
      <c r="O49" s="10" t="s">
        <v>681</v>
      </c>
      <c r="P49" s="10" t="s">
        <v>341</v>
      </c>
      <c r="Q49" s="11">
        <v>5</v>
      </c>
      <c r="R49" s="10" t="s">
        <v>641</v>
      </c>
      <c r="S49" s="10" t="s">
        <v>349</v>
      </c>
      <c r="T49" s="11">
        <v>4</v>
      </c>
      <c r="U49" s="10" t="s">
        <v>666</v>
      </c>
      <c r="V49" s="10" t="s">
        <v>345</v>
      </c>
      <c r="W49" s="11">
        <v>5</v>
      </c>
      <c r="X49" s="10" t="s">
        <v>675</v>
      </c>
    </row>
    <row r="50" spans="1:32" x14ac:dyDescent="0.2">
      <c r="A50" t="s">
        <v>279</v>
      </c>
      <c r="B50" s="5">
        <v>2</v>
      </c>
      <c r="C50" s="4" t="s">
        <v>695</v>
      </c>
      <c r="D50" t="s">
        <v>389</v>
      </c>
      <c r="E50" s="5">
        <v>4</v>
      </c>
      <c r="F50" t="s">
        <v>713</v>
      </c>
      <c r="G50" t="s">
        <v>373</v>
      </c>
      <c r="H50" s="5">
        <v>4</v>
      </c>
      <c r="I50" s="4" t="s">
        <v>663</v>
      </c>
      <c r="J50" t="s">
        <v>282</v>
      </c>
      <c r="K50" s="5">
        <v>3</v>
      </c>
      <c r="L50" t="s">
        <v>653</v>
      </c>
      <c r="M50" t="s">
        <v>375</v>
      </c>
      <c r="N50" s="5">
        <v>4</v>
      </c>
      <c r="O50" s="4" t="s">
        <v>654</v>
      </c>
      <c r="P50" t="s">
        <v>348</v>
      </c>
      <c r="Q50" s="5">
        <v>4</v>
      </c>
      <c r="R50" t="s">
        <v>662</v>
      </c>
      <c r="S50" t="s">
        <v>354</v>
      </c>
      <c r="T50" s="5">
        <v>3</v>
      </c>
      <c r="U50" s="4" t="s">
        <v>654</v>
      </c>
      <c r="V50" t="s">
        <v>380</v>
      </c>
      <c r="W50" s="5">
        <v>3</v>
      </c>
      <c r="X50" t="s">
        <v>686</v>
      </c>
    </row>
    <row r="51" spans="1:32" x14ac:dyDescent="0.2">
      <c r="A51" t="s">
        <v>343</v>
      </c>
      <c r="B51" s="5">
        <v>1</v>
      </c>
      <c r="C51" s="4" t="s">
        <v>709</v>
      </c>
      <c r="D51" t="s">
        <v>385</v>
      </c>
      <c r="E51" s="5">
        <v>0</v>
      </c>
      <c r="F51" s="4" t="s">
        <v>673</v>
      </c>
      <c r="G51" t="s">
        <v>390</v>
      </c>
      <c r="H51" s="5">
        <v>0</v>
      </c>
      <c r="I51" s="4" t="s">
        <v>718</v>
      </c>
      <c r="J51" t="s">
        <v>342</v>
      </c>
      <c r="K51" s="5">
        <v>3</v>
      </c>
      <c r="L51" s="4" t="s">
        <v>719</v>
      </c>
      <c r="M51" t="s">
        <v>361</v>
      </c>
      <c r="N51" s="5">
        <v>0</v>
      </c>
      <c r="O51" s="4" t="s">
        <v>721</v>
      </c>
      <c r="P51" t="s">
        <v>387</v>
      </c>
      <c r="Q51" s="5">
        <v>1</v>
      </c>
      <c r="R51" s="4" t="s">
        <v>723</v>
      </c>
      <c r="S51" t="s">
        <v>351</v>
      </c>
      <c r="T51" s="5">
        <v>3</v>
      </c>
      <c r="U51" s="4" t="s">
        <v>667</v>
      </c>
      <c r="V51" t="s">
        <v>370</v>
      </c>
      <c r="W51" s="5">
        <v>1</v>
      </c>
      <c r="X51" s="4" t="s">
        <v>724</v>
      </c>
    </row>
    <row r="52" spans="1:32" x14ac:dyDescent="0.2">
      <c r="B52" s="5"/>
      <c r="E52" s="5"/>
      <c r="H52" s="5"/>
      <c r="K52" s="5"/>
      <c r="N52" s="5"/>
      <c r="Q52" s="5"/>
      <c r="T52" s="5"/>
      <c r="W52" s="5"/>
    </row>
    <row r="54" spans="1:32" ht="17" x14ac:dyDescent="0.2">
      <c r="A54" s="126" t="s">
        <v>166</v>
      </c>
      <c r="B54" s="126"/>
      <c r="C54" s="126"/>
      <c r="D54" s="126"/>
      <c r="E54" s="126"/>
      <c r="F54" s="126"/>
      <c r="G54" s="126"/>
      <c r="H54" s="126"/>
      <c r="I54" s="126"/>
      <c r="J54" s="126"/>
      <c r="K54" s="126"/>
      <c r="L54" s="126"/>
      <c r="M54" s="126"/>
      <c r="N54" s="126"/>
      <c r="O54" s="126"/>
      <c r="P54" s="126"/>
      <c r="Q54" s="126"/>
      <c r="R54" s="126"/>
      <c r="S54" s="126"/>
      <c r="T54" s="126"/>
      <c r="U54" s="126"/>
      <c r="V54" s="126"/>
      <c r="W54" s="126"/>
      <c r="X54" s="126"/>
    </row>
    <row r="55" spans="1:32" x14ac:dyDescent="0.2">
      <c r="A55" s="112" t="s">
        <v>339</v>
      </c>
      <c r="B55" s="112"/>
      <c r="C55" s="112"/>
      <c r="D55" s="112" t="s">
        <v>601</v>
      </c>
      <c r="E55" s="112"/>
      <c r="F55" s="112"/>
      <c r="G55" s="112" t="s">
        <v>602</v>
      </c>
      <c r="H55" s="112"/>
      <c r="I55" s="112"/>
      <c r="J55" s="112" t="s">
        <v>603</v>
      </c>
      <c r="K55" s="112"/>
      <c r="L55" s="112"/>
      <c r="M55" s="112" t="s">
        <v>604</v>
      </c>
      <c r="N55" s="112"/>
      <c r="O55" s="112"/>
      <c r="P55" s="112" t="s">
        <v>605</v>
      </c>
      <c r="Q55" s="112"/>
      <c r="R55" s="112"/>
      <c r="S55" s="112" t="s">
        <v>606</v>
      </c>
      <c r="T55" s="112"/>
      <c r="U55" s="112"/>
      <c r="V55" s="112" t="s">
        <v>607</v>
      </c>
      <c r="W55" s="112"/>
      <c r="X55" s="112"/>
      <c r="Y55" s="5"/>
      <c r="Z55" s="5"/>
      <c r="AA55" s="5"/>
      <c r="AB55" s="5"/>
      <c r="AC55" s="5"/>
      <c r="AD55" s="5"/>
      <c r="AE55" s="5"/>
      <c r="AF55" s="5"/>
    </row>
    <row r="56" spans="1:32" x14ac:dyDescent="0.2">
      <c r="A56" s="3" t="s">
        <v>572</v>
      </c>
      <c r="B56" s="3" t="s">
        <v>573</v>
      </c>
      <c r="C56" s="3" t="s">
        <v>574</v>
      </c>
      <c r="D56" s="3" t="s">
        <v>572</v>
      </c>
      <c r="E56" s="3" t="s">
        <v>573</v>
      </c>
      <c r="F56" s="3" t="s">
        <v>574</v>
      </c>
      <c r="G56" s="3" t="s">
        <v>572</v>
      </c>
      <c r="H56" s="3" t="s">
        <v>573</v>
      </c>
      <c r="I56" s="3" t="s">
        <v>574</v>
      </c>
      <c r="J56" s="3" t="s">
        <v>572</v>
      </c>
      <c r="K56" s="3" t="s">
        <v>573</v>
      </c>
      <c r="L56" s="3" t="s">
        <v>574</v>
      </c>
      <c r="M56" s="3" t="s">
        <v>572</v>
      </c>
      <c r="N56" s="3" t="s">
        <v>573</v>
      </c>
      <c r="O56" s="3" t="s">
        <v>574</v>
      </c>
      <c r="P56" s="3" t="s">
        <v>572</v>
      </c>
      <c r="Q56" s="3" t="s">
        <v>573</v>
      </c>
      <c r="R56" s="3" t="s">
        <v>574</v>
      </c>
      <c r="S56" s="3" t="s">
        <v>572</v>
      </c>
      <c r="T56" s="3" t="s">
        <v>573</v>
      </c>
      <c r="U56" s="3" t="s">
        <v>574</v>
      </c>
      <c r="V56" s="3" t="s">
        <v>572</v>
      </c>
      <c r="W56" s="3" t="s">
        <v>573</v>
      </c>
      <c r="X56" s="3" t="s">
        <v>574</v>
      </c>
      <c r="Y56" s="5"/>
      <c r="Z56" s="5"/>
      <c r="AA56" s="5"/>
      <c r="AB56" s="5"/>
      <c r="AC56" s="5"/>
      <c r="AD56" s="5"/>
      <c r="AE56" s="5"/>
      <c r="AF56" s="5"/>
    </row>
    <row r="57" spans="1:32" x14ac:dyDescent="0.2">
      <c r="A57" s="10" t="s">
        <v>346</v>
      </c>
      <c r="B57" s="11">
        <v>6</v>
      </c>
      <c r="C57" s="10" t="s">
        <v>698</v>
      </c>
      <c r="D57" s="10" t="s">
        <v>349</v>
      </c>
      <c r="E57" s="11">
        <v>7</v>
      </c>
      <c r="F57" s="10" t="s">
        <v>659</v>
      </c>
      <c r="G57" s="13" t="s">
        <v>586</v>
      </c>
      <c r="H57" s="11">
        <v>9</v>
      </c>
      <c r="I57" s="10" t="s">
        <v>725</v>
      </c>
      <c r="J57" s="10" t="s">
        <v>387</v>
      </c>
      <c r="K57" s="11">
        <v>6</v>
      </c>
      <c r="L57" s="10" t="s">
        <v>713</v>
      </c>
      <c r="M57" s="10" t="s">
        <v>357</v>
      </c>
      <c r="N57" s="11">
        <v>5</v>
      </c>
      <c r="O57" s="10" t="s">
        <v>692</v>
      </c>
      <c r="P57" s="10" t="s">
        <v>347</v>
      </c>
      <c r="Q57" s="11">
        <v>7</v>
      </c>
      <c r="R57" s="10" t="s">
        <v>729</v>
      </c>
      <c r="S57" s="8" t="s">
        <v>391</v>
      </c>
      <c r="T57" s="11">
        <v>7</v>
      </c>
      <c r="U57" s="10" t="s">
        <v>704</v>
      </c>
      <c r="V57" s="10" t="s">
        <v>348</v>
      </c>
      <c r="W57" s="11">
        <v>9</v>
      </c>
      <c r="X57" s="10" t="s">
        <v>706</v>
      </c>
      <c r="Y57" s="5"/>
      <c r="Z57" s="5"/>
      <c r="AA57" s="5"/>
      <c r="AB57" s="5"/>
      <c r="AC57" s="5"/>
      <c r="AD57" s="5"/>
      <c r="AE57" s="5"/>
      <c r="AF57" s="5"/>
    </row>
    <row r="58" spans="1:32" x14ac:dyDescent="0.2">
      <c r="A58" s="10" t="s">
        <v>395</v>
      </c>
      <c r="B58" s="11">
        <v>5</v>
      </c>
      <c r="C58" s="10" t="s">
        <v>665</v>
      </c>
      <c r="D58" s="10" t="s">
        <v>392</v>
      </c>
      <c r="E58" s="11">
        <v>3</v>
      </c>
      <c r="F58" s="10" t="s">
        <v>686</v>
      </c>
      <c r="G58" s="10" t="s">
        <v>362</v>
      </c>
      <c r="H58" s="11">
        <v>4</v>
      </c>
      <c r="I58" s="10" t="s">
        <v>642</v>
      </c>
      <c r="J58" s="10" t="s">
        <v>365</v>
      </c>
      <c r="K58" s="11">
        <v>5</v>
      </c>
      <c r="L58" s="10" t="s">
        <v>705</v>
      </c>
      <c r="M58" s="10" t="s">
        <v>352</v>
      </c>
      <c r="N58" s="11">
        <v>5</v>
      </c>
      <c r="O58" s="10" t="s">
        <v>727</v>
      </c>
      <c r="P58" s="10" t="s">
        <v>587</v>
      </c>
      <c r="Q58" s="11">
        <v>7</v>
      </c>
      <c r="R58" s="10" t="s">
        <v>704</v>
      </c>
      <c r="S58" s="10" t="s">
        <v>341</v>
      </c>
      <c r="T58" s="11">
        <v>6</v>
      </c>
      <c r="U58" s="10" t="s">
        <v>681</v>
      </c>
      <c r="V58" s="10" t="s">
        <v>354</v>
      </c>
      <c r="W58" s="11">
        <v>6</v>
      </c>
      <c r="X58" s="10" t="s">
        <v>704</v>
      </c>
      <c r="Y58" s="5"/>
      <c r="Z58" s="5"/>
      <c r="AA58" s="5"/>
      <c r="AB58" s="5"/>
      <c r="AC58" s="5"/>
      <c r="AD58" s="5"/>
      <c r="AE58" s="5"/>
      <c r="AF58" s="5"/>
    </row>
    <row r="59" spans="1:32" x14ac:dyDescent="0.2">
      <c r="A59" t="s">
        <v>585</v>
      </c>
      <c r="B59" s="5">
        <v>4</v>
      </c>
      <c r="C59" t="s">
        <v>713</v>
      </c>
      <c r="D59" t="s">
        <v>399</v>
      </c>
      <c r="E59" s="5">
        <v>2</v>
      </c>
      <c r="F59" s="4" t="s">
        <v>682</v>
      </c>
      <c r="G59" t="s">
        <v>389</v>
      </c>
      <c r="H59" s="5">
        <v>2</v>
      </c>
      <c r="I59" s="4" t="s">
        <v>700</v>
      </c>
      <c r="J59" t="s">
        <v>576</v>
      </c>
      <c r="K59" s="5">
        <v>4</v>
      </c>
      <c r="L59" t="s">
        <v>644</v>
      </c>
      <c r="M59" t="s">
        <v>345</v>
      </c>
      <c r="N59" s="5">
        <v>3</v>
      </c>
      <c r="O59" t="s">
        <v>642</v>
      </c>
      <c r="P59" t="s">
        <v>360</v>
      </c>
      <c r="Q59" s="5">
        <v>3</v>
      </c>
      <c r="R59" s="4" t="s">
        <v>667</v>
      </c>
      <c r="S59" t="s">
        <v>379</v>
      </c>
      <c r="T59" s="5">
        <v>3</v>
      </c>
      <c r="U59" s="4" t="s">
        <v>723</v>
      </c>
      <c r="V59" t="s">
        <v>400</v>
      </c>
      <c r="W59" s="5">
        <v>3</v>
      </c>
      <c r="X59" s="4" t="s">
        <v>694</v>
      </c>
      <c r="Y59" s="5"/>
      <c r="Z59" s="5"/>
      <c r="AA59" s="5"/>
      <c r="AB59" s="5"/>
      <c r="AC59" s="5"/>
      <c r="AD59" s="5"/>
      <c r="AE59" s="5"/>
      <c r="AF59" s="5"/>
    </row>
    <row r="60" spans="1:32" x14ac:dyDescent="0.2">
      <c r="A60" t="s">
        <v>398</v>
      </c>
      <c r="B60" s="5">
        <v>1</v>
      </c>
      <c r="C60" s="4" t="s">
        <v>674</v>
      </c>
      <c r="D60" t="s">
        <v>375</v>
      </c>
      <c r="E60" s="5">
        <v>2</v>
      </c>
      <c r="F60" s="4" t="s">
        <v>677</v>
      </c>
      <c r="G60" t="s">
        <v>361</v>
      </c>
      <c r="H60" s="5">
        <v>1</v>
      </c>
      <c r="I60" s="4" t="s">
        <v>673</v>
      </c>
      <c r="J60" t="s">
        <v>396</v>
      </c>
      <c r="K60" s="5">
        <v>1</v>
      </c>
      <c r="L60" s="4" t="s">
        <v>726</v>
      </c>
      <c r="M60" t="s">
        <v>376</v>
      </c>
      <c r="N60" s="5">
        <v>1</v>
      </c>
      <c r="O60" s="4" t="s">
        <v>728</v>
      </c>
      <c r="P60" t="s">
        <v>579</v>
      </c>
      <c r="Q60" s="5">
        <v>0</v>
      </c>
      <c r="R60" s="4" t="s">
        <v>724</v>
      </c>
      <c r="S60" t="s">
        <v>370</v>
      </c>
      <c r="T60" s="5">
        <v>1</v>
      </c>
      <c r="U60" s="4" t="s">
        <v>699</v>
      </c>
      <c r="V60" t="s">
        <v>363</v>
      </c>
      <c r="W60" s="5">
        <v>0</v>
      </c>
      <c r="X60" s="4" t="s">
        <v>699</v>
      </c>
      <c r="Y60" s="5"/>
      <c r="Z60" s="5"/>
      <c r="AA60" s="5"/>
      <c r="AB60" s="5"/>
      <c r="AC60" s="5"/>
      <c r="AD60" s="5"/>
      <c r="AE60" s="5"/>
      <c r="AF60" s="5"/>
    </row>
    <row r="61" spans="1:32" x14ac:dyDescent="0.2">
      <c r="B61" s="5"/>
      <c r="E61" s="5"/>
      <c r="H61" s="5"/>
      <c r="K61" s="5"/>
      <c r="N61" s="5"/>
      <c r="Q61" s="5"/>
      <c r="T61" s="5"/>
      <c r="W61" s="5"/>
      <c r="Y61" s="5"/>
      <c r="Z61" s="5"/>
      <c r="AA61" s="5"/>
      <c r="AB61" s="5"/>
      <c r="AC61" s="5"/>
      <c r="AD61" s="5"/>
      <c r="AE61" s="5"/>
      <c r="AF61" s="5"/>
    </row>
    <row r="62" spans="1:32" x14ac:dyDescent="0.2">
      <c r="Y62" s="5"/>
      <c r="Z62" s="5"/>
      <c r="AA62" s="5"/>
      <c r="AB62" s="5"/>
      <c r="AC62" s="5"/>
      <c r="AD62" s="5"/>
      <c r="AE62" s="5"/>
      <c r="AF62" s="5"/>
    </row>
    <row r="63" spans="1:32" ht="17" x14ac:dyDescent="0.2">
      <c r="A63" s="126" t="s">
        <v>139</v>
      </c>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5"/>
      <c r="Z63" s="5"/>
      <c r="AA63" s="5"/>
      <c r="AB63" s="5"/>
      <c r="AC63" s="5"/>
      <c r="AD63" s="5"/>
      <c r="AE63" s="5"/>
      <c r="AF63" s="5"/>
    </row>
    <row r="64" spans="1:32" x14ac:dyDescent="0.2">
      <c r="A64" s="112" t="s">
        <v>339</v>
      </c>
      <c r="B64" s="112"/>
      <c r="C64" s="112"/>
      <c r="D64" s="112" t="s">
        <v>601</v>
      </c>
      <c r="E64" s="112"/>
      <c r="F64" s="112"/>
      <c r="G64" s="112" t="s">
        <v>602</v>
      </c>
      <c r="H64" s="112"/>
      <c r="I64" s="112"/>
      <c r="J64" s="112" t="s">
        <v>603</v>
      </c>
      <c r="K64" s="112"/>
      <c r="L64" s="112"/>
      <c r="M64" s="112" t="s">
        <v>604</v>
      </c>
      <c r="N64" s="112"/>
      <c r="O64" s="112"/>
      <c r="P64" s="112" t="s">
        <v>605</v>
      </c>
      <c r="Q64" s="112"/>
      <c r="R64" s="112"/>
      <c r="T64" s="5"/>
      <c r="U64" s="5"/>
      <c r="V64" s="112" t="s">
        <v>589</v>
      </c>
      <c r="W64" s="112"/>
      <c r="X64" s="112"/>
      <c r="Y64" s="5"/>
      <c r="Z64" s="5"/>
      <c r="AA64" s="5"/>
      <c r="AB64" s="5"/>
      <c r="AC64" s="5"/>
      <c r="AD64" s="5"/>
      <c r="AE64" s="5"/>
      <c r="AF64" s="5"/>
    </row>
    <row r="65" spans="1:32" x14ac:dyDescent="0.2">
      <c r="A65" s="3" t="s">
        <v>572</v>
      </c>
      <c r="B65" s="3" t="s">
        <v>573</v>
      </c>
      <c r="C65" s="3" t="s">
        <v>574</v>
      </c>
      <c r="D65" s="3" t="s">
        <v>572</v>
      </c>
      <c r="E65" s="3" t="s">
        <v>573</v>
      </c>
      <c r="F65" s="3" t="s">
        <v>574</v>
      </c>
      <c r="G65" s="3" t="s">
        <v>572</v>
      </c>
      <c r="H65" s="3" t="s">
        <v>573</v>
      </c>
      <c r="I65" s="3" t="s">
        <v>574</v>
      </c>
      <c r="J65" s="3" t="s">
        <v>572</v>
      </c>
      <c r="K65" s="3" t="s">
        <v>573</v>
      </c>
      <c r="L65" s="3" t="s">
        <v>574</v>
      </c>
      <c r="M65" s="3" t="s">
        <v>572</v>
      </c>
      <c r="N65" s="3" t="s">
        <v>573</v>
      </c>
      <c r="O65" s="3" t="s">
        <v>574</v>
      </c>
      <c r="P65" s="3" t="s">
        <v>572</v>
      </c>
      <c r="Q65" s="3" t="s">
        <v>573</v>
      </c>
      <c r="R65" s="3" t="s">
        <v>574</v>
      </c>
      <c r="U65" s="3" t="s">
        <v>608</v>
      </c>
      <c r="V65" s="3" t="s">
        <v>572</v>
      </c>
      <c r="W65" s="3" t="s">
        <v>573</v>
      </c>
      <c r="X65" s="3" t="s">
        <v>574</v>
      </c>
      <c r="Y65" s="3"/>
      <c r="Z65" s="5"/>
      <c r="AA65" s="5"/>
      <c r="AB65" s="5"/>
      <c r="AC65" s="5"/>
      <c r="AD65" s="5"/>
      <c r="AE65" s="5"/>
      <c r="AF65" s="5"/>
    </row>
    <row r="66" spans="1:32" x14ac:dyDescent="0.2">
      <c r="A66" s="10" t="s">
        <v>391</v>
      </c>
      <c r="B66" s="11">
        <v>6</v>
      </c>
      <c r="C66" s="10" t="s">
        <v>713</v>
      </c>
      <c r="D66" s="13" t="s">
        <v>346</v>
      </c>
      <c r="E66" s="11">
        <v>7</v>
      </c>
      <c r="F66" s="10" t="s">
        <v>640</v>
      </c>
      <c r="G66" s="10" t="s">
        <v>347</v>
      </c>
      <c r="H66" s="11">
        <v>7</v>
      </c>
      <c r="I66" s="10" t="s">
        <v>655</v>
      </c>
      <c r="J66" s="10" t="s">
        <v>387</v>
      </c>
      <c r="K66" s="11">
        <v>6</v>
      </c>
      <c r="L66" s="10" t="s">
        <v>729</v>
      </c>
      <c r="M66" s="10" t="s">
        <v>352</v>
      </c>
      <c r="N66" s="11">
        <v>4</v>
      </c>
      <c r="O66" s="10" t="s">
        <v>642</v>
      </c>
      <c r="P66" s="10" t="s">
        <v>357</v>
      </c>
      <c r="Q66" s="11">
        <v>6</v>
      </c>
      <c r="R66" s="10" t="s">
        <v>666</v>
      </c>
      <c r="T66" s="6"/>
      <c r="U66" s="10" t="s">
        <v>29</v>
      </c>
      <c r="V66" s="8" t="s">
        <v>348</v>
      </c>
      <c r="W66" s="9">
        <v>6</v>
      </c>
      <c r="X66" s="8" t="s">
        <v>698</v>
      </c>
      <c r="Z66" s="5"/>
      <c r="AA66" s="5"/>
      <c r="AB66" s="5"/>
      <c r="AC66" s="5"/>
      <c r="AD66" s="5"/>
      <c r="AE66" s="5"/>
      <c r="AF66" s="5"/>
    </row>
    <row r="67" spans="1:32" x14ac:dyDescent="0.2">
      <c r="A67" s="10" t="s">
        <v>350</v>
      </c>
      <c r="B67" s="11">
        <v>4</v>
      </c>
      <c r="C67" s="10" t="s">
        <v>665</v>
      </c>
      <c r="D67" s="10" t="s">
        <v>356</v>
      </c>
      <c r="E67" s="11">
        <v>5</v>
      </c>
      <c r="F67" s="10" t="s">
        <v>653</v>
      </c>
      <c r="G67" s="10" t="s">
        <v>344</v>
      </c>
      <c r="H67" s="11">
        <v>5</v>
      </c>
      <c r="I67" s="10" t="s">
        <v>653</v>
      </c>
      <c r="J67" s="10" t="s">
        <v>396</v>
      </c>
      <c r="K67" s="11">
        <v>6</v>
      </c>
      <c r="L67" s="10" t="s">
        <v>698</v>
      </c>
      <c r="M67" s="10" t="s">
        <v>382</v>
      </c>
      <c r="N67" s="11">
        <v>4</v>
      </c>
      <c r="O67" s="10" t="s">
        <v>662</v>
      </c>
      <c r="P67" s="10" t="s">
        <v>361</v>
      </c>
      <c r="Q67" s="11">
        <v>6</v>
      </c>
      <c r="R67" s="10" t="s">
        <v>666</v>
      </c>
      <c r="U67" s="10" t="s">
        <v>9</v>
      </c>
      <c r="V67" s="8" t="s">
        <v>345</v>
      </c>
      <c r="W67" s="9">
        <v>6</v>
      </c>
      <c r="X67" s="8" t="s">
        <v>641</v>
      </c>
      <c r="Z67" s="5"/>
      <c r="AA67" s="5"/>
      <c r="AB67" s="5"/>
      <c r="AC67" s="5"/>
      <c r="AD67" s="5"/>
      <c r="AE67" s="5"/>
      <c r="AF67" s="5"/>
    </row>
    <row r="68" spans="1:32" x14ac:dyDescent="0.2">
      <c r="A68" s="10" t="s">
        <v>588</v>
      </c>
      <c r="B68" s="11">
        <v>4</v>
      </c>
      <c r="C68" s="10" t="s">
        <v>642</v>
      </c>
      <c r="D68" t="s">
        <v>380</v>
      </c>
      <c r="E68" s="5">
        <v>3</v>
      </c>
      <c r="F68" t="s">
        <v>696</v>
      </c>
      <c r="G68" t="s">
        <v>376</v>
      </c>
      <c r="H68" s="5">
        <v>2</v>
      </c>
      <c r="I68" s="4" t="s">
        <v>695</v>
      </c>
      <c r="J68" s="10" t="s">
        <v>348</v>
      </c>
      <c r="K68" s="11">
        <v>6</v>
      </c>
      <c r="L68" s="10" t="s">
        <v>698</v>
      </c>
      <c r="M68" s="10" t="s">
        <v>349</v>
      </c>
      <c r="N68" s="11">
        <v>4</v>
      </c>
      <c r="O68" s="10" t="s">
        <v>662</v>
      </c>
      <c r="P68" s="10" t="s">
        <v>345</v>
      </c>
      <c r="Q68" s="11">
        <v>6</v>
      </c>
      <c r="R68" s="10" t="s">
        <v>641</v>
      </c>
      <c r="T68" s="5"/>
      <c r="U68" s="10" t="s">
        <v>18</v>
      </c>
      <c r="V68" s="8" t="s">
        <v>579</v>
      </c>
      <c r="W68" s="9">
        <v>4</v>
      </c>
      <c r="X68" s="8" t="s">
        <v>642</v>
      </c>
      <c r="Z68" s="5"/>
      <c r="AA68" s="5"/>
      <c r="AB68" s="5"/>
      <c r="AC68" s="5"/>
      <c r="AD68" s="5"/>
      <c r="AE68" s="5"/>
      <c r="AF68" s="5"/>
    </row>
    <row r="69" spans="1:32" x14ac:dyDescent="0.2">
      <c r="A69" t="s">
        <v>379</v>
      </c>
      <c r="B69" s="5">
        <v>3</v>
      </c>
      <c r="C69" s="4" t="s">
        <v>695</v>
      </c>
      <c r="D69" t="s">
        <v>375</v>
      </c>
      <c r="E69" s="5">
        <v>1</v>
      </c>
      <c r="F69" s="4" t="s">
        <v>730</v>
      </c>
      <c r="G69" t="s">
        <v>405</v>
      </c>
      <c r="H69" s="5">
        <v>1</v>
      </c>
      <c r="I69" s="4" t="s">
        <v>699</v>
      </c>
      <c r="J69" t="s">
        <v>393</v>
      </c>
      <c r="K69" s="5">
        <v>0</v>
      </c>
      <c r="L69" s="4" t="s">
        <v>731</v>
      </c>
      <c r="M69" t="s">
        <v>395</v>
      </c>
      <c r="N69" s="5">
        <v>4</v>
      </c>
      <c r="O69" t="s">
        <v>708</v>
      </c>
      <c r="P69" t="s">
        <v>374</v>
      </c>
      <c r="Q69" s="5">
        <v>0</v>
      </c>
      <c r="R69" s="4" t="s">
        <v>677</v>
      </c>
      <c r="T69" s="5"/>
      <c r="U69" s="10" t="s">
        <v>31</v>
      </c>
      <c r="V69" s="8" t="s">
        <v>349</v>
      </c>
      <c r="W69" s="9">
        <v>4</v>
      </c>
      <c r="X69" s="8" t="s">
        <v>662</v>
      </c>
      <c r="Z69" s="5"/>
      <c r="AA69" s="5"/>
      <c r="AB69" s="5"/>
      <c r="AC69" s="5"/>
      <c r="AD69" s="5"/>
      <c r="AE69" s="5"/>
      <c r="AF69" s="5"/>
    </row>
    <row r="70" spans="1:32" x14ac:dyDescent="0.2">
      <c r="B70" s="5"/>
      <c r="E70" s="5"/>
      <c r="H70" s="5"/>
      <c r="K70" s="5"/>
      <c r="N70" s="5"/>
      <c r="Q70" s="5"/>
      <c r="T70" s="5"/>
      <c r="U70" t="s">
        <v>24</v>
      </c>
      <c r="V70" s="6" t="s">
        <v>380</v>
      </c>
      <c r="W70" s="7">
        <v>3</v>
      </c>
      <c r="X70" s="6" t="s">
        <v>696</v>
      </c>
      <c r="Z70" s="5"/>
      <c r="AA70" s="5"/>
      <c r="AB70" s="5"/>
      <c r="AC70" s="5"/>
      <c r="AD70" s="5"/>
      <c r="AE70" s="5"/>
      <c r="AF70" s="5"/>
    </row>
    <row r="71" spans="1:32" x14ac:dyDescent="0.2">
      <c r="B71" s="5"/>
      <c r="E71" s="5"/>
      <c r="H71" s="5"/>
      <c r="K71" s="5"/>
      <c r="N71" s="5"/>
      <c r="Q71" s="5"/>
      <c r="T71" s="5"/>
      <c r="U71" t="s">
        <v>26</v>
      </c>
      <c r="V71" s="6" t="s">
        <v>376</v>
      </c>
      <c r="W71" s="7">
        <v>2</v>
      </c>
      <c r="X71" s="28" t="s">
        <v>695</v>
      </c>
      <c r="Z71" s="5"/>
      <c r="AA71" s="5"/>
      <c r="AB71" s="5"/>
      <c r="AC71" s="5"/>
      <c r="AD71" s="5"/>
      <c r="AE71" s="5"/>
      <c r="AF71" s="5"/>
    </row>
    <row r="72" spans="1:32" x14ac:dyDescent="0.2">
      <c r="Y72" s="5"/>
      <c r="Z72" s="5"/>
      <c r="AA72" s="5"/>
      <c r="AB72" s="5"/>
      <c r="AC72" s="5"/>
      <c r="AD72" s="5"/>
      <c r="AE72" s="5"/>
      <c r="AF72" s="5"/>
    </row>
    <row r="73" spans="1:32" ht="17" x14ac:dyDescent="0.2">
      <c r="A73" s="126" t="s">
        <v>592</v>
      </c>
      <c r="B73" s="126"/>
      <c r="C73" s="126"/>
      <c r="D73" s="126"/>
      <c r="E73" s="126"/>
      <c r="F73" s="126"/>
      <c r="G73" s="126"/>
      <c r="H73" s="126"/>
      <c r="I73" s="126"/>
      <c r="J73" s="126"/>
      <c r="K73" s="126"/>
      <c r="L73" s="126"/>
      <c r="M73" s="126"/>
      <c r="N73" s="126"/>
      <c r="O73" s="126"/>
      <c r="P73" s="126"/>
      <c r="Q73" s="126"/>
      <c r="R73" s="126"/>
      <c r="S73" s="126"/>
      <c r="T73" s="126"/>
      <c r="U73" s="126"/>
      <c r="V73" s="126"/>
      <c r="W73" s="126"/>
      <c r="X73" s="126"/>
    </row>
    <row r="74" spans="1:32" ht="17" x14ac:dyDescent="0.2">
      <c r="A74" s="15" t="s">
        <v>598</v>
      </c>
      <c r="B74" s="14"/>
      <c r="C74" s="14"/>
      <c r="D74" s="14"/>
      <c r="E74" s="14"/>
      <c r="F74" s="14"/>
      <c r="G74" s="14"/>
      <c r="H74" s="14"/>
      <c r="I74" s="14"/>
      <c r="J74" s="14"/>
      <c r="K74" s="14"/>
      <c r="L74" s="14"/>
      <c r="M74" s="14"/>
      <c r="N74" s="14"/>
      <c r="O74" s="14"/>
      <c r="P74" s="14"/>
      <c r="Q74" s="14"/>
      <c r="R74" s="14"/>
      <c r="S74" s="14"/>
      <c r="T74" s="14"/>
      <c r="U74" s="14"/>
      <c r="V74" s="14"/>
      <c r="W74" s="14"/>
      <c r="X74" s="14"/>
    </row>
    <row r="75" spans="1:32" x14ac:dyDescent="0.2">
      <c r="A75" s="112" t="s">
        <v>339</v>
      </c>
      <c r="B75" s="112"/>
      <c r="C75" s="112"/>
      <c r="D75" s="112" t="s">
        <v>601</v>
      </c>
      <c r="E75" s="112"/>
      <c r="F75" s="112"/>
      <c r="G75" s="112" t="s">
        <v>602</v>
      </c>
      <c r="H75" s="112"/>
      <c r="I75" s="112"/>
      <c r="J75" s="112" t="s">
        <v>603</v>
      </c>
      <c r="K75" s="112"/>
      <c r="L75" s="112"/>
      <c r="M75" s="112" t="s">
        <v>604</v>
      </c>
      <c r="N75" s="112"/>
      <c r="O75" s="112"/>
      <c r="P75" s="112" t="s">
        <v>605</v>
      </c>
      <c r="Q75" s="112"/>
      <c r="R75" s="112"/>
      <c r="T75" s="5"/>
      <c r="U75" s="5"/>
      <c r="V75" s="112" t="s">
        <v>589</v>
      </c>
      <c r="W75" s="112"/>
      <c r="X75" s="112"/>
    </row>
    <row r="76" spans="1:32" x14ac:dyDescent="0.2">
      <c r="A76" s="3" t="s">
        <v>572</v>
      </c>
      <c r="B76" s="3" t="s">
        <v>573</v>
      </c>
      <c r="C76" s="3" t="s">
        <v>574</v>
      </c>
      <c r="D76" s="3" t="s">
        <v>572</v>
      </c>
      <c r="E76" s="3" t="s">
        <v>573</v>
      </c>
      <c r="F76" s="3" t="s">
        <v>574</v>
      </c>
      <c r="G76" s="3" t="s">
        <v>572</v>
      </c>
      <c r="H76" s="3" t="s">
        <v>573</v>
      </c>
      <c r="I76" s="3" t="s">
        <v>574</v>
      </c>
      <c r="J76" s="3" t="s">
        <v>572</v>
      </c>
      <c r="K76" s="3" t="s">
        <v>573</v>
      </c>
      <c r="L76" s="3" t="s">
        <v>574</v>
      </c>
      <c r="M76" s="3" t="s">
        <v>572</v>
      </c>
      <c r="N76" s="3" t="s">
        <v>573</v>
      </c>
      <c r="O76" s="3" t="s">
        <v>574</v>
      </c>
      <c r="P76" s="3" t="s">
        <v>572</v>
      </c>
      <c r="Q76" s="3" t="s">
        <v>573</v>
      </c>
      <c r="R76" s="3" t="s">
        <v>574</v>
      </c>
      <c r="U76" s="3" t="s">
        <v>608</v>
      </c>
      <c r="V76" s="3" t="s">
        <v>572</v>
      </c>
      <c r="W76" s="3" t="s">
        <v>573</v>
      </c>
      <c r="X76" s="3" t="s">
        <v>574</v>
      </c>
    </row>
    <row r="77" spans="1:32" x14ac:dyDescent="0.2">
      <c r="A77" s="10" t="s">
        <v>590</v>
      </c>
      <c r="B77" s="11">
        <v>6</v>
      </c>
      <c r="C77" s="10" t="s">
        <v>701</v>
      </c>
      <c r="D77" s="10" t="s">
        <v>375</v>
      </c>
      <c r="E77" s="11">
        <v>4</v>
      </c>
      <c r="F77" s="26" t="s">
        <v>732</v>
      </c>
      <c r="G77" s="10" t="s">
        <v>346</v>
      </c>
      <c r="H77" s="11">
        <v>6</v>
      </c>
      <c r="I77" s="10" t="s">
        <v>689</v>
      </c>
      <c r="J77" s="13" t="s">
        <v>593</v>
      </c>
      <c r="K77" s="11">
        <v>5</v>
      </c>
      <c r="L77" s="10" t="s">
        <v>716</v>
      </c>
      <c r="M77" s="10" t="s">
        <v>344</v>
      </c>
      <c r="N77" s="11">
        <v>5</v>
      </c>
      <c r="O77" s="10" t="s">
        <v>681</v>
      </c>
      <c r="P77" s="10" t="s">
        <v>341</v>
      </c>
      <c r="Q77" s="11">
        <v>4</v>
      </c>
      <c r="R77" s="10" t="s">
        <v>641</v>
      </c>
      <c r="T77" s="6"/>
      <c r="U77" s="10" t="s">
        <v>24</v>
      </c>
      <c r="V77" s="8" t="s">
        <v>348</v>
      </c>
      <c r="W77" s="9">
        <v>3</v>
      </c>
      <c r="X77" s="8" t="s">
        <v>702</v>
      </c>
    </row>
    <row r="78" spans="1:32" x14ac:dyDescent="0.2">
      <c r="A78" s="10" t="s">
        <v>408</v>
      </c>
      <c r="B78" s="11">
        <v>4</v>
      </c>
      <c r="C78" s="10" t="s">
        <v>698</v>
      </c>
      <c r="D78" s="10" t="s">
        <v>391</v>
      </c>
      <c r="E78" s="11">
        <v>3</v>
      </c>
      <c r="F78" s="10" t="s">
        <v>666</v>
      </c>
      <c r="G78" s="10" t="s">
        <v>373</v>
      </c>
      <c r="H78" s="11">
        <v>4</v>
      </c>
      <c r="I78" s="10" t="s">
        <v>702</v>
      </c>
      <c r="J78" s="10" t="s">
        <v>397</v>
      </c>
      <c r="K78" s="11">
        <v>4</v>
      </c>
      <c r="L78" s="10" t="s">
        <v>675</v>
      </c>
      <c r="M78" s="10" t="s">
        <v>345</v>
      </c>
      <c r="N78" s="11">
        <v>4</v>
      </c>
      <c r="O78" s="10" t="s">
        <v>698</v>
      </c>
      <c r="P78" s="10" t="s">
        <v>382</v>
      </c>
      <c r="Q78" s="11">
        <v>3</v>
      </c>
      <c r="R78" s="10" t="s">
        <v>662</v>
      </c>
      <c r="U78" s="10" t="s">
        <v>29</v>
      </c>
      <c r="V78" s="8" t="s">
        <v>379</v>
      </c>
      <c r="W78" s="9">
        <v>3</v>
      </c>
      <c r="X78" s="8" t="s">
        <v>702</v>
      </c>
    </row>
    <row r="79" spans="1:32" x14ac:dyDescent="0.2">
      <c r="A79" t="s">
        <v>399</v>
      </c>
      <c r="B79" s="5">
        <v>2</v>
      </c>
      <c r="C79" s="4" t="s">
        <v>654</v>
      </c>
      <c r="D79" s="10" t="s">
        <v>348</v>
      </c>
      <c r="E79" s="11">
        <v>3</v>
      </c>
      <c r="F79" s="10" t="s">
        <v>702</v>
      </c>
      <c r="G79" t="s">
        <v>398</v>
      </c>
      <c r="H79" s="5">
        <v>2</v>
      </c>
      <c r="I79" s="4" t="s">
        <v>654</v>
      </c>
      <c r="J79" s="10" t="s">
        <v>379</v>
      </c>
      <c r="K79" s="11">
        <v>3</v>
      </c>
      <c r="L79" s="10" t="s">
        <v>702</v>
      </c>
      <c r="M79" s="10" t="s">
        <v>279</v>
      </c>
      <c r="N79" s="11">
        <v>3</v>
      </c>
      <c r="O79" s="26" t="s">
        <v>654</v>
      </c>
      <c r="P79" s="10" t="s">
        <v>357</v>
      </c>
      <c r="Q79" s="11">
        <v>3</v>
      </c>
      <c r="R79" s="10" t="s">
        <v>662</v>
      </c>
      <c r="T79" s="5"/>
      <c r="U79" s="10" t="s">
        <v>9</v>
      </c>
      <c r="V79" s="8" t="s">
        <v>357</v>
      </c>
      <c r="W79" s="9">
        <v>3</v>
      </c>
      <c r="X79" s="8" t="s">
        <v>662</v>
      </c>
    </row>
    <row r="80" spans="1:32" x14ac:dyDescent="0.2">
      <c r="A80" t="s">
        <v>579</v>
      </c>
      <c r="B80" s="5">
        <v>0</v>
      </c>
      <c r="C80" s="4" t="s">
        <v>647</v>
      </c>
      <c r="D80" t="s">
        <v>591</v>
      </c>
      <c r="E80" s="5">
        <v>2</v>
      </c>
      <c r="F80" t="s">
        <v>686</v>
      </c>
      <c r="G80" t="s">
        <v>356</v>
      </c>
      <c r="H80" s="5">
        <v>0</v>
      </c>
      <c r="I80" s="4" t="s">
        <v>700</v>
      </c>
      <c r="J80" t="s">
        <v>594</v>
      </c>
      <c r="K80" s="5">
        <v>0</v>
      </c>
      <c r="L80" s="4" t="s">
        <v>685</v>
      </c>
      <c r="M80" t="s">
        <v>376</v>
      </c>
      <c r="N80" s="5">
        <v>0</v>
      </c>
      <c r="O80" s="4" t="s">
        <v>714</v>
      </c>
      <c r="P80" t="s">
        <v>386</v>
      </c>
      <c r="Q80" s="5">
        <v>2</v>
      </c>
      <c r="R80" s="4" t="s">
        <v>712</v>
      </c>
      <c r="T80" s="5"/>
      <c r="U80" s="10" t="s">
        <v>31</v>
      </c>
      <c r="V80" s="8" t="s">
        <v>279</v>
      </c>
      <c r="W80" s="9">
        <v>3</v>
      </c>
      <c r="X80" s="27" t="s">
        <v>654</v>
      </c>
    </row>
    <row r="81" spans="1:32" x14ac:dyDescent="0.2">
      <c r="U81" t="s">
        <v>18</v>
      </c>
      <c r="V81" t="s">
        <v>399</v>
      </c>
      <c r="W81" s="5">
        <v>2</v>
      </c>
      <c r="X81" s="4" t="s">
        <v>654</v>
      </c>
    </row>
    <row r="82" spans="1:32" x14ac:dyDescent="0.2">
      <c r="U82" t="s">
        <v>26</v>
      </c>
      <c r="V82" t="s">
        <v>398</v>
      </c>
      <c r="W82" s="5">
        <v>2</v>
      </c>
      <c r="X82" s="4" t="s">
        <v>654</v>
      </c>
    </row>
    <row r="84" spans="1:32" ht="17" x14ac:dyDescent="0.2">
      <c r="A84" s="126" t="s">
        <v>597</v>
      </c>
      <c r="B84" s="126"/>
      <c r="C84" s="126"/>
      <c r="D84" s="126"/>
      <c r="E84" s="126"/>
      <c r="F84" s="126"/>
      <c r="G84" s="126"/>
      <c r="H84" s="126"/>
      <c r="I84" s="126"/>
      <c r="J84" s="126"/>
      <c r="K84" s="126"/>
      <c r="L84" s="126"/>
      <c r="M84" s="126"/>
      <c r="N84" s="126"/>
      <c r="O84" s="126"/>
      <c r="P84" s="126"/>
      <c r="Q84" s="126"/>
      <c r="R84" s="126"/>
      <c r="S84" s="126"/>
      <c r="T84" s="126"/>
      <c r="U84" s="126"/>
      <c r="V84" s="126"/>
      <c r="W84" s="126"/>
      <c r="X84" s="126"/>
    </row>
    <row r="85" spans="1:32" ht="17" x14ac:dyDescent="0.2">
      <c r="A85" s="15" t="s">
        <v>598</v>
      </c>
      <c r="B85" s="14"/>
      <c r="C85" s="14"/>
      <c r="D85" s="14"/>
      <c r="E85" s="14"/>
      <c r="F85" s="14"/>
      <c r="G85" s="14"/>
      <c r="H85" s="14"/>
      <c r="I85" s="14"/>
      <c r="J85" s="14"/>
      <c r="K85" s="14"/>
      <c r="L85" s="14"/>
      <c r="M85" s="14"/>
      <c r="N85" s="14"/>
      <c r="O85" s="14"/>
      <c r="P85" s="14"/>
      <c r="Q85" s="14"/>
      <c r="R85" s="14"/>
      <c r="S85" s="14"/>
      <c r="T85" s="14"/>
      <c r="U85" s="14"/>
      <c r="V85" s="14"/>
      <c r="W85" s="14"/>
      <c r="X85" s="14"/>
    </row>
    <row r="86" spans="1:32" x14ac:dyDescent="0.2">
      <c r="A86" s="112" t="s">
        <v>339</v>
      </c>
      <c r="B86" s="112"/>
      <c r="C86" s="112"/>
      <c r="D86" s="112" t="s">
        <v>601</v>
      </c>
      <c r="E86" s="112"/>
      <c r="F86" s="112"/>
      <c r="G86" s="112" t="s">
        <v>602</v>
      </c>
      <c r="H86" s="112"/>
      <c r="I86" s="112"/>
      <c r="J86" s="112" t="s">
        <v>603</v>
      </c>
      <c r="K86" s="112"/>
      <c r="L86" s="112"/>
      <c r="M86" s="112" t="s">
        <v>604</v>
      </c>
      <c r="N86" s="112"/>
      <c r="O86" s="112"/>
      <c r="P86" s="112" t="s">
        <v>605</v>
      </c>
      <c r="Q86" s="112"/>
      <c r="R86" s="112"/>
      <c r="T86" s="5"/>
      <c r="U86" s="5"/>
      <c r="V86" s="112" t="s">
        <v>589</v>
      </c>
      <c r="W86" s="112"/>
      <c r="X86" s="112"/>
    </row>
    <row r="87" spans="1:32" x14ac:dyDescent="0.2">
      <c r="A87" s="3" t="s">
        <v>572</v>
      </c>
      <c r="B87" s="3" t="s">
        <v>573</v>
      </c>
      <c r="C87" s="3" t="s">
        <v>574</v>
      </c>
      <c r="D87" s="3" t="s">
        <v>572</v>
      </c>
      <c r="E87" s="3" t="s">
        <v>573</v>
      </c>
      <c r="F87" s="3" t="s">
        <v>574</v>
      </c>
      <c r="G87" s="3" t="s">
        <v>572</v>
      </c>
      <c r="H87" s="3" t="s">
        <v>573</v>
      </c>
      <c r="I87" s="3" t="s">
        <v>574</v>
      </c>
      <c r="J87" s="3" t="s">
        <v>572</v>
      </c>
      <c r="K87" s="3" t="s">
        <v>573</v>
      </c>
      <c r="L87" s="3" t="s">
        <v>574</v>
      </c>
      <c r="M87" s="3" t="s">
        <v>572</v>
      </c>
      <c r="N87" s="3" t="s">
        <v>573</v>
      </c>
      <c r="O87" s="3" t="s">
        <v>574</v>
      </c>
      <c r="P87" s="3" t="s">
        <v>572</v>
      </c>
      <c r="Q87" s="3" t="s">
        <v>573</v>
      </c>
      <c r="R87" s="3" t="s">
        <v>574</v>
      </c>
      <c r="U87" s="3" t="s">
        <v>0</v>
      </c>
      <c r="V87" s="3" t="s">
        <v>572</v>
      </c>
      <c r="W87" s="3" t="s">
        <v>573</v>
      </c>
      <c r="X87" s="3" t="s">
        <v>574</v>
      </c>
    </row>
    <row r="88" spans="1:32" x14ac:dyDescent="0.2">
      <c r="A88" s="13" t="s">
        <v>348</v>
      </c>
      <c r="B88" s="11">
        <v>5</v>
      </c>
      <c r="C88" s="10" t="s">
        <v>729</v>
      </c>
      <c r="D88" s="10" t="s">
        <v>595</v>
      </c>
      <c r="E88" s="11">
        <v>5</v>
      </c>
      <c r="F88" s="10" t="s">
        <v>704</v>
      </c>
      <c r="G88" s="10" t="s">
        <v>591</v>
      </c>
      <c r="H88" s="11">
        <v>5</v>
      </c>
      <c r="I88" s="10" t="s">
        <v>725</v>
      </c>
      <c r="J88" s="10" t="s">
        <v>346</v>
      </c>
      <c r="K88" s="11">
        <v>6</v>
      </c>
      <c r="L88" s="10" t="s">
        <v>734</v>
      </c>
      <c r="M88" s="10" t="s">
        <v>362</v>
      </c>
      <c r="N88" s="11">
        <v>6</v>
      </c>
      <c r="O88" s="10" t="s">
        <v>725</v>
      </c>
      <c r="P88" s="10" t="s">
        <v>374</v>
      </c>
      <c r="Q88" s="11">
        <v>4</v>
      </c>
      <c r="R88" s="10" t="s">
        <v>705</v>
      </c>
      <c r="T88" s="6"/>
      <c r="U88" s="10" t="s">
        <v>24</v>
      </c>
      <c r="V88" s="8" t="s">
        <v>345</v>
      </c>
      <c r="W88" s="9">
        <v>3</v>
      </c>
      <c r="X88" s="8" t="s">
        <v>713</v>
      </c>
    </row>
    <row r="89" spans="1:32" x14ac:dyDescent="0.2">
      <c r="A89" s="10" t="s">
        <v>349</v>
      </c>
      <c r="B89" s="11">
        <v>4</v>
      </c>
      <c r="C89" s="10" t="s">
        <v>665</v>
      </c>
      <c r="D89" s="10" t="s">
        <v>365</v>
      </c>
      <c r="E89" s="11">
        <v>4</v>
      </c>
      <c r="F89" s="10" t="s">
        <v>666</v>
      </c>
      <c r="G89" s="10" t="s">
        <v>343</v>
      </c>
      <c r="H89" s="11">
        <v>5</v>
      </c>
      <c r="I89" s="10" t="s">
        <v>680</v>
      </c>
      <c r="J89" s="10" t="s">
        <v>344</v>
      </c>
      <c r="K89" s="11">
        <v>4</v>
      </c>
      <c r="L89" s="10" t="s">
        <v>681</v>
      </c>
      <c r="M89" s="10" t="s">
        <v>593</v>
      </c>
      <c r="N89" s="11">
        <v>3</v>
      </c>
      <c r="O89" s="26" t="s">
        <v>682</v>
      </c>
      <c r="P89" s="10" t="s">
        <v>341</v>
      </c>
      <c r="Q89" s="11">
        <v>3</v>
      </c>
      <c r="R89" s="10" t="s">
        <v>705</v>
      </c>
      <c r="U89" s="10" t="s">
        <v>9</v>
      </c>
      <c r="V89" s="8" t="s">
        <v>342</v>
      </c>
      <c r="W89" s="9">
        <v>3</v>
      </c>
      <c r="X89" s="27" t="s">
        <v>723</v>
      </c>
    </row>
    <row r="90" spans="1:32" x14ac:dyDescent="0.2">
      <c r="A90" s="10" t="s">
        <v>396</v>
      </c>
      <c r="B90" s="11">
        <v>2</v>
      </c>
      <c r="C90" s="26" t="s">
        <v>667</v>
      </c>
      <c r="D90" s="10" t="s">
        <v>345</v>
      </c>
      <c r="E90" s="11">
        <v>3</v>
      </c>
      <c r="F90" s="10" t="s">
        <v>713</v>
      </c>
      <c r="G90" t="s">
        <v>410</v>
      </c>
      <c r="H90" s="5">
        <v>2</v>
      </c>
      <c r="I90" s="4" t="s">
        <v>728</v>
      </c>
      <c r="J90" t="s">
        <v>412</v>
      </c>
      <c r="K90" s="5">
        <v>1</v>
      </c>
      <c r="L90" s="4" t="s">
        <v>674</v>
      </c>
      <c r="M90" s="10" t="s">
        <v>279</v>
      </c>
      <c r="N90" s="11">
        <v>2</v>
      </c>
      <c r="O90" s="26" t="s">
        <v>673</v>
      </c>
      <c r="P90" s="10" t="s">
        <v>342</v>
      </c>
      <c r="Q90" s="11">
        <v>3</v>
      </c>
      <c r="R90" s="26" t="s">
        <v>723</v>
      </c>
      <c r="T90" s="5"/>
      <c r="U90" s="10" t="s">
        <v>18</v>
      </c>
      <c r="V90" s="8" t="s">
        <v>396</v>
      </c>
      <c r="W90" s="9">
        <v>2</v>
      </c>
      <c r="X90" s="27" t="s">
        <v>667</v>
      </c>
    </row>
    <row r="91" spans="1:32" x14ac:dyDescent="0.2">
      <c r="A91" t="s">
        <v>376</v>
      </c>
      <c r="B91" s="5">
        <v>1</v>
      </c>
      <c r="C91" s="4" t="s">
        <v>693</v>
      </c>
      <c r="D91" t="s">
        <v>413</v>
      </c>
      <c r="E91" s="5">
        <v>0</v>
      </c>
      <c r="F91" s="4" t="s">
        <v>699</v>
      </c>
      <c r="G91" t="s">
        <v>364</v>
      </c>
      <c r="H91" s="5">
        <v>0</v>
      </c>
      <c r="I91" s="4" t="s">
        <v>733</v>
      </c>
      <c r="J91" t="s">
        <v>394</v>
      </c>
      <c r="K91" s="5">
        <v>1</v>
      </c>
      <c r="L91" s="4" t="s">
        <v>724</v>
      </c>
      <c r="M91" t="s">
        <v>398</v>
      </c>
      <c r="N91" s="5">
        <v>1</v>
      </c>
      <c r="O91" s="4" t="s">
        <v>723</v>
      </c>
      <c r="P91" t="s">
        <v>282</v>
      </c>
      <c r="Q91" s="5">
        <v>2</v>
      </c>
      <c r="R91" s="4" t="s">
        <v>667</v>
      </c>
      <c r="T91" s="5"/>
      <c r="U91" s="10" t="s">
        <v>31</v>
      </c>
      <c r="V91" s="8" t="s">
        <v>279</v>
      </c>
      <c r="W91" s="9">
        <v>2</v>
      </c>
      <c r="X91" s="27" t="s">
        <v>673</v>
      </c>
    </row>
    <row r="92" spans="1:32" x14ac:dyDescent="0.2">
      <c r="U92" t="s">
        <v>26</v>
      </c>
      <c r="V92" s="6" t="s">
        <v>410</v>
      </c>
      <c r="W92" s="5">
        <v>2</v>
      </c>
      <c r="X92" s="28" t="s">
        <v>728</v>
      </c>
    </row>
    <row r="93" spans="1:32" x14ac:dyDescent="0.2">
      <c r="U93" t="s">
        <v>29</v>
      </c>
      <c r="V93" s="6" t="s">
        <v>412</v>
      </c>
      <c r="W93" s="5">
        <v>1</v>
      </c>
      <c r="X93" s="28" t="s">
        <v>674</v>
      </c>
    </row>
    <row r="95" spans="1:32" ht="17" x14ac:dyDescent="0.2">
      <c r="A95" s="126" t="s">
        <v>596</v>
      </c>
      <c r="B95" s="126"/>
      <c r="C95" s="126"/>
      <c r="D95" s="126"/>
      <c r="E95" s="126"/>
      <c r="F95" s="126"/>
      <c r="G95" s="126"/>
      <c r="H95" s="126"/>
      <c r="I95" s="126"/>
      <c r="J95" s="126"/>
      <c r="K95" s="126"/>
      <c r="L95" s="126"/>
      <c r="M95" s="126"/>
      <c r="N95" s="126"/>
      <c r="O95" s="126"/>
      <c r="P95" s="126"/>
      <c r="Q95" s="126"/>
      <c r="R95" s="126"/>
      <c r="S95" s="126"/>
      <c r="T95" s="126"/>
      <c r="U95" s="126"/>
      <c r="V95" s="126"/>
      <c r="W95" s="126"/>
      <c r="X95" s="126"/>
    </row>
    <row r="96" spans="1:32" ht="17" x14ac:dyDescent="0.2">
      <c r="A96" s="16" t="s">
        <v>598</v>
      </c>
      <c r="B96" s="17"/>
      <c r="C96" s="17"/>
      <c r="D96" s="17"/>
      <c r="E96" s="17"/>
      <c r="F96" s="17"/>
      <c r="G96" s="17"/>
      <c r="H96" s="17"/>
      <c r="I96" s="17"/>
      <c r="J96" s="17"/>
      <c r="K96" s="17"/>
      <c r="L96" s="17"/>
      <c r="M96" s="17"/>
      <c r="N96" s="17"/>
      <c r="O96" s="17"/>
      <c r="P96" s="17"/>
      <c r="Q96" s="17"/>
      <c r="R96" s="17"/>
      <c r="S96" s="17"/>
      <c r="T96" s="17"/>
      <c r="U96" s="17"/>
      <c r="V96" s="17"/>
      <c r="W96" s="17"/>
      <c r="X96" s="17"/>
      <c r="Y96" s="18"/>
      <c r="Z96" s="18"/>
      <c r="AA96" s="18"/>
      <c r="AB96" s="18"/>
      <c r="AC96" s="18"/>
      <c r="AD96" s="18"/>
      <c r="AE96" s="18"/>
      <c r="AF96" s="18"/>
    </row>
    <row r="97" spans="1:18" x14ac:dyDescent="0.2">
      <c r="A97" s="112" t="s">
        <v>599</v>
      </c>
      <c r="B97" s="108"/>
      <c r="C97" s="108"/>
      <c r="D97" s="108"/>
      <c r="E97" s="108"/>
      <c r="F97" s="108"/>
      <c r="G97" s="108"/>
      <c r="H97" s="108"/>
      <c r="I97" s="108"/>
      <c r="J97" s="108"/>
      <c r="K97" s="108"/>
      <c r="L97" s="108"/>
      <c r="M97" s="108"/>
      <c r="N97" s="108"/>
      <c r="O97" s="108"/>
      <c r="P97" s="108"/>
      <c r="Q97" s="108"/>
      <c r="R97" s="108"/>
    </row>
    <row r="98" spans="1:18" x14ac:dyDescent="0.2">
      <c r="A98" s="112" t="s">
        <v>600</v>
      </c>
      <c r="B98" s="112"/>
      <c r="C98" s="112"/>
      <c r="D98" s="112" t="s">
        <v>610</v>
      </c>
      <c r="E98" s="112"/>
      <c r="F98" s="112"/>
      <c r="G98" s="112" t="s">
        <v>611</v>
      </c>
      <c r="H98" s="112"/>
      <c r="I98" s="112"/>
      <c r="J98" s="112" t="s">
        <v>612</v>
      </c>
      <c r="K98" s="112"/>
      <c r="L98" s="112"/>
      <c r="M98" s="112" t="s">
        <v>613</v>
      </c>
      <c r="N98" s="112"/>
      <c r="O98" s="112"/>
      <c r="P98" s="112" t="s">
        <v>614</v>
      </c>
      <c r="Q98" s="112"/>
      <c r="R98" s="112"/>
    </row>
    <row r="99" spans="1:18" x14ac:dyDescent="0.2">
      <c r="A99" s="3" t="s">
        <v>572</v>
      </c>
      <c r="B99" s="3" t="s">
        <v>573</v>
      </c>
      <c r="C99" s="3" t="s">
        <v>574</v>
      </c>
      <c r="D99" s="3" t="s">
        <v>572</v>
      </c>
      <c r="E99" s="3" t="s">
        <v>573</v>
      </c>
      <c r="F99" s="3" t="s">
        <v>574</v>
      </c>
      <c r="G99" s="3" t="s">
        <v>572</v>
      </c>
      <c r="H99" s="3" t="s">
        <v>573</v>
      </c>
      <c r="I99" s="3" t="s">
        <v>574</v>
      </c>
      <c r="J99" s="3" t="s">
        <v>572</v>
      </c>
      <c r="K99" s="3" t="s">
        <v>573</v>
      </c>
      <c r="L99" s="3" t="s">
        <v>574</v>
      </c>
      <c r="M99" s="3" t="s">
        <v>572</v>
      </c>
      <c r="N99" s="3" t="s">
        <v>573</v>
      </c>
      <c r="O99" s="3" t="s">
        <v>574</v>
      </c>
      <c r="P99" s="3" t="s">
        <v>572</v>
      </c>
      <c r="Q99" s="3" t="s">
        <v>573</v>
      </c>
      <c r="R99" s="3" t="s">
        <v>574</v>
      </c>
    </row>
    <row r="100" spans="1:18" x14ac:dyDescent="0.2">
      <c r="A100" s="10" t="s">
        <v>342</v>
      </c>
      <c r="B100" s="11">
        <v>4</v>
      </c>
      <c r="C100" s="10" t="s">
        <v>680</v>
      </c>
      <c r="D100" s="10" t="s">
        <v>593</v>
      </c>
      <c r="E100" s="11">
        <v>4</v>
      </c>
      <c r="F100" s="10" t="s">
        <v>698</v>
      </c>
      <c r="G100" s="10" t="s">
        <v>345</v>
      </c>
      <c r="H100" s="11">
        <v>5</v>
      </c>
      <c r="I100" s="10" t="s">
        <v>705</v>
      </c>
      <c r="J100" s="10" t="s">
        <v>615</v>
      </c>
      <c r="K100" s="11">
        <v>6</v>
      </c>
      <c r="L100" s="10" t="s">
        <v>640</v>
      </c>
      <c r="M100" s="10" t="s">
        <v>412</v>
      </c>
      <c r="N100" s="11">
        <v>4</v>
      </c>
      <c r="O100" s="10" t="s">
        <v>641</v>
      </c>
      <c r="P100" s="10" t="s">
        <v>346</v>
      </c>
      <c r="Q100" s="11">
        <v>6</v>
      </c>
      <c r="R100" s="10" t="s">
        <v>738</v>
      </c>
    </row>
    <row r="101" spans="1:18" x14ac:dyDescent="0.2">
      <c r="A101" s="13" t="s">
        <v>349</v>
      </c>
      <c r="B101" s="11">
        <v>3</v>
      </c>
      <c r="C101" s="10" t="s">
        <v>662</v>
      </c>
      <c r="D101" s="10" t="s">
        <v>399</v>
      </c>
      <c r="E101" s="11">
        <v>4</v>
      </c>
      <c r="F101" s="10" t="s">
        <v>705</v>
      </c>
      <c r="G101" s="10" t="s">
        <v>348</v>
      </c>
      <c r="H101" s="11">
        <v>4</v>
      </c>
      <c r="I101" s="10" t="s">
        <v>729</v>
      </c>
      <c r="J101" s="10" t="s">
        <v>343</v>
      </c>
      <c r="K101" s="11">
        <v>3</v>
      </c>
      <c r="L101" s="10" t="s">
        <v>675</v>
      </c>
      <c r="M101" s="10" t="s">
        <v>616</v>
      </c>
      <c r="N101" s="11">
        <v>3</v>
      </c>
      <c r="O101" s="10" t="s">
        <v>642</v>
      </c>
      <c r="P101" s="10" t="s">
        <v>591</v>
      </c>
      <c r="Q101" s="11">
        <v>3</v>
      </c>
      <c r="R101" s="10" t="s">
        <v>653</v>
      </c>
    </row>
    <row r="102" spans="1:18" x14ac:dyDescent="0.2">
      <c r="A102" t="s">
        <v>375</v>
      </c>
      <c r="B102" s="5">
        <v>3</v>
      </c>
      <c r="C102" t="s">
        <v>708</v>
      </c>
      <c r="D102" t="s">
        <v>394</v>
      </c>
      <c r="E102" s="5">
        <v>4</v>
      </c>
      <c r="F102" t="s">
        <v>713</v>
      </c>
      <c r="G102" t="s">
        <v>410</v>
      </c>
      <c r="H102" s="5">
        <v>3</v>
      </c>
      <c r="I102" t="s">
        <v>736</v>
      </c>
      <c r="J102" t="s">
        <v>408</v>
      </c>
      <c r="K102" s="5">
        <v>2</v>
      </c>
      <c r="L102" s="4" t="s">
        <v>667</v>
      </c>
      <c r="M102" t="s">
        <v>397</v>
      </c>
      <c r="N102" s="5">
        <v>3</v>
      </c>
      <c r="O102" t="s">
        <v>662</v>
      </c>
      <c r="P102" t="s">
        <v>398</v>
      </c>
      <c r="Q102" s="5">
        <v>3</v>
      </c>
      <c r="R102" t="s">
        <v>739</v>
      </c>
    </row>
    <row r="103" spans="1:18" x14ac:dyDescent="0.2">
      <c r="A103" t="s">
        <v>383</v>
      </c>
      <c r="B103" s="5">
        <v>2</v>
      </c>
      <c r="C103" s="4" t="s">
        <v>674</v>
      </c>
      <c r="D103" t="s">
        <v>392</v>
      </c>
      <c r="E103" s="5">
        <v>0</v>
      </c>
      <c r="F103" s="4" t="s">
        <v>735</v>
      </c>
      <c r="G103" t="s">
        <v>417</v>
      </c>
      <c r="H103" s="5">
        <v>0</v>
      </c>
      <c r="I103" s="4" t="s">
        <v>737</v>
      </c>
      <c r="J103" t="s">
        <v>414</v>
      </c>
      <c r="K103" s="5">
        <v>1</v>
      </c>
      <c r="L103" s="4" t="s">
        <v>674</v>
      </c>
      <c r="M103" t="s">
        <v>401</v>
      </c>
      <c r="N103" s="5">
        <v>2</v>
      </c>
      <c r="O103" s="4" t="s">
        <v>654</v>
      </c>
      <c r="P103" t="s">
        <v>403</v>
      </c>
      <c r="Q103" s="5">
        <v>0</v>
      </c>
      <c r="R103" s="4" t="s">
        <v>740</v>
      </c>
    </row>
    <row r="105" spans="1:18" x14ac:dyDescent="0.2">
      <c r="A105" s="112" t="s">
        <v>617</v>
      </c>
      <c r="B105" s="112"/>
      <c r="C105" s="112"/>
      <c r="D105" s="112"/>
      <c r="E105" s="112"/>
      <c r="F105" s="112"/>
      <c r="G105" s="112"/>
      <c r="H105" s="112"/>
      <c r="I105" s="112"/>
      <c r="J105" s="112"/>
      <c r="K105" s="112"/>
      <c r="L105" s="112"/>
      <c r="M105" s="112"/>
      <c r="N105" s="112"/>
      <c r="O105" s="112"/>
      <c r="P105" s="112"/>
      <c r="Q105" s="112"/>
      <c r="R105" s="112"/>
    </row>
    <row r="106" spans="1:18" x14ac:dyDescent="0.2">
      <c r="A106" s="5" t="s">
        <v>339</v>
      </c>
      <c r="B106" s="5"/>
      <c r="C106" s="5"/>
      <c r="D106" s="5" t="s">
        <v>601</v>
      </c>
      <c r="E106" s="5"/>
      <c r="F106" s="5"/>
      <c r="G106" s="5" t="s">
        <v>602</v>
      </c>
      <c r="H106" s="5"/>
      <c r="I106" s="5"/>
      <c r="J106" s="5" t="s">
        <v>603</v>
      </c>
      <c r="K106" s="5"/>
      <c r="L106" s="5"/>
    </row>
    <row r="107" spans="1:18" x14ac:dyDescent="0.2">
      <c r="A107" s="5" t="s">
        <v>572</v>
      </c>
      <c r="B107" s="5" t="s">
        <v>573</v>
      </c>
      <c r="C107" s="5" t="s">
        <v>574</v>
      </c>
      <c r="D107" s="5" t="s">
        <v>572</v>
      </c>
      <c r="E107" s="5" t="s">
        <v>573</v>
      </c>
      <c r="F107" s="5" t="s">
        <v>574</v>
      </c>
      <c r="G107" s="5" t="s">
        <v>521</v>
      </c>
      <c r="H107" s="5" t="s">
        <v>573</v>
      </c>
      <c r="I107" s="5" t="s">
        <v>574</v>
      </c>
      <c r="J107" s="5" t="s">
        <v>521</v>
      </c>
      <c r="K107" s="5" t="s">
        <v>573</v>
      </c>
      <c r="L107" s="5" t="s">
        <v>574</v>
      </c>
    </row>
    <row r="108" spans="1:18" x14ac:dyDescent="0.2">
      <c r="A108" s="10" t="s">
        <v>342</v>
      </c>
      <c r="B108" s="9">
        <v>3</v>
      </c>
      <c r="C108" s="10" t="s">
        <v>741</v>
      </c>
      <c r="D108" s="10" t="s">
        <v>593</v>
      </c>
      <c r="E108" s="11">
        <v>3</v>
      </c>
      <c r="F108" s="10" t="s">
        <v>641</v>
      </c>
      <c r="G108" s="13" t="s">
        <v>349</v>
      </c>
      <c r="H108" s="11">
        <v>4</v>
      </c>
      <c r="I108" s="10" t="s">
        <v>655</v>
      </c>
      <c r="J108" s="10" t="s">
        <v>343</v>
      </c>
      <c r="K108" s="11">
        <v>4</v>
      </c>
      <c r="L108" s="10" t="s">
        <v>680</v>
      </c>
    </row>
    <row r="109" spans="1:18" x14ac:dyDescent="0.2">
      <c r="A109" t="s">
        <v>591</v>
      </c>
      <c r="B109" s="7">
        <v>3</v>
      </c>
      <c r="C109" t="s">
        <v>742</v>
      </c>
      <c r="D109" t="s">
        <v>341</v>
      </c>
      <c r="E109" s="5">
        <v>2</v>
      </c>
      <c r="F109" t="s">
        <v>743</v>
      </c>
      <c r="G109" t="s">
        <v>346</v>
      </c>
      <c r="H109" s="5">
        <v>2</v>
      </c>
      <c r="I109" t="s">
        <v>665</v>
      </c>
      <c r="J109" t="s">
        <v>399</v>
      </c>
      <c r="K109" s="5">
        <v>1</v>
      </c>
      <c r="L109" s="4" t="s">
        <v>654</v>
      </c>
    </row>
    <row r="110" spans="1:18" x14ac:dyDescent="0.2">
      <c r="A110" t="s">
        <v>345</v>
      </c>
      <c r="B110" s="7">
        <v>0</v>
      </c>
      <c r="C110" s="4" t="s">
        <v>710</v>
      </c>
      <c r="D110" t="s">
        <v>616</v>
      </c>
      <c r="E110" s="5">
        <v>1</v>
      </c>
      <c r="F110" s="4" t="s">
        <v>712</v>
      </c>
      <c r="G110" t="s">
        <v>348</v>
      </c>
      <c r="H110" s="5">
        <v>0</v>
      </c>
      <c r="I110" s="4" t="s">
        <v>677</v>
      </c>
      <c r="J110" t="s">
        <v>412</v>
      </c>
      <c r="K110" s="5">
        <v>1</v>
      </c>
      <c r="L110" s="4" t="s">
        <v>700</v>
      </c>
    </row>
    <row r="113" spans="1:24" ht="17" x14ac:dyDescent="0.2">
      <c r="A113" s="126" t="s">
        <v>130</v>
      </c>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row>
    <row r="114" spans="1:24" ht="17" x14ac:dyDescent="0.2">
      <c r="A114" s="16" t="s">
        <v>598</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row>
    <row r="115" spans="1:24" x14ac:dyDescent="0.2">
      <c r="A115" s="112" t="s">
        <v>618</v>
      </c>
      <c r="B115" s="108"/>
      <c r="C115" s="108"/>
      <c r="D115" s="108"/>
      <c r="E115" s="108"/>
      <c r="F115" s="108"/>
      <c r="G115" s="108"/>
      <c r="H115" s="108"/>
      <c r="I115" s="108"/>
      <c r="J115" s="108"/>
      <c r="K115" s="108"/>
      <c r="L115" s="108"/>
      <c r="M115" s="108"/>
      <c r="N115" s="108"/>
      <c r="O115" s="108"/>
      <c r="P115" s="108"/>
      <c r="Q115" s="108"/>
      <c r="R115" s="108"/>
    </row>
    <row r="116" spans="1:24" x14ac:dyDescent="0.2">
      <c r="A116" s="112" t="s">
        <v>600</v>
      </c>
      <c r="B116" s="112"/>
      <c r="C116" s="112"/>
      <c r="D116" s="112" t="s">
        <v>610</v>
      </c>
      <c r="E116" s="112"/>
      <c r="F116" s="112"/>
      <c r="G116" s="112" t="s">
        <v>611</v>
      </c>
      <c r="H116" s="112"/>
      <c r="I116" s="112"/>
      <c r="J116" s="112" t="s">
        <v>612</v>
      </c>
      <c r="K116" s="112"/>
      <c r="L116" s="112"/>
      <c r="M116" s="112"/>
      <c r="N116" s="112"/>
      <c r="O116" s="112"/>
      <c r="P116" s="112"/>
      <c r="Q116" s="112"/>
      <c r="R116" s="112"/>
    </row>
    <row r="117" spans="1:24" x14ac:dyDescent="0.2">
      <c r="A117" s="3" t="s">
        <v>572</v>
      </c>
      <c r="B117" s="3" t="s">
        <v>573</v>
      </c>
      <c r="C117" s="3" t="s">
        <v>574</v>
      </c>
      <c r="D117" s="3" t="s">
        <v>572</v>
      </c>
      <c r="E117" s="3" t="s">
        <v>573</v>
      </c>
      <c r="F117" s="3" t="s">
        <v>574</v>
      </c>
      <c r="G117" s="3" t="s">
        <v>572</v>
      </c>
      <c r="H117" s="3" t="s">
        <v>573</v>
      </c>
      <c r="I117" s="3" t="s">
        <v>574</v>
      </c>
      <c r="J117" s="3" t="s">
        <v>572</v>
      </c>
      <c r="K117" s="3" t="s">
        <v>573</v>
      </c>
      <c r="L117" s="3" t="s">
        <v>574</v>
      </c>
      <c r="M117" s="3"/>
      <c r="N117" s="3"/>
      <c r="O117" s="3"/>
      <c r="P117" s="3"/>
      <c r="Q117" s="3"/>
      <c r="R117" s="3"/>
    </row>
    <row r="118" spans="1:24" x14ac:dyDescent="0.2">
      <c r="A118" s="10" t="s">
        <v>349</v>
      </c>
      <c r="B118" s="11">
        <v>6</v>
      </c>
      <c r="C118" s="10" t="s">
        <v>729</v>
      </c>
      <c r="D118" s="10" t="s">
        <v>342</v>
      </c>
      <c r="E118" s="11">
        <v>5</v>
      </c>
      <c r="F118" s="10" t="s">
        <v>689</v>
      </c>
      <c r="G118" s="10" t="s">
        <v>399</v>
      </c>
      <c r="H118" s="11">
        <v>4</v>
      </c>
      <c r="I118" s="10" t="s">
        <v>702</v>
      </c>
      <c r="J118" s="10" t="s">
        <v>383</v>
      </c>
      <c r="K118" s="11">
        <v>5</v>
      </c>
      <c r="L118" s="10" t="s">
        <v>692</v>
      </c>
      <c r="N118" s="5"/>
      <c r="Q118" s="5"/>
    </row>
    <row r="119" spans="1:24" x14ac:dyDescent="0.2">
      <c r="A119" s="13" t="s">
        <v>625</v>
      </c>
      <c r="B119" s="11">
        <v>4</v>
      </c>
      <c r="C119" s="10" t="s">
        <v>666</v>
      </c>
      <c r="D119" s="10" t="s">
        <v>593</v>
      </c>
      <c r="E119" s="11">
        <v>4</v>
      </c>
      <c r="F119" s="10" t="s">
        <v>646</v>
      </c>
      <c r="G119" s="10" t="s">
        <v>346</v>
      </c>
      <c r="H119" s="11">
        <v>4</v>
      </c>
      <c r="I119" s="10" t="s">
        <v>641</v>
      </c>
      <c r="J119" s="10" t="s">
        <v>357</v>
      </c>
      <c r="K119" s="11">
        <v>3</v>
      </c>
      <c r="L119" s="10" t="s">
        <v>655</v>
      </c>
      <c r="N119" s="5"/>
      <c r="Q119" s="5"/>
    </row>
    <row r="120" spans="1:24" x14ac:dyDescent="0.2">
      <c r="A120" t="s">
        <v>343</v>
      </c>
      <c r="B120" s="5">
        <v>2</v>
      </c>
      <c r="C120" t="s">
        <v>713</v>
      </c>
      <c r="D120" t="s">
        <v>619</v>
      </c>
      <c r="E120" s="5">
        <v>3</v>
      </c>
      <c r="F120" t="s">
        <v>702</v>
      </c>
      <c r="G120" t="s">
        <v>344</v>
      </c>
      <c r="H120" s="5">
        <v>3</v>
      </c>
      <c r="I120" t="s">
        <v>662</v>
      </c>
      <c r="J120" t="s">
        <v>398</v>
      </c>
      <c r="K120" s="5">
        <v>3</v>
      </c>
      <c r="L120" s="4" t="s">
        <v>663</v>
      </c>
      <c r="N120" s="5"/>
      <c r="Q120" s="5"/>
    </row>
    <row r="121" spans="1:24" x14ac:dyDescent="0.2">
      <c r="A121" t="s">
        <v>410</v>
      </c>
      <c r="B121" s="5">
        <v>0</v>
      </c>
      <c r="C121" s="4" t="s">
        <v>735</v>
      </c>
      <c r="D121" t="s">
        <v>352</v>
      </c>
      <c r="E121" s="5">
        <v>0</v>
      </c>
      <c r="F121" s="4" t="s">
        <v>740</v>
      </c>
      <c r="G121" t="s">
        <v>356</v>
      </c>
      <c r="H121" s="5">
        <v>1</v>
      </c>
      <c r="I121" s="4" t="s">
        <v>723</v>
      </c>
      <c r="J121" t="s">
        <v>360</v>
      </c>
      <c r="K121" s="5">
        <v>1</v>
      </c>
      <c r="L121" s="4" t="s">
        <v>647</v>
      </c>
      <c r="N121" s="5"/>
      <c r="Q121" s="5"/>
    </row>
    <row r="123" spans="1:24" x14ac:dyDescent="0.2">
      <c r="A123" s="112" t="s">
        <v>620</v>
      </c>
      <c r="B123" s="112"/>
      <c r="C123" s="112"/>
      <c r="D123" s="112"/>
      <c r="E123" s="112"/>
      <c r="F123" s="112"/>
      <c r="G123" s="112"/>
      <c r="H123" s="112"/>
      <c r="I123" s="112"/>
      <c r="J123" s="112"/>
      <c r="K123" s="112"/>
      <c r="L123" s="112"/>
      <c r="M123" s="112"/>
      <c r="N123" s="112"/>
      <c r="O123" s="112"/>
      <c r="P123" s="112"/>
      <c r="Q123" s="112"/>
      <c r="R123" s="112"/>
    </row>
    <row r="124" spans="1:24" x14ac:dyDescent="0.2">
      <c r="A124" s="5" t="s">
        <v>339</v>
      </c>
      <c r="B124" s="5"/>
      <c r="C124" s="5"/>
      <c r="D124" s="5" t="s">
        <v>601</v>
      </c>
      <c r="E124" s="5"/>
      <c r="F124" s="5"/>
      <c r="G124" s="5"/>
      <c r="H124" s="5"/>
      <c r="I124" s="5"/>
      <c r="J124" s="5"/>
      <c r="K124" s="5"/>
      <c r="L124" s="5"/>
    </row>
    <row r="125" spans="1:24" x14ac:dyDescent="0.2">
      <c r="A125" s="5" t="s">
        <v>572</v>
      </c>
      <c r="B125" s="5" t="s">
        <v>573</v>
      </c>
      <c r="C125" s="5" t="s">
        <v>574</v>
      </c>
      <c r="D125" s="5" t="s">
        <v>572</v>
      </c>
      <c r="E125" s="5" t="s">
        <v>573</v>
      </c>
      <c r="F125" s="5" t="s">
        <v>574</v>
      </c>
      <c r="G125" s="5"/>
      <c r="H125" s="5"/>
      <c r="I125" s="5"/>
      <c r="J125" s="5"/>
      <c r="K125" s="5"/>
      <c r="L125" s="5"/>
    </row>
    <row r="126" spans="1:24" x14ac:dyDescent="0.2">
      <c r="A126" s="10" t="s">
        <v>357</v>
      </c>
      <c r="B126" s="9">
        <v>5</v>
      </c>
      <c r="C126" s="10" t="s">
        <v>715</v>
      </c>
      <c r="D126" s="13" t="s">
        <v>625</v>
      </c>
      <c r="E126" s="11">
        <v>5</v>
      </c>
      <c r="F126" s="10" t="s">
        <v>671</v>
      </c>
      <c r="G126" s="108" t="s">
        <v>621</v>
      </c>
      <c r="H126" s="108"/>
      <c r="I126" s="108"/>
      <c r="J126" s="108"/>
      <c r="K126" s="5"/>
    </row>
    <row r="127" spans="1:24" x14ac:dyDescent="0.2">
      <c r="A127" s="19" t="s">
        <v>349</v>
      </c>
      <c r="B127" s="20">
        <v>3</v>
      </c>
      <c r="C127" s="19" t="s">
        <v>662</v>
      </c>
      <c r="D127" s="19" t="s">
        <v>346</v>
      </c>
      <c r="E127" s="21">
        <v>5</v>
      </c>
      <c r="F127" s="19" t="s">
        <v>640</v>
      </c>
      <c r="G127" s="108" t="s">
        <v>622</v>
      </c>
      <c r="H127" s="108"/>
      <c r="I127" s="108"/>
      <c r="J127" s="108"/>
      <c r="K127" s="5"/>
    </row>
    <row r="128" spans="1:24" x14ac:dyDescent="0.2">
      <c r="A128" t="s">
        <v>593</v>
      </c>
      <c r="B128" s="7">
        <v>2</v>
      </c>
      <c r="C128" s="4" t="s">
        <v>695</v>
      </c>
      <c r="D128" t="s">
        <v>342</v>
      </c>
      <c r="E128" s="5">
        <v>2</v>
      </c>
      <c r="F128" s="4" t="s">
        <v>677</v>
      </c>
      <c r="H128" s="5"/>
      <c r="K128" s="5"/>
    </row>
    <row r="129" spans="1:24" x14ac:dyDescent="0.2">
      <c r="A129" t="s">
        <v>399</v>
      </c>
      <c r="B129">
        <v>2</v>
      </c>
      <c r="C129" s="4" t="s">
        <v>664</v>
      </c>
      <c r="D129" t="s">
        <v>383</v>
      </c>
      <c r="E129" s="5">
        <v>0</v>
      </c>
      <c r="F129" s="4" t="s">
        <v>731</v>
      </c>
    </row>
    <row r="132" spans="1:24" ht="17" x14ac:dyDescent="0.2">
      <c r="A132" s="126" t="s">
        <v>176</v>
      </c>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row>
    <row r="133" spans="1:24" ht="17" x14ac:dyDescent="0.2">
      <c r="A133" s="16" t="s">
        <v>598</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spans="1:24" x14ac:dyDescent="0.2">
      <c r="A134" s="112" t="s">
        <v>618</v>
      </c>
      <c r="B134" s="108"/>
      <c r="C134" s="108"/>
      <c r="D134" s="108"/>
      <c r="E134" s="108"/>
      <c r="F134" s="108"/>
      <c r="G134" s="108"/>
      <c r="H134" s="108"/>
      <c r="I134" s="108"/>
      <c r="J134" s="108"/>
      <c r="K134" s="108"/>
      <c r="L134" s="108"/>
      <c r="M134" s="108"/>
      <c r="N134" s="108"/>
      <c r="O134" s="108"/>
      <c r="P134" s="108"/>
      <c r="Q134" s="108"/>
      <c r="R134" s="108"/>
    </row>
    <row r="135" spans="1:24" x14ac:dyDescent="0.2">
      <c r="A135" s="112" t="s">
        <v>600</v>
      </c>
      <c r="B135" s="112"/>
      <c r="C135" s="112"/>
      <c r="D135" s="112" t="s">
        <v>610</v>
      </c>
      <c r="E135" s="112"/>
      <c r="F135" s="112"/>
      <c r="G135" s="112" t="s">
        <v>611</v>
      </c>
      <c r="H135" s="112"/>
      <c r="I135" s="112"/>
      <c r="J135" s="112" t="s">
        <v>612</v>
      </c>
      <c r="K135" s="112"/>
      <c r="L135" s="112"/>
      <c r="M135" s="112"/>
      <c r="N135" s="112"/>
      <c r="O135" s="112"/>
      <c r="P135" s="112"/>
      <c r="Q135" s="112"/>
      <c r="R135" s="112"/>
    </row>
    <row r="136" spans="1:24" x14ac:dyDescent="0.2">
      <c r="A136" s="3" t="s">
        <v>572</v>
      </c>
      <c r="B136" s="3" t="s">
        <v>573</v>
      </c>
      <c r="C136" s="3" t="s">
        <v>574</v>
      </c>
      <c r="D136" s="3" t="s">
        <v>572</v>
      </c>
      <c r="E136" s="3" t="s">
        <v>573</v>
      </c>
      <c r="F136" s="3" t="s">
        <v>574</v>
      </c>
      <c r="G136" s="3" t="s">
        <v>572</v>
      </c>
      <c r="H136" s="3" t="s">
        <v>573</v>
      </c>
      <c r="I136" s="3" t="s">
        <v>574</v>
      </c>
      <c r="J136" s="3" t="s">
        <v>572</v>
      </c>
      <c r="K136" s="3" t="s">
        <v>573</v>
      </c>
      <c r="L136" s="3" t="s">
        <v>574</v>
      </c>
      <c r="M136" s="3"/>
      <c r="N136" s="3"/>
      <c r="O136" s="3"/>
      <c r="P136" s="3"/>
      <c r="Q136" s="3"/>
      <c r="R136" s="3"/>
    </row>
    <row r="137" spans="1:24" x14ac:dyDescent="0.2">
      <c r="A137" s="10" t="s">
        <v>409</v>
      </c>
      <c r="B137" s="11">
        <v>5</v>
      </c>
      <c r="C137" s="10" t="s">
        <v>689</v>
      </c>
      <c r="D137" s="10" t="s">
        <v>397</v>
      </c>
      <c r="E137" s="11">
        <v>4</v>
      </c>
      <c r="F137" s="10" t="s">
        <v>744</v>
      </c>
      <c r="G137" s="10" t="s">
        <v>357</v>
      </c>
      <c r="H137" s="11">
        <v>5</v>
      </c>
      <c r="I137" s="10" t="s">
        <v>640</v>
      </c>
      <c r="J137" s="10" t="s">
        <v>342</v>
      </c>
      <c r="K137" s="11">
        <v>6</v>
      </c>
      <c r="L137" s="10" t="s">
        <v>746</v>
      </c>
      <c r="N137" s="5"/>
      <c r="Q137" s="5"/>
    </row>
    <row r="138" spans="1:24" x14ac:dyDescent="0.2">
      <c r="A138" s="11" t="s">
        <v>624</v>
      </c>
      <c r="B138" s="11">
        <v>4</v>
      </c>
      <c r="C138" s="10" t="s">
        <v>689</v>
      </c>
      <c r="D138" s="10" t="s">
        <v>346</v>
      </c>
      <c r="E138" s="11">
        <v>4</v>
      </c>
      <c r="F138" s="10" t="s">
        <v>741</v>
      </c>
      <c r="G138" s="10" t="s">
        <v>356</v>
      </c>
      <c r="H138" s="11">
        <v>4</v>
      </c>
      <c r="I138" s="10" t="s">
        <v>741</v>
      </c>
      <c r="J138" s="10" t="s">
        <v>348</v>
      </c>
      <c r="K138" s="11">
        <v>3</v>
      </c>
      <c r="L138" s="10" t="s">
        <v>727</v>
      </c>
      <c r="N138" s="5"/>
      <c r="Q138" s="5"/>
    </row>
    <row r="139" spans="1:24" x14ac:dyDescent="0.2">
      <c r="A139" t="s">
        <v>392</v>
      </c>
      <c r="B139" s="5">
        <v>2</v>
      </c>
      <c r="C139" s="4" t="s">
        <v>712</v>
      </c>
      <c r="D139" t="s">
        <v>398</v>
      </c>
      <c r="E139" s="5">
        <v>4</v>
      </c>
      <c r="F139" t="s">
        <v>705</v>
      </c>
      <c r="G139" t="s">
        <v>396</v>
      </c>
      <c r="H139" s="5">
        <v>2</v>
      </c>
      <c r="I139" s="4" t="s">
        <v>677</v>
      </c>
      <c r="J139" t="s">
        <v>349</v>
      </c>
      <c r="K139" s="5">
        <v>3</v>
      </c>
      <c r="L139" t="s">
        <v>665</v>
      </c>
      <c r="N139" s="5"/>
      <c r="Q139" s="5"/>
    </row>
    <row r="140" spans="1:24" x14ac:dyDescent="0.2">
      <c r="A140" t="s">
        <v>353</v>
      </c>
      <c r="B140" s="5">
        <v>1</v>
      </c>
      <c r="C140" s="4" t="s">
        <v>733</v>
      </c>
      <c r="D140" t="s">
        <v>623</v>
      </c>
      <c r="E140" s="5">
        <v>0</v>
      </c>
      <c r="F140" s="4" t="s">
        <v>745</v>
      </c>
      <c r="G140" t="s">
        <v>279</v>
      </c>
      <c r="H140" s="5">
        <v>1</v>
      </c>
      <c r="I140" s="4" t="s">
        <v>714</v>
      </c>
      <c r="J140" t="s">
        <v>418</v>
      </c>
      <c r="K140" s="5">
        <v>0</v>
      </c>
      <c r="L140" s="4" t="s">
        <v>747</v>
      </c>
      <c r="N140" s="5"/>
      <c r="Q140" s="5"/>
    </row>
    <row r="142" spans="1:24" x14ac:dyDescent="0.2">
      <c r="A142" s="112" t="s">
        <v>620</v>
      </c>
      <c r="B142" s="112"/>
      <c r="C142" s="112"/>
      <c r="D142" s="112"/>
      <c r="E142" s="112"/>
      <c r="F142" s="112"/>
      <c r="G142" s="112"/>
      <c r="H142" s="112"/>
      <c r="I142" s="112"/>
      <c r="J142" s="112"/>
      <c r="K142" s="112"/>
      <c r="L142" s="112"/>
      <c r="M142" s="112"/>
      <c r="N142" s="112"/>
      <c r="O142" s="112"/>
      <c r="P142" s="112"/>
      <c r="Q142" s="112"/>
      <c r="R142" s="112"/>
    </row>
    <row r="143" spans="1:24" x14ac:dyDescent="0.2">
      <c r="A143" s="5" t="s">
        <v>339</v>
      </c>
      <c r="B143" s="5"/>
      <c r="C143" s="5"/>
      <c r="D143" s="5" t="s">
        <v>601</v>
      </c>
      <c r="E143" s="5"/>
      <c r="F143" s="5"/>
      <c r="G143" s="5"/>
      <c r="H143" s="5"/>
      <c r="I143" s="5"/>
      <c r="J143" s="5"/>
      <c r="K143" s="5"/>
      <c r="L143" s="5"/>
    </row>
    <row r="144" spans="1:24" x14ac:dyDescent="0.2">
      <c r="A144" s="5" t="s">
        <v>572</v>
      </c>
      <c r="B144" s="5" t="s">
        <v>573</v>
      </c>
      <c r="C144" s="5" t="s">
        <v>574</v>
      </c>
      <c r="D144" s="5" t="s">
        <v>572</v>
      </c>
      <c r="E144" s="5" t="s">
        <v>573</v>
      </c>
      <c r="F144" s="5" t="s">
        <v>574</v>
      </c>
      <c r="G144" s="5"/>
      <c r="H144" s="5"/>
      <c r="I144" s="5"/>
      <c r="J144" s="5"/>
      <c r="K144" s="5"/>
      <c r="L144" s="5"/>
    </row>
    <row r="145" spans="1:24" x14ac:dyDescent="0.2">
      <c r="A145" s="10" t="s">
        <v>357</v>
      </c>
      <c r="B145" s="9">
        <v>6</v>
      </c>
      <c r="C145" s="10" t="s">
        <v>671</v>
      </c>
      <c r="D145" s="13" t="s">
        <v>624</v>
      </c>
      <c r="E145" s="11">
        <v>6</v>
      </c>
      <c r="F145" s="10" t="s">
        <v>692</v>
      </c>
      <c r="G145" s="108" t="s">
        <v>621</v>
      </c>
      <c r="H145" s="108"/>
      <c r="I145" s="108"/>
      <c r="J145" s="108"/>
      <c r="K145" s="5"/>
    </row>
    <row r="146" spans="1:24" x14ac:dyDescent="0.2">
      <c r="A146" s="19" t="s">
        <v>346</v>
      </c>
      <c r="B146" s="20">
        <v>4</v>
      </c>
      <c r="C146" s="19" t="s">
        <v>642</v>
      </c>
      <c r="D146" s="19" t="s">
        <v>342</v>
      </c>
      <c r="E146" s="21">
        <v>4</v>
      </c>
      <c r="F146" s="19" t="s">
        <v>702</v>
      </c>
      <c r="G146" s="108" t="s">
        <v>622</v>
      </c>
      <c r="H146" s="108"/>
      <c r="I146" s="108"/>
      <c r="J146" s="108"/>
      <c r="K146" s="5"/>
    </row>
    <row r="147" spans="1:24" x14ac:dyDescent="0.2">
      <c r="A147" t="s">
        <v>409</v>
      </c>
      <c r="B147" s="7">
        <v>1</v>
      </c>
      <c r="C147" s="4" t="s">
        <v>699</v>
      </c>
      <c r="D147" t="s">
        <v>356</v>
      </c>
      <c r="E147" s="5">
        <v>2</v>
      </c>
      <c r="F147" s="4" t="s">
        <v>660</v>
      </c>
      <c r="H147" s="5"/>
      <c r="K147" s="5"/>
    </row>
    <row r="148" spans="1:24" x14ac:dyDescent="0.2">
      <c r="A148" t="s">
        <v>348</v>
      </c>
      <c r="B148">
        <v>1</v>
      </c>
      <c r="C148" s="4" t="s">
        <v>673</v>
      </c>
      <c r="D148" t="s">
        <v>397</v>
      </c>
      <c r="E148" s="5">
        <v>0</v>
      </c>
      <c r="F148" s="4" t="s">
        <v>674</v>
      </c>
    </row>
    <row r="151" spans="1:24" ht="17" x14ac:dyDescent="0.2">
      <c r="A151" s="126" t="s">
        <v>626</v>
      </c>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row>
    <row r="152" spans="1:24" ht="17" x14ac:dyDescent="0.2">
      <c r="A152" s="127" t="s">
        <v>628</v>
      </c>
      <c r="B152" s="127"/>
      <c r="C152" s="127"/>
      <c r="D152" s="127"/>
      <c r="E152" s="127"/>
      <c r="F152" s="127"/>
      <c r="G152" s="127"/>
      <c r="H152" s="18"/>
      <c r="I152" s="18"/>
      <c r="J152" s="17"/>
      <c r="K152" s="17"/>
      <c r="L152" s="17"/>
      <c r="M152" s="17"/>
      <c r="N152" s="17"/>
      <c r="O152" s="17"/>
      <c r="P152" s="17"/>
      <c r="Q152" s="17"/>
      <c r="R152" s="17"/>
      <c r="S152" s="17"/>
      <c r="T152" s="17"/>
      <c r="U152" s="17"/>
      <c r="V152" s="17"/>
      <c r="W152" s="17"/>
      <c r="X152" s="17"/>
    </row>
    <row r="153" spans="1:24" x14ac:dyDescent="0.2">
      <c r="A153" s="112" t="s">
        <v>600</v>
      </c>
      <c r="B153" s="112"/>
      <c r="C153" s="112"/>
      <c r="D153" s="112" t="s">
        <v>610</v>
      </c>
      <c r="E153" s="112"/>
      <c r="F153" s="112"/>
      <c r="G153" s="112" t="s">
        <v>611</v>
      </c>
      <c r="H153" s="112"/>
      <c r="I153" s="112"/>
      <c r="J153" s="112" t="s">
        <v>612</v>
      </c>
      <c r="K153" s="112"/>
      <c r="L153" s="112"/>
      <c r="M153" s="112"/>
      <c r="N153" s="112"/>
      <c r="O153" s="112"/>
      <c r="P153" s="112"/>
      <c r="Q153" s="112"/>
      <c r="R153" s="112"/>
    </row>
    <row r="154" spans="1:24" x14ac:dyDescent="0.2">
      <c r="A154" s="3" t="s">
        <v>572</v>
      </c>
      <c r="B154" s="3" t="s">
        <v>573</v>
      </c>
      <c r="C154" s="3" t="s">
        <v>574</v>
      </c>
      <c r="D154" s="3" t="s">
        <v>572</v>
      </c>
      <c r="E154" s="3" t="s">
        <v>573</v>
      </c>
      <c r="F154" s="3" t="s">
        <v>574</v>
      </c>
      <c r="G154" s="3" t="s">
        <v>572</v>
      </c>
      <c r="H154" s="3" t="s">
        <v>573</v>
      </c>
      <c r="I154" s="3" t="s">
        <v>574</v>
      </c>
      <c r="J154" s="3" t="s">
        <v>572</v>
      </c>
      <c r="K154" s="3" t="s">
        <v>573</v>
      </c>
      <c r="L154" s="3" t="s">
        <v>574</v>
      </c>
      <c r="M154" s="3"/>
      <c r="N154" s="3"/>
      <c r="O154" s="3"/>
      <c r="P154" s="3"/>
      <c r="Q154" s="3"/>
      <c r="R154" s="3"/>
    </row>
    <row r="155" spans="1:24" x14ac:dyDescent="0.2">
      <c r="A155" s="10" t="s">
        <v>591</v>
      </c>
      <c r="B155" s="11">
        <v>5</v>
      </c>
      <c r="C155" s="10" t="s">
        <v>640</v>
      </c>
      <c r="D155" s="10" t="s">
        <v>349</v>
      </c>
      <c r="E155" s="11">
        <v>4</v>
      </c>
      <c r="F155" s="10" t="s">
        <v>742</v>
      </c>
      <c r="G155" s="13" t="s">
        <v>346</v>
      </c>
      <c r="H155" s="11">
        <v>6</v>
      </c>
      <c r="I155" s="10" t="s">
        <v>684</v>
      </c>
      <c r="J155" s="10" t="s">
        <v>593</v>
      </c>
      <c r="K155" s="11">
        <v>6</v>
      </c>
      <c r="L155" s="10" t="s">
        <v>748</v>
      </c>
      <c r="N155" s="5"/>
      <c r="Q155" s="5"/>
    </row>
    <row r="156" spans="1:24" x14ac:dyDescent="0.2">
      <c r="A156" s="10" t="s">
        <v>595</v>
      </c>
      <c r="B156" s="11">
        <v>5</v>
      </c>
      <c r="C156" s="10" t="s">
        <v>672</v>
      </c>
      <c r="D156" s="10" t="s">
        <v>279</v>
      </c>
      <c r="E156" s="11">
        <v>3</v>
      </c>
      <c r="F156" s="10" t="s">
        <v>641</v>
      </c>
      <c r="G156" s="10" t="s">
        <v>341</v>
      </c>
      <c r="H156" s="11">
        <v>4</v>
      </c>
      <c r="I156" s="10" t="s">
        <v>641</v>
      </c>
      <c r="J156" s="10" t="s">
        <v>383</v>
      </c>
      <c r="K156" s="11">
        <v>4</v>
      </c>
      <c r="L156" s="10" t="s">
        <v>727</v>
      </c>
      <c r="N156" s="5"/>
      <c r="Q156" s="5"/>
    </row>
    <row r="157" spans="1:24" x14ac:dyDescent="0.2">
      <c r="A157" t="s">
        <v>345</v>
      </c>
      <c r="B157" s="5">
        <v>2</v>
      </c>
      <c r="C157" s="4" t="s">
        <v>695</v>
      </c>
      <c r="D157" t="s">
        <v>356</v>
      </c>
      <c r="E157" s="5">
        <v>3</v>
      </c>
      <c r="F157" t="s">
        <v>662</v>
      </c>
      <c r="G157" t="s">
        <v>391</v>
      </c>
      <c r="H157" s="5">
        <v>2</v>
      </c>
      <c r="I157" s="4" t="s">
        <v>695</v>
      </c>
      <c r="J157" t="s">
        <v>396</v>
      </c>
      <c r="K157" s="5">
        <v>1</v>
      </c>
      <c r="L157" s="4" t="s">
        <v>749</v>
      </c>
      <c r="N157" s="5"/>
      <c r="Q157" s="5"/>
    </row>
    <row r="158" spans="1:24" x14ac:dyDescent="0.2">
      <c r="A158" t="s">
        <v>417</v>
      </c>
      <c r="B158" s="5">
        <v>0</v>
      </c>
      <c r="C158" s="4" t="s">
        <v>718</v>
      </c>
      <c r="D158" t="s">
        <v>411</v>
      </c>
      <c r="E158" s="5">
        <v>2</v>
      </c>
      <c r="F158" s="4" t="s">
        <v>723</v>
      </c>
      <c r="G158" t="s">
        <v>408</v>
      </c>
      <c r="H158" s="5">
        <v>0</v>
      </c>
      <c r="I158" s="4" t="s">
        <v>673</v>
      </c>
      <c r="J158" t="s">
        <v>374</v>
      </c>
      <c r="K158" s="5">
        <v>1</v>
      </c>
      <c r="L158" s="4" t="s">
        <v>674</v>
      </c>
      <c r="N158" s="5"/>
      <c r="Q158" s="5"/>
    </row>
    <row r="161" spans="1:24" ht="17" x14ac:dyDescent="0.2">
      <c r="A161" s="126" t="s">
        <v>627</v>
      </c>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row>
    <row r="162" spans="1:24" ht="17" x14ac:dyDescent="0.2">
      <c r="A162" s="16" t="s">
        <v>598</v>
      </c>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spans="1:24" x14ac:dyDescent="0.2">
      <c r="A163" s="112" t="s">
        <v>600</v>
      </c>
      <c r="B163" s="112"/>
      <c r="C163" s="112"/>
      <c r="D163" s="112" t="s">
        <v>610</v>
      </c>
      <c r="E163" s="112"/>
      <c r="F163" s="112"/>
      <c r="G163" s="112" t="s">
        <v>611</v>
      </c>
      <c r="H163" s="112"/>
      <c r="I163" s="112"/>
      <c r="J163" s="112" t="s">
        <v>612</v>
      </c>
      <c r="K163" s="112"/>
      <c r="L163" s="112"/>
      <c r="M163" s="112"/>
      <c r="N163" s="112"/>
      <c r="O163" s="112"/>
      <c r="P163" s="112"/>
      <c r="Q163" s="112"/>
      <c r="R163" s="112"/>
    </row>
    <row r="164" spans="1:24" x14ac:dyDescent="0.2">
      <c r="A164" s="3" t="s">
        <v>572</v>
      </c>
      <c r="B164" s="3" t="s">
        <v>573</v>
      </c>
      <c r="C164" s="3" t="s">
        <v>630</v>
      </c>
      <c r="D164" s="3" t="s">
        <v>572</v>
      </c>
      <c r="E164" s="3" t="s">
        <v>573</v>
      </c>
      <c r="F164" s="3" t="s">
        <v>630</v>
      </c>
      <c r="G164" s="3" t="s">
        <v>572</v>
      </c>
      <c r="H164" s="3" t="s">
        <v>573</v>
      </c>
      <c r="I164" s="3" t="s">
        <v>630</v>
      </c>
      <c r="J164" s="3" t="s">
        <v>572</v>
      </c>
      <c r="K164" s="3" t="s">
        <v>573</v>
      </c>
      <c r="L164" s="3" t="s">
        <v>630</v>
      </c>
      <c r="M164" s="3"/>
      <c r="N164" s="3"/>
      <c r="O164" s="3"/>
      <c r="P164" s="3"/>
      <c r="Q164" s="3"/>
      <c r="R164" s="3"/>
    </row>
    <row r="165" spans="1:24" x14ac:dyDescent="0.2">
      <c r="A165" s="13" t="s">
        <v>629</v>
      </c>
      <c r="B165" s="11">
        <v>5</v>
      </c>
      <c r="C165" s="26" t="s">
        <v>750</v>
      </c>
      <c r="D165" s="10" t="s">
        <v>593</v>
      </c>
      <c r="E165" s="11">
        <v>5</v>
      </c>
      <c r="F165" s="10" t="s">
        <v>754</v>
      </c>
      <c r="G165" s="10" t="s">
        <v>282</v>
      </c>
      <c r="H165" s="11">
        <v>6</v>
      </c>
      <c r="I165" s="10" t="s">
        <v>758</v>
      </c>
      <c r="J165" s="10" t="s">
        <v>591</v>
      </c>
      <c r="K165" s="11">
        <v>6</v>
      </c>
      <c r="L165" s="10" t="s">
        <v>762</v>
      </c>
      <c r="N165" s="5"/>
      <c r="Q165" s="5"/>
    </row>
    <row r="166" spans="1:24" x14ac:dyDescent="0.2">
      <c r="A166" s="10" t="s">
        <v>279</v>
      </c>
      <c r="B166" s="11">
        <v>4</v>
      </c>
      <c r="C166" s="10" t="s">
        <v>752</v>
      </c>
      <c r="D166" s="10" t="s">
        <v>348</v>
      </c>
      <c r="E166" s="11">
        <v>5</v>
      </c>
      <c r="F166" s="10" t="s">
        <v>755</v>
      </c>
      <c r="G166" s="10" t="s">
        <v>410</v>
      </c>
      <c r="H166" s="11">
        <v>4</v>
      </c>
      <c r="I166" s="10" t="s">
        <v>759</v>
      </c>
      <c r="J166" s="10" t="s">
        <v>404</v>
      </c>
      <c r="K166" s="11">
        <v>3</v>
      </c>
      <c r="L166" s="10" t="s">
        <v>763</v>
      </c>
      <c r="N166" s="5"/>
      <c r="Q166" s="5"/>
    </row>
    <row r="167" spans="1:24" x14ac:dyDescent="0.2">
      <c r="A167" t="s">
        <v>352</v>
      </c>
      <c r="B167" s="5">
        <v>2</v>
      </c>
      <c r="C167" t="s">
        <v>751</v>
      </c>
      <c r="D167" t="s">
        <v>344</v>
      </c>
      <c r="E167" s="5">
        <v>2</v>
      </c>
      <c r="F167" t="s">
        <v>756</v>
      </c>
      <c r="G167" t="s">
        <v>346</v>
      </c>
      <c r="H167" s="5">
        <v>2</v>
      </c>
      <c r="I167" t="s">
        <v>760</v>
      </c>
      <c r="J167" t="s">
        <v>349</v>
      </c>
      <c r="K167" s="5">
        <v>2</v>
      </c>
      <c r="L167" t="s">
        <v>764</v>
      </c>
      <c r="N167" s="5"/>
      <c r="Q167" s="5"/>
    </row>
    <row r="168" spans="1:24" x14ac:dyDescent="0.2">
      <c r="A168" t="s">
        <v>343</v>
      </c>
      <c r="B168" s="5">
        <v>1</v>
      </c>
      <c r="C168" t="s">
        <v>753</v>
      </c>
      <c r="D168" t="s">
        <v>350</v>
      </c>
      <c r="E168" s="5">
        <v>0</v>
      </c>
      <c r="F168" t="s">
        <v>757</v>
      </c>
      <c r="G168" t="s">
        <v>396</v>
      </c>
      <c r="H168" s="5">
        <v>0</v>
      </c>
      <c r="I168" t="s">
        <v>761</v>
      </c>
      <c r="J168" t="s">
        <v>392</v>
      </c>
      <c r="K168" s="5">
        <v>1</v>
      </c>
      <c r="L168" t="s">
        <v>753</v>
      </c>
      <c r="N168" s="5"/>
      <c r="Q168" s="5"/>
    </row>
    <row r="171" spans="1:24" ht="17" x14ac:dyDescent="0.2">
      <c r="A171" s="126" t="s">
        <v>631</v>
      </c>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row>
    <row r="172" spans="1:24" ht="17" x14ac:dyDescent="0.2">
      <c r="A172" s="16" t="s">
        <v>598</v>
      </c>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spans="1:24" x14ac:dyDescent="0.2">
      <c r="A173" s="112" t="s">
        <v>600</v>
      </c>
      <c r="B173" s="112"/>
      <c r="C173" s="112"/>
      <c r="D173" s="112" t="s">
        <v>610</v>
      </c>
      <c r="E173" s="112"/>
      <c r="F173" s="112"/>
      <c r="G173" s="112" t="s">
        <v>611</v>
      </c>
      <c r="H173" s="112"/>
      <c r="I173" s="112"/>
      <c r="J173" s="112" t="s">
        <v>612</v>
      </c>
      <c r="K173" s="112"/>
      <c r="L173" s="112"/>
      <c r="M173" s="112"/>
      <c r="N173" s="112"/>
      <c r="O173" s="112"/>
      <c r="P173" s="112"/>
      <c r="Q173" s="112"/>
      <c r="R173" s="112"/>
    </row>
    <row r="174" spans="1:24" x14ac:dyDescent="0.2">
      <c r="A174" s="3" t="s">
        <v>572</v>
      </c>
      <c r="B174" s="3" t="s">
        <v>573</v>
      </c>
      <c r="C174" s="3" t="s">
        <v>630</v>
      </c>
      <c r="D174" s="3" t="s">
        <v>572</v>
      </c>
      <c r="E174" s="3" t="s">
        <v>573</v>
      </c>
      <c r="F174" s="3" t="s">
        <v>630</v>
      </c>
      <c r="G174" s="3" t="s">
        <v>572</v>
      </c>
      <c r="H174" s="3" t="s">
        <v>573</v>
      </c>
      <c r="I174" s="3" t="s">
        <v>630</v>
      </c>
      <c r="J174" s="3" t="s">
        <v>572</v>
      </c>
      <c r="K174" s="3" t="s">
        <v>573</v>
      </c>
      <c r="L174" s="3" t="s">
        <v>630</v>
      </c>
      <c r="M174" s="3"/>
      <c r="N174" s="3"/>
      <c r="O174" s="3"/>
      <c r="P174" s="3"/>
      <c r="Q174" s="3"/>
      <c r="R174" s="3"/>
    </row>
    <row r="175" spans="1:24" x14ac:dyDescent="0.2">
      <c r="A175" s="10" t="s">
        <v>591</v>
      </c>
      <c r="B175" s="11">
        <v>5</v>
      </c>
      <c r="C175" s="23" t="s">
        <v>765</v>
      </c>
      <c r="D175" s="10" t="s">
        <v>593</v>
      </c>
      <c r="E175" s="11">
        <v>5</v>
      </c>
      <c r="F175" s="10" t="s">
        <v>755</v>
      </c>
      <c r="G175" s="13" t="s">
        <v>346</v>
      </c>
      <c r="H175" s="11">
        <v>5</v>
      </c>
      <c r="I175" s="10" t="s">
        <v>755</v>
      </c>
      <c r="J175" s="10" t="s">
        <v>410</v>
      </c>
      <c r="K175" s="11">
        <v>5</v>
      </c>
      <c r="L175" s="24" t="s">
        <v>773</v>
      </c>
      <c r="N175" s="5"/>
      <c r="Q175" s="5"/>
    </row>
    <row r="176" spans="1:24" x14ac:dyDescent="0.2">
      <c r="A176" s="10" t="s">
        <v>397</v>
      </c>
      <c r="B176" s="11">
        <v>4</v>
      </c>
      <c r="C176" s="22" t="s">
        <v>766</v>
      </c>
      <c r="D176" s="10" t="s">
        <v>632</v>
      </c>
      <c r="E176" s="11">
        <v>4</v>
      </c>
      <c r="F176" s="22" t="s">
        <v>768</v>
      </c>
      <c r="G176" s="10" t="s">
        <v>408</v>
      </c>
      <c r="H176" s="11">
        <v>3</v>
      </c>
      <c r="I176" s="10" t="s">
        <v>771</v>
      </c>
      <c r="J176" s="10" t="s">
        <v>341</v>
      </c>
      <c r="K176" s="11">
        <v>3</v>
      </c>
      <c r="L176" s="10" t="s">
        <v>774</v>
      </c>
      <c r="N176" s="5"/>
      <c r="Q176" s="5"/>
    </row>
    <row r="177" spans="1:24" x14ac:dyDescent="0.2">
      <c r="A177" t="s">
        <v>279</v>
      </c>
      <c r="B177" s="5">
        <v>2</v>
      </c>
      <c r="C177" t="s">
        <v>760</v>
      </c>
      <c r="D177" t="s">
        <v>349</v>
      </c>
      <c r="E177" s="5">
        <v>3</v>
      </c>
      <c r="F177" t="s">
        <v>769</v>
      </c>
      <c r="G177" t="s">
        <v>352</v>
      </c>
      <c r="H177" s="5">
        <v>2</v>
      </c>
      <c r="I177" t="s">
        <v>772</v>
      </c>
      <c r="J177" t="s">
        <v>348</v>
      </c>
      <c r="K177" s="5">
        <v>3</v>
      </c>
      <c r="L177" t="s">
        <v>771</v>
      </c>
      <c r="N177" s="5"/>
      <c r="Q177" s="5"/>
    </row>
    <row r="178" spans="1:24" x14ac:dyDescent="0.2">
      <c r="A178" t="s">
        <v>379</v>
      </c>
      <c r="B178" s="5">
        <v>1</v>
      </c>
      <c r="C178" t="s">
        <v>767</v>
      </c>
      <c r="D178" t="s">
        <v>350</v>
      </c>
      <c r="E178" s="5">
        <v>0</v>
      </c>
      <c r="F178" t="s">
        <v>770</v>
      </c>
      <c r="G178" t="s">
        <v>344</v>
      </c>
      <c r="H178" s="5">
        <v>2</v>
      </c>
      <c r="I178" t="s">
        <v>771</v>
      </c>
      <c r="J178" t="s">
        <v>396</v>
      </c>
      <c r="K178" s="5">
        <v>1</v>
      </c>
      <c r="L178" t="s">
        <v>775</v>
      </c>
      <c r="N178" s="5"/>
      <c r="Q178" s="5"/>
    </row>
    <row r="181" spans="1:24" ht="17" x14ac:dyDescent="0.2">
      <c r="A181" s="126" t="s">
        <v>635</v>
      </c>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row>
    <row r="182" spans="1:24" ht="17" x14ac:dyDescent="0.2">
      <c r="A182" s="127" t="s">
        <v>634</v>
      </c>
      <c r="B182" s="127"/>
      <c r="C182" s="127"/>
      <c r="D182" s="127"/>
      <c r="E182" s="127"/>
      <c r="F182" s="127"/>
      <c r="G182" s="127"/>
      <c r="H182" s="127"/>
      <c r="I182" s="127"/>
      <c r="J182" s="127"/>
      <c r="K182" s="127"/>
      <c r="L182" s="127"/>
      <c r="M182" s="127"/>
      <c r="N182" s="17"/>
      <c r="O182" s="17"/>
      <c r="P182" s="17"/>
      <c r="Q182" s="17"/>
      <c r="R182" s="17"/>
      <c r="S182" s="17"/>
      <c r="T182" s="17"/>
      <c r="U182" s="17"/>
      <c r="V182" s="17"/>
      <c r="W182" s="17"/>
      <c r="X182" s="17"/>
    </row>
    <row r="183" spans="1:24" x14ac:dyDescent="0.2">
      <c r="A183" s="112" t="s">
        <v>600</v>
      </c>
      <c r="B183" s="112"/>
      <c r="C183" s="112"/>
      <c r="D183" s="112" t="s">
        <v>610</v>
      </c>
      <c r="E183" s="112"/>
      <c r="F183" s="112"/>
      <c r="G183" s="112" t="s">
        <v>611</v>
      </c>
      <c r="H183" s="112"/>
      <c r="I183" s="112"/>
      <c r="J183" s="112" t="s">
        <v>612</v>
      </c>
      <c r="K183" s="112"/>
      <c r="L183" s="112"/>
      <c r="M183" s="112"/>
      <c r="N183" s="112"/>
      <c r="O183" s="112"/>
      <c r="P183" s="112"/>
      <c r="Q183" s="112"/>
      <c r="R183" s="112"/>
    </row>
    <row r="184" spans="1:24" x14ac:dyDescent="0.2">
      <c r="A184" s="3" t="s">
        <v>572</v>
      </c>
      <c r="B184" s="3" t="s">
        <v>573</v>
      </c>
      <c r="C184" s="3" t="s">
        <v>630</v>
      </c>
      <c r="D184" s="3" t="s">
        <v>572</v>
      </c>
      <c r="E184" s="3" t="s">
        <v>573</v>
      </c>
      <c r="F184" s="3" t="s">
        <v>630</v>
      </c>
      <c r="G184" s="3" t="s">
        <v>572</v>
      </c>
      <c r="H184" s="3" t="s">
        <v>573</v>
      </c>
      <c r="I184" s="3" t="s">
        <v>630</v>
      </c>
      <c r="J184" s="3" t="s">
        <v>572</v>
      </c>
      <c r="K184" s="3" t="s">
        <v>573</v>
      </c>
      <c r="L184" s="3" t="s">
        <v>630</v>
      </c>
      <c r="M184" s="3"/>
      <c r="N184" s="3"/>
      <c r="O184" s="3"/>
      <c r="P184" s="3"/>
      <c r="Q184" s="3"/>
      <c r="R184" s="3"/>
    </row>
    <row r="185" spans="1:24" x14ac:dyDescent="0.2">
      <c r="A185" s="10" t="s">
        <v>593</v>
      </c>
      <c r="B185" s="11">
        <v>4</v>
      </c>
      <c r="C185" s="23" t="s">
        <v>759</v>
      </c>
      <c r="D185" s="10" t="s">
        <v>343</v>
      </c>
      <c r="E185" s="11">
        <v>4</v>
      </c>
      <c r="F185" s="10" t="s">
        <v>778</v>
      </c>
      <c r="G185" s="10" t="s">
        <v>636</v>
      </c>
      <c r="H185" s="11">
        <v>5</v>
      </c>
      <c r="I185" s="10" t="s">
        <v>781</v>
      </c>
      <c r="J185" s="13" t="s">
        <v>346</v>
      </c>
      <c r="K185" s="11">
        <v>5</v>
      </c>
      <c r="L185" s="24" t="s">
        <v>783</v>
      </c>
      <c r="N185" s="5"/>
      <c r="Q185" s="5"/>
    </row>
    <row r="186" spans="1:24" x14ac:dyDescent="0.2">
      <c r="A186" s="10" t="s">
        <v>412</v>
      </c>
      <c r="B186" s="11">
        <v>3</v>
      </c>
      <c r="C186" s="22" t="s">
        <v>756</v>
      </c>
      <c r="D186" s="10" t="s">
        <v>397</v>
      </c>
      <c r="E186" s="11">
        <v>4</v>
      </c>
      <c r="F186" s="22" t="s">
        <v>779</v>
      </c>
      <c r="G186" s="10" t="s">
        <v>372</v>
      </c>
      <c r="H186" s="11">
        <v>3</v>
      </c>
      <c r="I186" s="10" t="s">
        <v>764</v>
      </c>
      <c r="J186" s="10" t="s">
        <v>591</v>
      </c>
      <c r="K186" s="11">
        <v>3</v>
      </c>
      <c r="L186" s="10" t="s">
        <v>784</v>
      </c>
      <c r="N186" s="5"/>
      <c r="Q186" s="5"/>
    </row>
    <row r="187" spans="1:24" x14ac:dyDescent="0.2">
      <c r="A187" t="s">
        <v>408</v>
      </c>
      <c r="B187" s="5">
        <v>3</v>
      </c>
      <c r="C187" t="s">
        <v>776</v>
      </c>
      <c r="D187" t="s">
        <v>365</v>
      </c>
      <c r="E187" s="5">
        <v>3</v>
      </c>
      <c r="F187" t="s">
        <v>780</v>
      </c>
      <c r="G187" t="s">
        <v>410</v>
      </c>
      <c r="H187" s="5">
        <v>3</v>
      </c>
      <c r="I187" t="s">
        <v>782</v>
      </c>
      <c r="J187" t="s">
        <v>341</v>
      </c>
      <c r="K187" s="5">
        <v>3</v>
      </c>
      <c r="L187" t="s">
        <v>784</v>
      </c>
      <c r="N187" s="5"/>
      <c r="Q187" s="5"/>
    </row>
    <row r="188" spans="1:24" x14ac:dyDescent="0.2">
      <c r="A188" t="s">
        <v>348</v>
      </c>
      <c r="B188" s="5">
        <v>2</v>
      </c>
      <c r="C188" t="s">
        <v>777</v>
      </c>
      <c r="D188" t="s">
        <v>398</v>
      </c>
      <c r="E188" s="5">
        <v>1</v>
      </c>
      <c r="F188" t="s">
        <v>760</v>
      </c>
      <c r="G188" t="s">
        <v>352</v>
      </c>
      <c r="H188" s="5">
        <v>1</v>
      </c>
      <c r="I188" t="s">
        <v>761</v>
      </c>
      <c r="J188" t="s">
        <v>399</v>
      </c>
      <c r="K188" s="5">
        <v>1</v>
      </c>
      <c r="L188" t="s">
        <v>785</v>
      </c>
      <c r="N188" s="5"/>
      <c r="Q188" s="5"/>
    </row>
    <row r="189" spans="1:24" x14ac:dyDescent="0.2">
      <c r="A189" s="108" t="s">
        <v>637</v>
      </c>
      <c r="B189" s="108"/>
      <c r="C189" s="108"/>
      <c r="D189" s="108"/>
      <c r="E189" s="108"/>
      <c r="F189" s="108"/>
      <c r="G189" s="108"/>
      <c r="H189" s="108"/>
      <c r="I189" s="108"/>
      <c r="J189" s="108"/>
      <c r="K189" s="108"/>
      <c r="L189" s="108"/>
    </row>
    <row r="192" spans="1:24" ht="17" x14ac:dyDescent="0.2">
      <c r="A192" s="126" t="s">
        <v>638</v>
      </c>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row>
    <row r="193" spans="1:24" ht="17" x14ac:dyDescent="0.2">
      <c r="A193" s="127" t="s">
        <v>639</v>
      </c>
      <c r="B193" s="127"/>
      <c r="C193" s="127"/>
      <c r="D193" s="127"/>
      <c r="E193" s="127"/>
      <c r="F193" s="127"/>
      <c r="G193" s="127"/>
      <c r="H193" s="127"/>
      <c r="I193" s="127"/>
      <c r="J193" s="127"/>
      <c r="K193" s="127"/>
      <c r="L193" s="127"/>
      <c r="M193" s="127"/>
      <c r="N193" s="17"/>
      <c r="O193" s="17"/>
      <c r="P193" s="17"/>
      <c r="Q193" s="17"/>
      <c r="R193" s="17"/>
      <c r="S193" s="17"/>
      <c r="T193" s="17"/>
      <c r="U193" s="17"/>
      <c r="V193" s="17"/>
      <c r="W193" s="17"/>
      <c r="X193" s="17"/>
    </row>
    <row r="194" spans="1:24" x14ac:dyDescent="0.2">
      <c r="A194" s="112" t="s">
        <v>600</v>
      </c>
      <c r="B194" s="112"/>
      <c r="C194" s="112"/>
      <c r="D194" s="112" t="s">
        <v>610</v>
      </c>
      <c r="E194" s="112"/>
      <c r="F194" s="112"/>
      <c r="G194" s="112" t="s">
        <v>611</v>
      </c>
      <c r="H194" s="112"/>
      <c r="I194" s="112"/>
      <c r="J194" s="112" t="s">
        <v>612</v>
      </c>
      <c r="K194" s="112"/>
      <c r="L194" s="112"/>
      <c r="M194" s="112"/>
      <c r="N194" s="112"/>
      <c r="O194" s="112"/>
      <c r="P194" s="112"/>
      <c r="Q194" s="112"/>
      <c r="R194" s="112"/>
    </row>
    <row r="195" spans="1:24" x14ac:dyDescent="0.2">
      <c r="A195" s="3" t="s">
        <v>572</v>
      </c>
      <c r="B195" s="3" t="s">
        <v>573</v>
      </c>
      <c r="C195" s="3" t="s">
        <v>574</v>
      </c>
      <c r="D195" s="3" t="s">
        <v>572</v>
      </c>
      <c r="E195" s="3" t="s">
        <v>573</v>
      </c>
      <c r="F195" s="3" t="s">
        <v>574</v>
      </c>
      <c r="G195" s="3" t="s">
        <v>572</v>
      </c>
      <c r="H195" s="3" t="s">
        <v>573</v>
      </c>
      <c r="I195" s="3" t="s">
        <v>574</v>
      </c>
      <c r="J195" s="3" t="s">
        <v>572</v>
      </c>
      <c r="K195" s="3" t="s">
        <v>573</v>
      </c>
      <c r="L195" s="3" t="s">
        <v>574</v>
      </c>
      <c r="M195" s="3"/>
      <c r="N195" s="3"/>
      <c r="O195" s="3"/>
      <c r="P195" s="3"/>
      <c r="Q195" s="3"/>
      <c r="R195" s="3"/>
    </row>
    <row r="196" spans="1:24" x14ac:dyDescent="0.2">
      <c r="A196" s="10" t="s">
        <v>346</v>
      </c>
      <c r="B196" s="11">
        <v>3</v>
      </c>
      <c r="C196" s="23" t="s">
        <v>640</v>
      </c>
      <c r="D196" s="10" t="s">
        <v>410</v>
      </c>
      <c r="E196" s="11">
        <v>4</v>
      </c>
      <c r="F196" s="10" t="s">
        <v>643</v>
      </c>
      <c r="G196" s="10" t="s">
        <v>279</v>
      </c>
      <c r="H196" s="11">
        <v>4</v>
      </c>
      <c r="I196" s="10" t="s">
        <v>645</v>
      </c>
      <c r="J196" s="10" t="s">
        <v>341</v>
      </c>
      <c r="K196" s="11">
        <v>3</v>
      </c>
      <c r="L196" s="24" t="s">
        <v>653</v>
      </c>
      <c r="N196" s="5"/>
      <c r="Q196" s="5"/>
    </row>
    <row r="197" spans="1:24" x14ac:dyDescent="0.2">
      <c r="A197" s="10" t="s">
        <v>397</v>
      </c>
      <c r="B197" s="11">
        <v>3</v>
      </c>
      <c r="C197" s="22" t="s">
        <v>641</v>
      </c>
      <c r="D197" s="13" t="s">
        <v>593</v>
      </c>
      <c r="E197" s="11">
        <v>2</v>
      </c>
      <c r="F197" s="25" t="s">
        <v>648</v>
      </c>
      <c r="G197" s="10" t="s">
        <v>399</v>
      </c>
      <c r="H197" s="11">
        <v>4</v>
      </c>
      <c r="I197" s="10" t="s">
        <v>646</v>
      </c>
      <c r="J197" s="10" t="s">
        <v>652</v>
      </c>
      <c r="K197" s="11">
        <v>2</v>
      </c>
      <c r="L197" s="26" t="s">
        <v>654</v>
      </c>
      <c r="N197" s="5"/>
      <c r="Q197" s="5"/>
    </row>
    <row r="198" spans="1:24" x14ac:dyDescent="0.2">
      <c r="A198" t="s">
        <v>343</v>
      </c>
      <c r="B198" s="5">
        <v>2</v>
      </c>
      <c r="C198" t="s">
        <v>642</v>
      </c>
      <c r="D198" t="s">
        <v>381</v>
      </c>
      <c r="E198" s="5">
        <v>2</v>
      </c>
      <c r="F198" t="s">
        <v>644</v>
      </c>
      <c r="G198" t="s">
        <v>408</v>
      </c>
      <c r="H198" s="5">
        <v>0</v>
      </c>
      <c r="I198" s="4" t="s">
        <v>651</v>
      </c>
      <c r="J198" t="s">
        <v>349</v>
      </c>
      <c r="K198" s="5">
        <v>2</v>
      </c>
      <c r="L198" t="s">
        <v>655</v>
      </c>
      <c r="N198" s="5"/>
      <c r="Q198" s="5"/>
    </row>
    <row r="199" spans="1:24" x14ac:dyDescent="0.2">
      <c r="A199" t="s">
        <v>352</v>
      </c>
      <c r="B199" s="5">
        <v>0</v>
      </c>
      <c r="C199" s="4" t="s">
        <v>647</v>
      </c>
      <c r="D199" t="s">
        <v>376</v>
      </c>
      <c r="E199" s="5">
        <v>0</v>
      </c>
      <c r="F199" s="4" t="s">
        <v>649</v>
      </c>
      <c r="G199" t="s">
        <v>398</v>
      </c>
      <c r="H199" s="5">
        <v>0</v>
      </c>
      <c r="I199" s="4" t="s">
        <v>650</v>
      </c>
      <c r="J199" t="s">
        <v>345</v>
      </c>
      <c r="K199" s="5">
        <v>1</v>
      </c>
      <c r="L199" s="4" t="s">
        <v>656</v>
      </c>
      <c r="N199" s="5"/>
      <c r="Q199" s="5"/>
    </row>
    <row r="200" spans="1:24" x14ac:dyDescent="0.2">
      <c r="A200" s="108" t="s">
        <v>657</v>
      </c>
      <c r="B200" s="108"/>
      <c r="C200" s="108"/>
      <c r="D200" s="108"/>
      <c r="E200" s="108"/>
      <c r="F200" s="108"/>
      <c r="G200" s="108"/>
      <c r="H200" s="108"/>
      <c r="I200" s="108"/>
      <c r="J200" s="108"/>
      <c r="K200" s="108"/>
      <c r="L200" s="108"/>
    </row>
    <row r="203" spans="1:24" ht="17" x14ac:dyDescent="0.2">
      <c r="A203" s="126" t="s">
        <v>658</v>
      </c>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row>
    <row r="204" spans="1:24" ht="17" x14ac:dyDescent="0.2">
      <c r="A204" s="127" t="s">
        <v>598</v>
      </c>
      <c r="B204" s="127"/>
      <c r="C204" s="127"/>
      <c r="D204" s="127"/>
      <c r="E204" s="127"/>
      <c r="F204" s="127"/>
      <c r="G204" s="127"/>
      <c r="H204" s="127"/>
      <c r="I204" s="127"/>
      <c r="J204" s="127"/>
      <c r="K204" s="127"/>
      <c r="L204" s="127"/>
      <c r="M204" s="127"/>
      <c r="N204" s="17"/>
      <c r="O204" s="17"/>
      <c r="P204" s="17"/>
      <c r="Q204" s="17"/>
      <c r="R204" s="17"/>
      <c r="S204" s="17"/>
      <c r="T204" s="17"/>
      <c r="U204" s="17"/>
      <c r="V204" s="17"/>
      <c r="W204" s="17"/>
      <c r="X204" s="17"/>
    </row>
    <row r="205" spans="1:24" x14ac:dyDescent="0.2">
      <c r="A205" s="112" t="s">
        <v>600</v>
      </c>
      <c r="B205" s="112"/>
      <c r="C205" s="112"/>
      <c r="D205" s="112" t="s">
        <v>610</v>
      </c>
      <c r="E205" s="112"/>
      <c r="F205" s="112"/>
      <c r="G205" s="112" t="s">
        <v>611</v>
      </c>
      <c r="H205" s="112"/>
      <c r="I205" s="112"/>
      <c r="J205" s="112" t="s">
        <v>612</v>
      </c>
      <c r="K205" s="112"/>
      <c r="L205" s="112"/>
      <c r="M205" s="112"/>
      <c r="N205" s="112"/>
      <c r="O205" s="112"/>
      <c r="P205" s="112"/>
      <c r="Q205" s="112"/>
      <c r="R205" s="112"/>
    </row>
    <row r="206" spans="1:24" x14ac:dyDescent="0.2">
      <c r="A206" s="3" t="s">
        <v>572</v>
      </c>
      <c r="B206" s="3" t="s">
        <v>573</v>
      </c>
      <c r="C206" s="3" t="s">
        <v>574</v>
      </c>
      <c r="D206" s="3" t="s">
        <v>572</v>
      </c>
      <c r="E206" s="3" t="s">
        <v>573</v>
      </c>
      <c r="F206" s="3" t="s">
        <v>574</v>
      </c>
      <c r="G206" s="3" t="s">
        <v>572</v>
      </c>
      <c r="H206" s="3" t="s">
        <v>573</v>
      </c>
      <c r="I206" s="3" t="s">
        <v>574</v>
      </c>
      <c r="J206" s="3" t="s">
        <v>572</v>
      </c>
      <c r="K206" s="3" t="s">
        <v>573</v>
      </c>
      <c r="L206" s="3" t="s">
        <v>574</v>
      </c>
      <c r="M206" s="3"/>
      <c r="N206" s="3"/>
      <c r="O206" s="3"/>
      <c r="P206" s="3"/>
      <c r="Q206" s="3"/>
      <c r="R206" s="3"/>
    </row>
    <row r="207" spans="1:24" x14ac:dyDescent="0.2">
      <c r="A207" s="10" t="s">
        <v>577</v>
      </c>
      <c r="B207" s="11">
        <v>5</v>
      </c>
      <c r="C207" s="23" t="s">
        <v>633</v>
      </c>
      <c r="D207" s="10" t="s">
        <v>344</v>
      </c>
      <c r="E207" s="11">
        <v>6</v>
      </c>
      <c r="F207" s="10" t="s">
        <v>640</v>
      </c>
      <c r="G207" s="10" t="s">
        <v>356</v>
      </c>
      <c r="H207" s="11">
        <v>3</v>
      </c>
      <c r="I207" s="10" t="s">
        <v>665</v>
      </c>
      <c r="J207" s="13" t="s">
        <v>279</v>
      </c>
      <c r="K207" s="11">
        <v>2</v>
      </c>
      <c r="L207" s="24" t="s">
        <v>671</v>
      </c>
      <c r="N207" s="5"/>
      <c r="Q207" s="5"/>
    </row>
    <row r="208" spans="1:24" x14ac:dyDescent="0.2">
      <c r="A208" t="s">
        <v>397</v>
      </c>
      <c r="B208" s="5">
        <v>4</v>
      </c>
      <c r="C208" s="4" t="s">
        <v>659</v>
      </c>
      <c r="D208" t="s">
        <v>341</v>
      </c>
      <c r="E208" s="5">
        <v>2</v>
      </c>
      <c r="F208" s="4" t="s">
        <v>662</v>
      </c>
      <c r="G208" t="s">
        <v>349</v>
      </c>
      <c r="H208" s="5">
        <v>2</v>
      </c>
      <c r="I208" s="4" t="s">
        <v>666</v>
      </c>
      <c r="J208" t="s">
        <v>405</v>
      </c>
      <c r="K208" s="5">
        <v>0</v>
      </c>
      <c r="L208" s="4" t="s">
        <v>650</v>
      </c>
      <c r="N208" s="5"/>
      <c r="Q208" s="5"/>
    </row>
    <row r="209" spans="1:24" x14ac:dyDescent="0.2">
      <c r="A209" t="s">
        <v>350</v>
      </c>
      <c r="B209" s="5">
        <v>3</v>
      </c>
      <c r="C209" s="4" t="s">
        <v>660</v>
      </c>
      <c r="D209" t="s">
        <v>392</v>
      </c>
      <c r="E209" s="5">
        <v>2</v>
      </c>
      <c r="F209" s="4" t="s">
        <v>663</v>
      </c>
      <c r="G209" t="s">
        <v>365</v>
      </c>
      <c r="H209" s="5">
        <v>1</v>
      </c>
      <c r="I209" s="4" t="s">
        <v>667</v>
      </c>
      <c r="J209" t="s">
        <v>669</v>
      </c>
      <c r="K209" s="5"/>
      <c r="N209" s="5"/>
      <c r="Q209" s="5"/>
    </row>
    <row r="210" spans="1:24" x14ac:dyDescent="0.2">
      <c r="A210" t="s">
        <v>352</v>
      </c>
      <c r="B210" s="5">
        <v>0</v>
      </c>
      <c r="C210" s="4" t="s">
        <v>661</v>
      </c>
      <c r="D210" t="s">
        <v>579</v>
      </c>
      <c r="E210" s="5">
        <v>2</v>
      </c>
      <c r="F210" s="4" t="s">
        <v>664</v>
      </c>
      <c r="G210" t="s">
        <v>668</v>
      </c>
      <c r="H210" s="5"/>
      <c r="I210" s="4"/>
      <c r="K210" s="5"/>
      <c r="L210" s="4"/>
      <c r="N210" s="5"/>
      <c r="Q210" s="5"/>
    </row>
    <row r="211" spans="1:24" x14ac:dyDescent="0.2">
      <c r="A211" s="108" t="s">
        <v>670</v>
      </c>
      <c r="B211" s="108"/>
      <c r="C211" s="108"/>
      <c r="D211" s="108"/>
      <c r="E211" s="108"/>
      <c r="F211" s="108"/>
      <c r="G211" s="108"/>
      <c r="H211" s="108"/>
      <c r="I211" s="108"/>
      <c r="J211" s="108"/>
      <c r="K211" s="108"/>
      <c r="L211" s="108"/>
    </row>
    <row r="214" spans="1:24" ht="17" x14ac:dyDescent="0.2">
      <c r="A214" s="126" t="s">
        <v>266</v>
      </c>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row>
    <row r="215" spans="1:24" ht="17" x14ac:dyDescent="0.2">
      <c r="A215" s="127" t="s">
        <v>786</v>
      </c>
      <c r="B215" s="127"/>
      <c r="C215" s="127"/>
      <c r="D215" s="127"/>
      <c r="E215" s="127"/>
      <c r="F215" s="127"/>
      <c r="G215" s="127"/>
      <c r="H215" s="127"/>
      <c r="I215" s="127"/>
      <c r="J215" s="127"/>
      <c r="K215" s="127"/>
      <c r="L215" s="127"/>
      <c r="M215" s="127"/>
      <c r="N215" s="17"/>
      <c r="O215" s="17"/>
      <c r="P215" s="17"/>
      <c r="Q215" s="17"/>
      <c r="R215" s="17"/>
      <c r="S215" s="17"/>
      <c r="T215" s="17"/>
      <c r="U215" s="17"/>
      <c r="V215" s="17"/>
      <c r="W215" s="17"/>
      <c r="X215" s="17"/>
    </row>
    <row r="216" spans="1:24" x14ac:dyDescent="0.2">
      <c r="A216" s="29" t="s">
        <v>349</v>
      </c>
      <c r="B216" s="16"/>
      <c r="C216" s="16" t="s">
        <v>395</v>
      </c>
      <c r="D216" s="30" t="s">
        <v>586</v>
      </c>
      <c r="E216" s="16"/>
      <c r="F216" s="16" t="s">
        <v>345</v>
      </c>
      <c r="G216" s="16" t="s">
        <v>346</v>
      </c>
      <c r="H216" s="16"/>
      <c r="I216" s="16" t="s">
        <v>342</v>
      </c>
      <c r="J216" s="16" t="s">
        <v>408</v>
      </c>
      <c r="K216" s="16"/>
      <c r="L216" s="16" t="s">
        <v>357</v>
      </c>
    </row>
    <row r="217" spans="1:24" s="16" customFormat="1" x14ac:dyDescent="0.2">
      <c r="A217" s="16" t="s">
        <v>410</v>
      </c>
      <c r="C217" s="16" t="s">
        <v>787</v>
      </c>
      <c r="D217" s="16" t="s">
        <v>350</v>
      </c>
      <c r="F217" s="16" t="s">
        <v>347</v>
      </c>
      <c r="G217" s="16" t="s">
        <v>356</v>
      </c>
      <c r="I217" s="16" t="s">
        <v>399</v>
      </c>
      <c r="J217" s="16" t="s">
        <v>416</v>
      </c>
      <c r="L217" s="16" t="s">
        <v>391</v>
      </c>
    </row>
    <row r="218" spans="1:24" s="16" customFormat="1" x14ac:dyDescent="0.2"/>
    <row r="219" spans="1:24" x14ac:dyDescent="0.2">
      <c r="A219" s="5"/>
      <c r="B219" s="5"/>
      <c r="C219" s="5"/>
      <c r="D219" s="5"/>
      <c r="E219" s="5"/>
      <c r="F219" s="5"/>
      <c r="G219" s="5"/>
      <c r="H219" s="5"/>
      <c r="I219" s="5"/>
      <c r="J219" s="5"/>
      <c r="K219" s="5"/>
      <c r="L219" s="5"/>
      <c r="M219" s="5"/>
      <c r="N219" s="5"/>
      <c r="O219" s="5"/>
      <c r="P219" s="5"/>
      <c r="Q219" s="5"/>
      <c r="R219" s="5"/>
    </row>
    <row r="220" spans="1:24" ht="17" x14ac:dyDescent="0.2">
      <c r="A220" s="126" t="s">
        <v>187</v>
      </c>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row>
    <row r="221" spans="1:24" ht="17" x14ac:dyDescent="0.2">
      <c r="A221" s="127" t="s">
        <v>786</v>
      </c>
      <c r="B221" s="127"/>
      <c r="C221" s="127"/>
      <c r="D221" s="127"/>
      <c r="E221" s="127"/>
      <c r="F221" s="127"/>
      <c r="G221" s="127"/>
      <c r="H221" s="127"/>
      <c r="I221" s="127"/>
      <c r="J221" s="127"/>
      <c r="K221" s="127"/>
      <c r="L221" s="127"/>
      <c r="M221" s="127"/>
      <c r="N221" s="17"/>
      <c r="O221" s="17"/>
      <c r="P221" s="17"/>
      <c r="Q221" s="17"/>
      <c r="R221" s="17"/>
      <c r="S221" s="17"/>
      <c r="T221" s="17"/>
      <c r="U221" s="17"/>
      <c r="V221" s="17"/>
      <c r="W221" s="17"/>
      <c r="X221" s="17"/>
    </row>
    <row r="222" spans="1:24" x14ac:dyDescent="0.2">
      <c r="A222" s="29" t="s">
        <v>590</v>
      </c>
      <c r="B222" s="16"/>
      <c r="C222" s="16" t="s">
        <v>579</v>
      </c>
      <c r="D222" s="16" t="s">
        <v>344</v>
      </c>
      <c r="E222" s="16"/>
      <c r="F222" s="16" t="s">
        <v>346</v>
      </c>
      <c r="G222" s="16" t="s">
        <v>399</v>
      </c>
      <c r="H222" s="16"/>
      <c r="I222" s="16" t="s">
        <v>343</v>
      </c>
      <c r="J222" s="16" t="s">
        <v>410</v>
      </c>
      <c r="K222" s="16"/>
      <c r="L222" s="16" t="s">
        <v>386</v>
      </c>
    </row>
    <row r="223" spans="1:24" x14ac:dyDescent="0.2">
      <c r="A223" s="16" t="s">
        <v>408</v>
      </c>
      <c r="B223" s="16"/>
      <c r="C223" s="16" t="s">
        <v>391</v>
      </c>
      <c r="D223" s="16" t="s">
        <v>350</v>
      </c>
      <c r="E223" s="16"/>
      <c r="F223" s="16" t="s">
        <v>357</v>
      </c>
      <c r="G223" s="16" t="s">
        <v>347</v>
      </c>
      <c r="H223" s="16"/>
      <c r="I223" s="16" t="s">
        <v>345</v>
      </c>
      <c r="J223" s="16" t="s">
        <v>356</v>
      </c>
      <c r="K223" s="16"/>
      <c r="L223" s="16" t="s">
        <v>348</v>
      </c>
      <c r="M223" s="16"/>
      <c r="N223" s="16"/>
      <c r="O223" s="16"/>
      <c r="P223" s="16"/>
      <c r="Q223" s="16"/>
      <c r="R223" s="16"/>
      <c r="S223" s="16"/>
      <c r="T223" s="16"/>
      <c r="U223" s="16"/>
      <c r="V223" s="16"/>
      <c r="W223" s="16"/>
      <c r="X223" s="16"/>
    </row>
    <row r="224" spans="1:24" x14ac:dyDescent="0.2">
      <c r="B224" s="5"/>
      <c r="C224" s="4"/>
      <c r="E224" s="5"/>
      <c r="F224" s="4"/>
      <c r="H224" s="5"/>
      <c r="I224" s="4"/>
      <c r="K224" s="5"/>
      <c r="L224" s="4"/>
      <c r="N224" s="5"/>
      <c r="Q224" s="5"/>
    </row>
    <row r="226" spans="1:24" ht="17" x14ac:dyDescent="0.2">
      <c r="A226" s="126" t="s">
        <v>788</v>
      </c>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row>
    <row r="227" spans="1:24" ht="17" x14ac:dyDescent="0.2">
      <c r="A227" s="127" t="s">
        <v>598</v>
      </c>
      <c r="B227" s="127"/>
      <c r="C227" s="127"/>
      <c r="D227" s="127"/>
      <c r="E227" s="127"/>
      <c r="F227" s="127"/>
      <c r="G227" s="127"/>
      <c r="H227" s="127"/>
      <c r="I227" s="127"/>
      <c r="J227" s="127"/>
      <c r="K227" s="127"/>
      <c r="L227" s="127"/>
      <c r="M227" s="127"/>
      <c r="N227" s="17"/>
      <c r="O227" s="17"/>
      <c r="P227" s="17"/>
      <c r="Q227" s="17"/>
      <c r="R227" s="17"/>
      <c r="S227" s="17"/>
      <c r="T227" s="17"/>
      <c r="U227" s="17"/>
      <c r="V227" s="17"/>
      <c r="W227" s="17"/>
      <c r="X227" s="17"/>
    </row>
    <row r="228" spans="1:24" x14ac:dyDescent="0.2">
      <c r="A228" s="112" t="s">
        <v>600</v>
      </c>
      <c r="B228" s="112"/>
      <c r="C228" s="112"/>
      <c r="D228" s="112" t="s">
        <v>610</v>
      </c>
      <c r="E228" s="112"/>
      <c r="F228" s="112"/>
      <c r="G228" s="112" t="s">
        <v>611</v>
      </c>
      <c r="H228" s="112"/>
      <c r="I228" s="112"/>
      <c r="J228" s="112" t="s">
        <v>612</v>
      </c>
      <c r="K228" s="112"/>
      <c r="L228" s="112"/>
      <c r="M228" s="112"/>
      <c r="N228" s="112"/>
      <c r="O228" s="112"/>
      <c r="P228" s="112"/>
      <c r="Q228" s="112"/>
      <c r="R228" s="112"/>
    </row>
    <row r="229" spans="1:24" x14ac:dyDescent="0.2">
      <c r="A229" s="3" t="s">
        <v>572</v>
      </c>
      <c r="B229" s="3" t="s">
        <v>573</v>
      </c>
      <c r="C229" s="3" t="s">
        <v>574</v>
      </c>
      <c r="D229" s="3" t="s">
        <v>572</v>
      </c>
      <c r="E229" s="3" t="s">
        <v>573</v>
      </c>
      <c r="F229" s="3" t="s">
        <v>574</v>
      </c>
      <c r="G229" s="3" t="s">
        <v>572</v>
      </c>
      <c r="H229" s="3" t="s">
        <v>573</v>
      </c>
      <c r="I229" s="3" t="s">
        <v>574</v>
      </c>
      <c r="J229" s="3" t="s">
        <v>572</v>
      </c>
      <c r="K229" s="3" t="s">
        <v>573</v>
      </c>
      <c r="L229" s="3" t="s">
        <v>574</v>
      </c>
      <c r="M229" s="3"/>
      <c r="N229" s="3"/>
      <c r="O229" s="3"/>
      <c r="P229" s="3"/>
      <c r="Q229" s="3"/>
      <c r="R229" s="3"/>
    </row>
    <row r="230" spans="1:24" x14ac:dyDescent="0.2">
      <c r="A230" s="10" t="s">
        <v>348</v>
      </c>
      <c r="B230" s="11">
        <v>6</v>
      </c>
      <c r="C230" s="23" t="s">
        <v>748</v>
      </c>
      <c r="D230" s="10" t="s">
        <v>397</v>
      </c>
      <c r="E230" s="11">
        <v>4</v>
      </c>
      <c r="F230" s="10" t="s">
        <v>640</v>
      </c>
      <c r="G230" s="13" t="s">
        <v>790</v>
      </c>
      <c r="H230" s="11">
        <v>4</v>
      </c>
      <c r="I230" s="10" t="s">
        <v>672</v>
      </c>
      <c r="J230" s="31" t="s">
        <v>579</v>
      </c>
      <c r="K230" s="11">
        <v>4</v>
      </c>
      <c r="L230" s="24" t="s">
        <v>646</v>
      </c>
      <c r="N230" s="5"/>
      <c r="Q230" s="5"/>
    </row>
    <row r="231" spans="1:24" x14ac:dyDescent="0.2">
      <c r="A231" t="s">
        <v>392</v>
      </c>
      <c r="B231" s="5">
        <v>4</v>
      </c>
      <c r="C231" s="4" t="s">
        <v>655</v>
      </c>
      <c r="D231" t="s">
        <v>346</v>
      </c>
      <c r="E231" s="5">
        <v>2</v>
      </c>
      <c r="F231" s="4" t="s">
        <v>681</v>
      </c>
      <c r="G231" t="s">
        <v>391</v>
      </c>
      <c r="H231" s="5">
        <v>2</v>
      </c>
      <c r="I231" s="4" t="s">
        <v>679</v>
      </c>
      <c r="J231" t="s">
        <v>365</v>
      </c>
      <c r="K231" s="5">
        <v>2</v>
      </c>
      <c r="L231" s="4" t="s">
        <v>723</v>
      </c>
      <c r="N231" s="5"/>
      <c r="Q231" s="5"/>
    </row>
    <row r="232" spans="1:24" x14ac:dyDescent="0.2">
      <c r="A232" t="s">
        <v>343</v>
      </c>
      <c r="B232" s="5">
        <v>2</v>
      </c>
      <c r="C232" s="4" t="s">
        <v>722</v>
      </c>
      <c r="D232" t="s">
        <v>405</v>
      </c>
      <c r="E232" s="5">
        <v>0</v>
      </c>
      <c r="F232" s="4" t="s">
        <v>650</v>
      </c>
      <c r="G232" t="s">
        <v>383</v>
      </c>
      <c r="H232" s="5">
        <v>0</v>
      </c>
      <c r="I232" s="4" t="s">
        <v>699</v>
      </c>
      <c r="J232" t="s">
        <v>345</v>
      </c>
      <c r="K232" s="5">
        <v>0</v>
      </c>
      <c r="L232" s="4" t="s">
        <v>710</v>
      </c>
      <c r="N232" s="5"/>
      <c r="Q232" s="5"/>
    </row>
    <row r="233" spans="1:24" x14ac:dyDescent="0.2">
      <c r="A233" t="s">
        <v>352</v>
      </c>
      <c r="B233" s="5">
        <v>0</v>
      </c>
      <c r="C233" s="4" t="s">
        <v>789</v>
      </c>
      <c r="E233" s="5"/>
      <c r="F233" s="4"/>
      <c r="H233" s="5"/>
      <c r="I233" s="4"/>
      <c r="K233" s="5"/>
      <c r="L233" s="4"/>
      <c r="N233" s="5"/>
      <c r="Q233" s="5"/>
    </row>
  </sheetData>
  <mergeCells count="180">
    <mergeCell ref="P228:R228"/>
    <mergeCell ref="A227:M227"/>
    <mergeCell ref="A228:C228"/>
    <mergeCell ref="D228:F228"/>
    <mergeCell ref="G228:I228"/>
    <mergeCell ref="J228:L228"/>
    <mergeCell ref="M228:O228"/>
    <mergeCell ref="A220:X220"/>
    <mergeCell ref="A221:M221"/>
    <mergeCell ref="V16:X16"/>
    <mergeCell ref="A226:X226"/>
    <mergeCell ref="A211:L211"/>
    <mergeCell ref="A214:X214"/>
    <mergeCell ref="A215:M215"/>
    <mergeCell ref="A200:L200"/>
    <mergeCell ref="A203:X203"/>
    <mergeCell ref="A204:M204"/>
    <mergeCell ref="A205:C205"/>
    <mergeCell ref="D205:F205"/>
    <mergeCell ref="G205:I205"/>
    <mergeCell ref="J205:L205"/>
    <mergeCell ref="M205:O205"/>
    <mergeCell ref="P205:R205"/>
    <mergeCell ref="A189:L189"/>
    <mergeCell ref="A192:X192"/>
    <mergeCell ref="A193:M193"/>
    <mergeCell ref="A194:C194"/>
    <mergeCell ref="D194:F194"/>
    <mergeCell ref="G194:I194"/>
    <mergeCell ref="J194:L194"/>
    <mergeCell ref="M194:O194"/>
    <mergeCell ref="P194:R194"/>
    <mergeCell ref="A181:X181"/>
    <mergeCell ref="A183:C183"/>
    <mergeCell ref="D183:F183"/>
    <mergeCell ref="G183:I183"/>
    <mergeCell ref="J183:L183"/>
    <mergeCell ref="M183:O183"/>
    <mergeCell ref="P183:R183"/>
    <mergeCell ref="A182:M182"/>
    <mergeCell ref="A171:X171"/>
    <mergeCell ref="A173:C173"/>
    <mergeCell ref="D173:F173"/>
    <mergeCell ref="G173:I173"/>
    <mergeCell ref="J173:L173"/>
    <mergeCell ref="M173:O173"/>
    <mergeCell ref="P173:R173"/>
    <mergeCell ref="P153:R153"/>
    <mergeCell ref="A161:X161"/>
    <mergeCell ref="A163:C163"/>
    <mergeCell ref="D163:F163"/>
    <mergeCell ref="G163:I163"/>
    <mergeCell ref="J163:L163"/>
    <mergeCell ref="M163:O163"/>
    <mergeCell ref="P163:R163"/>
    <mergeCell ref="A153:C153"/>
    <mergeCell ref="D153:F153"/>
    <mergeCell ref="G153:I153"/>
    <mergeCell ref="J153:L153"/>
    <mergeCell ref="M153:O153"/>
    <mergeCell ref="A142:R142"/>
    <mergeCell ref="G145:J145"/>
    <mergeCell ref="G146:J146"/>
    <mergeCell ref="A151:X151"/>
    <mergeCell ref="A152:G152"/>
    <mergeCell ref="A132:X132"/>
    <mergeCell ref="A134:R134"/>
    <mergeCell ref="A135:C135"/>
    <mergeCell ref="D135:F135"/>
    <mergeCell ref="G135:I135"/>
    <mergeCell ref="J135:L135"/>
    <mergeCell ref="M135:O135"/>
    <mergeCell ref="P135:R135"/>
    <mergeCell ref="A123:R123"/>
    <mergeCell ref="G127:J127"/>
    <mergeCell ref="G126:J126"/>
    <mergeCell ref="A105:R105"/>
    <mergeCell ref="A113:X113"/>
    <mergeCell ref="A115:R115"/>
    <mergeCell ref="A116:C116"/>
    <mergeCell ref="D116:F116"/>
    <mergeCell ref="G116:I116"/>
    <mergeCell ref="J116:L116"/>
    <mergeCell ref="M116:O116"/>
    <mergeCell ref="P116:R116"/>
    <mergeCell ref="A95:X95"/>
    <mergeCell ref="A97:R97"/>
    <mergeCell ref="A98:C98"/>
    <mergeCell ref="D98:F98"/>
    <mergeCell ref="G98:I98"/>
    <mergeCell ref="J98:L98"/>
    <mergeCell ref="M98:O98"/>
    <mergeCell ref="P98:R98"/>
    <mergeCell ref="A84:X84"/>
    <mergeCell ref="A86:C86"/>
    <mergeCell ref="D86:F86"/>
    <mergeCell ref="G86:I86"/>
    <mergeCell ref="J86:L86"/>
    <mergeCell ref="M86:O86"/>
    <mergeCell ref="P86:R86"/>
    <mergeCell ref="V86:X86"/>
    <mergeCell ref="A73:X73"/>
    <mergeCell ref="A75:C75"/>
    <mergeCell ref="D75:F75"/>
    <mergeCell ref="G75:I75"/>
    <mergeCell ref="J75:L75"/>
    <mergeCell ref="M75:O75"/>
    <mergeCell ref="P75:R75"/>
    <mergeCell ref="V75:X75"/>
    <mergeCell ref="A63:X63"/>
    <mergeCell ref="A64:C64"/>
    <mergeCell ref="D64:F64"/>
    <mergeCell ref="G64:I64"/>
    <mergeCell ref="J64:L64"/>
    <mergeCell ref="M64:O64"/>
    <mergeCell ref="P64:R64"/>
    <mergeCell ref="V64:X64"/>
    <mergeCell ref="A54:X54"/>
    <mergeCell ref="A55:C55"/>
    <mergeCell ref="D55:F55"/>
    <mergeCell ref="G55:I55"/>
    <mergeCell ref="J55:L55"/>
    <mergeCell ref="M55:O55"/>
    <mergeCell ref="P55:R55"/>
    <mergeCell ref="S55:U55"/>
    <mergeCell ref="V55:X55"/>
    <mergeCell ref="A45:X45"/>
    <mergeCell ref="A46:C46"/>
    <mergeCell ref="D46:F46"/>
    <mergeCell ref="G46:I46"/>
    <mergeCell ref="J46:L46"/>
    <mergeCell ref="M46:O46"/>
    <mergeCell ref="P46:R46"/>
    <mergeCell ref="S46:U46"/>
    <mergeCell ref="V46:X46"/>
    <mergeCell ref="A36:X36"/>
    <mergeCell ref="A37:C37"/>
    <mergeCell ref="D37:F37"/>
    <mergeCell ref="G37:I37"/>
    <mergeCell ref="J37:L37"/>
    <mergeCell ref="M37:O37"/>
    <mergeCell ref="P37:R37"/>
    <mergeCell ref="S37:U37"/>
    <mergeCell ref="V37:X37"/>
    <mergeCell ref="A1:X1"/>
    <mergeCell ref="A27:X27"/>
    <mergeCell ref="A28:C28"/>
    <mergeCell ref="D28:F28"/>
    <mergeCell ref="G28:I28"/>
    <mergeCell ref="J28:L28"/>
    <mergeCell ref="M28:O28"/>
    <mergeCell ref="P28:R28"/>
    <mergeCell ref="S28:U28"/>
    <mergeCell ref="V28:X28"/>
    <mergeCell ref="A18:X18"/>
    <mergeCell ref="A19:C19"/>
    <mergeCell ref="D19:F19"/>
    <mergeCell ref="G19:I19"/>
    <mergeCell ref="J19:L19"/>
    <mergeCell ref="M19:O19"/>
    <mergeCell ref="P19:R19"/>
    <mergeCell ref="S19:U19"/>
    <mergeCell ref="V19:X19"/>
    <mergeCell ref="P2:R2"/>
    <mergeCell ref="S2:U2"/>
    <mergeCell ref="V2:X2"/>
    <mergeCell ref="A10:C10"/>
    <mergeCell ref="D10:F10"/>
    <mergeCell ref="G10:I10"/>
    <mergeCell ref="J10:L10"/>
    <mergeCell ref="M10:O10"/>
    <mergeCell ref="P10:R10"/>
    <mergeCell ref="S10:U10"/>
    <mergeCell ref="V10:X10"/>
    <mergeCell ref="A9:X9"/>
    <mergeCell ref="A2:C2"/>
    <mergeCell ref="D2:F2"/>
    <mergeCell ref="G2:I2"/>
    <mergeCell ref="J2:L2"/>
    <mergeCell ref="M2:O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636B-E880-314D-ACCD-F3EA0DD8F41D}">
  <dimension ref="A1:DE30"/>
  <sheetViews>
    <sheetView workbookViewId="0">
      <selection activeCell="B5" sqref="B5"/>
    </sheetView>
  </sheetViews>
  <sheetFormatPr baseColWidth="10" defaultRowHeight="16" x14ac:dyDescent="0.2"/>
  <cols>
    <col min="1" max="1" width="6" bestFit="1" customWidth="1"/>
    <col min="2" max="2" width="16.5" bestFit="1" customWidth="1"/>
    <col min="3" max="3" width="5.6640625" bestFit="1" customWidth="1"/>
    <col min="4" max="4" width="25.33203125" bestFit="1" customWidth="1"/>
    <col min="5" max="5" width="4.83203125" customWidth="1"/>
    <col min="6" max="6" width="6" bestFit="1" customWidth="1"/>
    <col min="7" max="7" width="18" bestFit="1" customWidth="1"/>
    <col min="8" max="8" width="5.6640625" customWidth="1"/>
    <col min="9" max="9" width="22.1640625" bestFit="1" customWidth="1"/>
    <col min="10" max="10" width="4.33203125" customWidth="1"/>
    <col min="11" max="11" width="6" bestFit="1" customWidth="1"/>
    <col min="12" max="12" width="20.5" bestFit="1" customWidth="1"/>
    <col min="13" max="13" width="5.6640625" bestFit="1" customWidth="1"/>
    <col min="14" max="14" width="23.83203125" bestFit="1" customWidth="1"/>
    <col min="15" max="15" width="11" customWidth="1"/>
    <col min="16" max="16" width="6.5" bestFit="1" customWidth="1"/>
    <col min="17" max="17" width="17.1640625" bestFit="1" customWidth="1"/>
    <col min="18" max="18" width="5" bestFit="1" customWidth="1"/>
    <col min="19" max="19" width="13.33203125" bestFit="1" customWidth="1"/>
    <col min="20" max="20" width="10.5" customWidth="1"/>
    <col min="21" max="21" width="6" bestFit="1" customWidth="1"/>
    <col min="22" max="22" width="18.1640625" bestFit="1" customWidth="1"/>
    <col min="23" max="23" width="5" bestFit="1" customWidth="1"/>
    <col min="26" max="26" width="6" bestFit="1" customWidth="1"/>
    <col min="27" max="27" width="15.83203125" bestFit="1" customWidth="1"/>
    <col min="28" max="28" width="5.6640625" bestFit="1" customWidth="1"/>
    <col min="29" max="29" width="22.5" bestFit="1" customWidth="1"/>
    <col min="31" max="31" width="6" bestFit="1" customWidth="1"/>
    <col min="32" max="32" width="23.83203125" bestFit="1" customWidth="1"/>
    <col min="33" max="33" width="5.6640625" bestFit="1" customWidth="1"/>
    <col min="34" max="34" width="18" bestFit="1" customWidth="1"/>
    <col min="36" max="36" width="6" bestFit="1" customWidth="1"/>
    <col min="37" max="37" width="19.83203125" bestFit="1" customWidth="1"/>
    <col min="38" max="38" width="5.6640625" bestFit="1" customWidth="1"/>
    <col min="39" max="39" width="18.83203125" bestFit="1" customWidth="1"/>
    <col min="41" max="41" width="6" bestFit="1" customWidth="1"/>
    <col min="42" max="42" width="18.83203125" bestFit="1" customWidth="1"/>
    <col min="43" max="43" width="5.6640625" bestFit="1" customWidth="1"/>
    <col min="44" max="44" width="17" bestFit="1" customWidth="1"/>
    <col min="46" max="46" width="6" bestFit="1" customWidth="1"/>
    <col min="47" max="47" width="18" bestFit="1" customWidth="1"/>
    <col min="48" max="48" width="5.6640625" bestFit="1" customWidth="1"/>
    <col min="49" max="49" width="17.83203125" bestFit="1" customWidth="1"/>
    <col min="51" max="51" width="6" bestFit="1" customWidth="1"/>
    <col min="52" max="52" width="18" bestFit="1" customWidth="1"/>
    <col min="53" max="53" width="5.6640625" bestFit="1" customWidth="1"/>
    <col min="54" max="54" width="12.83203125" bestFit="1" customWidth="1"/>
    <col min="56" max="56" width="6" bestFit="1" customWidth="1"/>
    <col min="57" max="57" width="17.6640625" bestFit="1" customWidth="1"/>
    <col min="58" max="58" width="5.6640625" bestFit="1" customWidth="1"/>
    <col min="59" max="59" width="17.5" bestFit="1" customWidth="1"/>
    <col min="60" max="60" width="7.83203125" customWidth="1"/>
    <col min="61" max="61" width="6" bestFit="1" customWidth="1"/>
    <col min="62" max="62" width="24.1640625" bestFit="1" customWidth="1"/>
    <col min="63" max="63" width="5.6640625" bestFit="1" customWidth="1"/>
    <col min="64" max="64" width="23.83203125" bestFit="1" customWidth="1"/>
    <col min="66" max="66" width="6" bestFit="1" customWidth="1"/>
    <col min="67" max="67" width="14.83203125" bestFit="1" customWidth="1"/>
    <col min="68" max="68" width="5.6640625" bestFit="1" customWidth="1"/>
    <col min="69" max="69" width="14.33203125" bestFit="1" customWidth="1"/>
    <col min="71" max="71" width="6" bestFit="1" customWidth="1"/>
    <col min="72" max="72" width="20.1640625" bestFit="1" customWidth="1"/>
    <col min="73" max="73" width="5.6640625" bestFit="1" customWidth="1"/>
    <col min="74" max="74" width="24.1640625" bestFit="1" customWidth="1"/>
    <col min="75" max="75" width="8" customWidth="1"/>
    <col min="77" max="77" width="14.6640625" bestFit="1" customWidth="1"/>
    <col min="78" max="78" width="5.6640625" bestFit="1" customWidth="1"/>
    <col min="79" max="79" width="10.6640625" bestFit="1" customWidth="1"/>
    <col min="80" max="80" width="4.1640625" customWidth="1"/>
    <col min="81" max="81" width="6" bestFit="1" customWidth="1"/>
    <col min="82" max="82" width="18.1640625" bestFit="1" customWidth="1"/>
    <col min="83" max="83" width="5.6640625" bestFit="1" customWidth="1"/>
    <col min="84" max="84" width="14" bestFit="1" customWidth="1"/>
    <col min="86" max="86" width="6" bestFit="1" customWidth="1"/>
    <col min="87" max="87" width="17" bestFit="1" customWidth="1"/>
    <col min="88" max="88" width="5.6640625" bestFit="1" customWidth="1"/>
    <col min="89" max="89" width="17.5" bestFit="1" customWidth="1"/>
    <col min="92" max="92" width="22.33203125" bestFit="1" customWidth="1"/>
    <col min="93" max="93" width="5.6640625" bestFit="1" customWidth="1"/>
    <col min="94" max="94" width="13.6640625" bestFit="1" customWidth="1"/>
    <col min="96" max="96" width="6" bestFit="1" customWidth="1"/>
    <col min="97" max="97" width="17.83203125" bestFit="1" customWidth="1"/>
    <col min="98" max="98" width="5.6640625" bestFit="1" customWidth="1"/>
    <col min="99" max="99" width="15.5" bestFit="1" customWidth="1"/>
    <col min="101" max="101" width="6" bestFit="1" customWidth="1"/>
    <col min="102" max="102" width="18" bestFit="1" customWidth="1"/>
    <col min="103" max="103" width="5.6640625" bestFit="1" customWidth="1"/>
    <col min="104" max="104" width="15.5" bestFit="1" customWidth="1"/>
    <col min="106" max="106" width="6" bestFit="1" customWidth="1"/>
    <col min="107" max="107" width="19.33203125" bestFit="1" customWidth="1"/>
    <col min="108" max="108" width="5.6640625" bestFit="1" customWidth="1"/>
    <col min="109" max="109" width="20.5" bestFit="1" customWidth="1"/>
    <col min="111" max="113" width="4" bestFit="1" customWidth="1"/>
    <col min="114" max="114" width="18" bestFit="1" customWidth="1"/>
    <col min="115" max="115" width="4" bestFit="1" customWidth="1"/>
    <col min="116" max="116" width="19.33203125" bestFit="1" customWidth="1"/>
    <col min="117" max="117" width="3.1640625" bestFit="1" customWidth="1"/>
    <col min="119" max="119" width="19" bestFit="1" customWidth="1"/>
    <col min="120" max="120" width="4.1640625" bestFit="1" customWidth="1"/>
    <col min="121" max="121" width="27.83203125" bestFit="1" customWidth="1"/>
  </cols>
  <sheetData>
    <row r="1" spans="1:109" s="34" customFormat="1" ht="19" x14ac:dyDescent="0.25">
      <c r="A1" s="129" t="s">
        <v>221</v>
      </c>
      <c r="B1" s="130"/>
      <c r="C1" s="130"/>
      <c r="D1" s="130"/>
      <c r="E1" s="33"/>
      <c r="F1" s="129" t="s">
        <v>377</v>
      </c>
      <c r="G1" s="130"/>
      <c r="H1" s="130"/>
      <c r="I1" s="130"/>
      <c r="J1" s="33"/>
      <c r="K1" s="129" t="s">
        <v>149</v>
      </c>
      <c r="L1" s="130"/>
      <c r="M1" s="130"/>
      <c r="N1" s="130"/>
      <c r="O1" s="33"/>
      <c r="P1" s="129" t="s">
        <v>249</v>
      </c>
      <c r="Q1" s="130"/>
      <c r="R1" s="130"/>
      <c r="S1" s="130"/>
      <c r="T1" s="33"/>
      <c r="U1" s="129" t="s">
        <v>253</v>
      </c>
      <c r="V1" s="130"/>
      <c r="W1" s="130"/>
      <c r="X1" s="130"/>
      <c r="Z1" s="129" t="s">
        <v>378</v>
      </c>
      <c r="AA1" s="130"/>
      <c r="AB1" s="130"/>
      <c r="AC1" s="130"/>
      <c r="AE1" s="129" t="s">
        <v>166</v>
      </c>
      <c r="AF1" s="130"/>
      <c r="AG1" s="130"/>
      <c r="AH1" s="130"/>
      <c r="AJ1" s="129" t="s">
        <v>139</v>
      </c>
      <c r="AK1" s="130"/>
      <c r="AL1" s="130"/>
      <c r="AM1" s="130"/>
      <c r="AO1" s="128" t="s">
        <v>265</v>
      </c>
      <c r="AP1" s="128"/>
      <c r="AQ1" s="128"/>
      <c r="AR1" s="128"/>
      <c r="AT1" s="128" t="s">
        <v>597</v>
      </c>
      <c r="AU1" s="128"/>
      <c r="AV1" s="128"/>
      <c r="AW1" s="128"/>
      <c r="AY1" s="128" t="s">
        <v>596</v>
      </c>
      <c r="AZ1" s="128"/>
      <c r="BA1" s="128"/>
      <c r="BB1" s="128"/>
      <c r="BD1" s="128" t="s">
        <v>130</v>
      </c>
      <c r="BE1" s="128"/>
      <c r="BF1" s="128"/>
      <c r="BG1" s="128"/>
      <c r="BI1" s="128" t="s">
        <v>176</v>
      </c>
      <c r="BJ1" s="128"/>
      <c r="BK1" s="128"/>
      <c r="BL1" s="128"/>
      <c r="BN1" s="128" t="s">
        <v>626</v>
      </c>
      <c r="BO1" s="128"/>
      <c r="BP1" s="128"/>
      <c r="BQ1" s="128"/>
      <c r="BS1" s="128" t="s">
        <v>627</v>
      </c>
      <c r="BT1" s="128"/>
      <c r="BU1" s="128"/>
      <c r="BV1" s="128"/>
      <c r="BX1" s="128" t="s">
        <v>631</v>
      </c>
      <c r="BY1" s="128"/>
      <c r="BZ1" s="128"/>
      <c r="CA1" s="128"/>
      <c r="CC1" s="128" t="s">
        <v>635</v>
      </c>
      <c r="CD1" s="128"/>
      <c r="CE1" s="128"/>
      <c r="CF1" s="128"/>
      <c r="CH1" s="128" t="s">
        <v>638</v>
      </c>
      <c r="CI1" s="128"/>
      <c r="CJ1" s="128"/>
      <c r="CK1" s="128"/>
      <c r="CM1" s="128" t="s">
        <v>658</v>
      </c>
      <c r="CN1" s="128"/>
      <c r="CO1" s="128"/>
      <c r="CP1" s="128"/>
      <c r="CR1" s="128" t="s">
        <v>266</v>
      </c>
      <c r="CS1" s="128"/>
      <c r="CT1" s="128"/>
      <c r="CU1" s="128"/>
      <c r="CW1" s="128" t="s">
        <v>187</v>
      </c>
      <c r="CX1" s="128"/>
      <c r="CY1" s="128"/>
      <c r="CZ1" s="128"/>
      <c r="DB1" s="128" t="s">
        <v>788</v>
      </c>
      <c r="DC1" s="128"/>
      <c r="DD1" s="128"/>
      <c r="DE1" s="128"/>
    </row>
    <row r="2" spans="1:109" s="32" customFormat="1" x14ac:dyDescent="0.2">
      <c r="A2" s="32" t="s">
        <v>831</v>
      </c>
      <c r="B2" s="32" t="s">
        <v>791</v>
      </c>
      <c r="C2" s="32" t="s">
        <v>792</v>
      </c>
      <c r="D2" s="32" t="s">
        <v>794</v>
      </c>
      <c r="F2" s="32" t="s">
        <v>831</v>
      </c>
      <c r="G2" s="32" t="s">
        <v>791</v>
      </c>
      <c r="H2" s="32" t="s">
        <v>792</v>
      </c>
      <c r="I2" s="32" t="s">
        <v>794</v>
      </c>
      <c r="K2" s="32" t="s">
        <v>831</v>
      </c>
      <c r="L2" s="32" t="s">
        <v>791</v>
      </c>
      <c r="M2" s="32" t="s">
        <v>792</v>
      </c>
      <c r="N2" s="32" t="s">
        <v>794</v>
      </c>
      <c r="P2" s="32" t="s">
        <v>831</v>
      </c>
      <c r="Q2" s="32" t="s">
        <v>791</v>
      </c>
      <c r="R2" s="32" t="s">
        <v>792</v>
      </c>
      <c r="S2" s="32" t="s">
        <v>794</v>
      </c>
      <c r="U2" s="32" t="s">
        <v>831</v>
      </c>
      <c r="V2" s="32" t="s">
        <v>791</v>
      </c>
      <c r="W2" s="32" t="s">
        <v>792</v>
      </c>
      <c r="X2" s="32" t="s">
        <v>794</v>
      </c>
      <c r="Z2" s="32" t="s">
        <v>831</v>
      </c>
      <c r="AA2" s="32" t="s">
        <v>791</v>
      </c>
      <c r="AB2" s="32" t="s">
        <v>792</v>
      </c>
      <c r="AC2" s="32" t="s">
        <v>794</v>
      </c>
      <c r="AE2" s="32" t="s">
        <v>831</v>
      </c>
      <c r="AF2" s="32" t="s">
        <v>791</v>
      </c>
      <c r="AG2" s="32" t="s">
        <v>792</v>
      </c>
      <c r="AH2" s="32" t="s">
        <v>794</v>
      </c>
      <c r="AJ2" s="32" t="s">
        <v>831</v>
      </c>
      <c r="AK2" s="32" t="s">
        <v>791</v>
      </c>
      <c r="AL2" s="32" t="s">
        <v>792</v>
      </c>
      <c r="AM2" s="32" t="s">
        <v>794</v>
      </c>
      <c r="AO2" s="35" t="s">
        <v>831</v>
      </c>
      <c r="AP2" s="35" t="s">
        <v>791</v>
      </c>
      <c r="AQ2" s="35" t="s">
        <v>792</v>
      </c>
      <c r="AR2" s="35" t="s">
        <v>794</v>
      </c>
      <c r="AT2" s="35" t="s">
        <v>831</v>
      </c>
      <c r="AU2" s="35" t="s">
        <v>791</v>
      </c>
      <c r="AV2" s="35" t="s">
        <v>792</v>
      </c>
      <c r="AW2" s="35" t="s">
        <v>794</v>
      </c>
      <c r="AY2" s="35" t="s">
        <v>831</v>
      </c>
      <c r="AZ2" s="35" t="s">
        <v>791</v>
      </c>
      <c r="BA2" s="35" t="s">
        <v>792</v>
      </c>
      <c r="BB2" s="35" t="s">
        <v>794</v>
      </c>
      <c r="BD2" s="35" t="s">
        <v>831</v>
      </c>
      <c r="BE2" s="35" t="s">
        <v>791</v>
      </c>
      <c r="BF2" s="35" t="s">
        <v>792</v>
      </c>
      <c r="BG2" s="35" t="s">
        <v>794</v>
      </c>
      <c r="BI2" s="35" t="s">
        <v>831</v>
      </c>
      <c r="BJ2" s="35" t="s">
        <v>791</v>
      </c>
      <c r="BK2" s="35" t="s">
        <v>792</v>
      </c>
      <c r="BL2" s="35" t="s">
        <v>794</v>
      </c>
      <c r="BN2" s="35" t="s">
        <v>831</v>
      </c>
      <c r="BO2" s="35" t="s">
        <v>791</v>
      </c>
      <c r="BP2" s="35" t="s">
        <v>792</v>
      </c>
      <c r="BQ2" s="35" t="s">
        <v>794</v>
      </c>
      <c r="BS2" s="35" t="s">
        <v>831</v>
      </c>
      <c r="BT2" s="35" t="s">
        <v>791</v>
      </c>
      <c r="BU2" s="35" t="s">
        <v>792</v>
      </c>
      <c r="BV2" s="35" t="s">
        <v>794</v>
      </c>
      <c r="BX2" s="35" t="s">
        <v>831</v>
      </c>
      <c r="BY2" s="35" t="s">
        <v>791</v>
      </c>
      <c r="BZ2" s="35" t="s">
        <v>792</v>
      </c>
      <c r="CA2" s="35" t="s">
        <v>794</v>
      </c>
      <c r="CC2" s="35" t="s">
        <v>831</v>
      </c>
      <c r="CD2" s="35" t="s">
        <v>791</v>
      </c>
      <c r="CE2" s="35" t="s">
        <v>792</v>
      </c>
      <c r="CF2" s="35" t="s">
        <v>794</v>
      </c>
      <c r="CH2" s="35" t="s">
        <v>831</v>
      </c>
      <c r="CI2" s="35" t="s">
        <v>791</v>
      </c>
      <c r="CJ2" s="35" t="s">
        <v>792</v>
      </c>
      <c r="CK2" s="35" t="s">
        <v>794</v>
      </c>
      <c r="CM2" s="35" t="s">
        <v>831</v>
      </c>
      <c r="CN2" s="35" t="s">
        <v>791</v>
      </c>
      <c r="CO2" s="35" t="s">
        <v>792</v>
      </c>
      <c r="CP2" s="35" t="s">
        <v>794</v>
      </c>
      <c r="CR2" s="35" t="s">
        <v>831</v>
      </c>
      <c r="CS2" s="35" t="s">
        <v>791</v>
      </c>
      <c r="CT2" s="35" t="s">
        <v>792</v>
      </c>
      <c r="CU2" s="35" t="s">
        <v>794</v>
      </c>
      <c r="CW2" s="35" t="s">
        <v>831</v>
      </c>
      <c r="CX2" s="35" t="s">
        <v>791</v>
      </c>
      <c r="CY2" s="35" t="s">
        <v>792</v>
      </c>
      <c r="CZ2" s="35" t="s">
        <v>794</v>
      </c>
      <c r="DB2" s="35" t="s">
        <v>831</v>
      </c>
      <c r="DC2" s="35" t="s">
        <v>791</v>
      </c>
      <c r="DD2" s="35" t="s">
        <v>792</v>
      </c>
      <c r="DE2" s="35" t="s">
        <v>794</v>
      </c>
    </row>
    <row r="3" spans="1:109" x14ac:dyDescent="0.2">
      <c r="A3" t="s">
        <v>795</v>
      </c>
      <c r="B3" t="s">
        <v>1692</v>
      </c>
      <c r="C3">
        <v>18</v>
      </c>
      <c r="D3" t="s">
        <v>1028</v>
      </c>
      <c r="F3" t="s">
        <v>795</v>
      </c>
      <c r="G3" s="5" t="s">
        <v>1021</v>
      </c>
      <c r="H3">
        <v>98</v>
      </c>
      <c r="I3" t="s">
        <v>1237</v>
      </c>
      <c r="K3" t="s">
        <v>795</v>
      </c>
      <c r="L3" s="5" t="s">
        <v>85</v>
      </c>
      <c r="M3">
        <v>45</v>
      </c>
      <c r="N3" t="s">
        <v>826</v>
      </c>
      <c r="P3" t="s">
        <v>795</v>
      </c>
      <c r="Q3" s="5" t="s">
        <v>1019</v>
      </c>
      <c r="R3">
        <v>104</v>
      </c>
      <c r="S3" t="s">
        <v>821</v>
      </c>
      <c r="U3" t="s">
        <v>795</v>
      </c>
      <c r="V3" s="5" t="s">
        <v>104</v>
      </c>
      <c r="W3">
        <v>60</v>
      </c>
      <c r="X3" t="s">
        <v>827</v>
      </c>
      <c r="Z3" t="s">
        <v>795</v>
      </c>
      <c r="AA3" s="5" t="s">
        <v>900</v>
      </c>
      <c r="AB3">
        <v>15</v>
      </c>
      <c r="AC3" t="s">
        <v>917</v>
      </c>
      <c r="AE3" t="s">
        <v>795</v>
      </c>
      <c r="AF3" t="s">
        <v>925</v>
      </c>
      <c r="AG3">
        <v>37</v>
      </c>
      <c r="AH3" t="s">
        <v>820</v>
      </c>
      <c r="AJ3" t="s">
        <v>795</v>
      </c>
      <c r="AK3" s="5" t="s">
        <v>556</v>
      </c>
      <c r="AL3">
        <v>59</v>
      </c>
      <c r="AM3" t="s">
        <v>1259</v>
      </c>
      <c r="AO3" t="s">
        <v>795</v>
      </c>
      <c r="AP3" s="5" t="s">
        <v>971</v>
      </c>
      <c r="AQ3">
        <v>15</v>
      </c>
      <c r="AR3" t="s">
        <v>987</v>
      </c>
      <c r="AT3" t="s">
        <v>802</v>
      </c>
      <c r="AU3" t="s">
        <v>992</v>
      </c>
      <c r="AV3">
        <v>3</v>
      </c>
      <c r="AW3" t="s">
        <v>1022</v>
      </c>
      <c r="AY3" t="s">
        <v>795</v>
      </c>
      <c r="AZ3" s="5" t="s">
        <v>1050</v>
      </c>
      <c r="BA3">
        <v>99</v>
      </c>
      <c r="BB3" t="s">
        <v>827</v>
      </c>
      <c r="BD3" t="s">
        <v>801</v>
      </c>
      <c r="BE3" t="s">
        <v>1054</v>
      </c>
      <c r="BF3">
        <v>6</v>
      </c>
      <c r="BG3" t="s">
        <v>1028</v>
      </c>
      <c r="BI3" t="s">
        <v>795</v>
      </c>
      <c r="BJ3" s="5" t="s">
        <v>454</v>
      </c>
      <c r="BK3">
        <v>50</v>
      </c>
      <c r="BL3" t="s">
        <v>826</v>
      </c>
      <c r="BN3" t="s">
        <v>795</v>
      </c>
      <c r="BO3" s="5" t="s">
        <v>1102</v>
      </c>
      <c r="BP3">
        <v>23</v>
      </c>
      <c r="BQ3" t="s">
        <v>969</v>
      </c>
      <c r="BS3" t="s">
        <v>795</v>
      </c>
      <c r="BT3" s="5" t="s">
        <v>1125</v>
      </c>
      <c r="BU3">
        <v>27</v>
      </c>
      <c r="BV3" t="s">
        <v>1145</v>
      </c>
      <c r="BX3" t="s">
        <v>795</v>
      </c>
      <c r="BY3" s="5" t="s">
        <v>1157</v>
      </c>
      <c r="BZ3">
        <v>63</v>
      </c>
      <c r="CA3" t="s">
        <v>1120</v>
      </c>
      <c r="CC3" t="s">
        <v>795</v>
      </c>
      <c r="CD3" t="s">
        <v>425</v>
      </c>
      <c r="CE3">
        <v>20</v>
      </c>
      <c r="CF3" t="s">
        <v>969</v>
      </c>
      <c r="CH3" t="s">
        <v>795</v>
      </c>
      <c r="CI3" s="5" t="s">
        <v>1205</v>
      </c>
      <c r="CJ3">
        <v>14</v>
      </c>
      <c r="CK3" t="s">
        <v>1099</v>
      </c>
      <c r="CM3" t="s">
        <v>802</v>
      </c>
      <c r="CN3" t="s">
        <v>1272</v>
      </c>
      <c r="CO3">
        <v>10</v>
      </c>
      <c r="CP3" t="s">
        <v>1293</v>
      </c>
      <c r="CR3" t="s">
        <v>801</v>
      </c>
      <c r="CS3" s="5" t="s">
        <v>1301</v>
      </c>
      <c r="CT3">
        <v>11</v>
      </c>
      <c r="CU3" t="s">
        <v>1322</v>
      </c>
      <c r="CW3" t="s">
        <v>796</v>
      </c>
      <c r="CX3" s="5" t="s">
        <v>1330</v>
      </c>
      <c r="CY3">
        <v>9</v>
      </c>
      <c r="CZ3" t="s">
        <v>1325</v>
      </c>
      <c r="DB3" t="s">
        <v>801</v>
      </c>
      <c r="DC3" s="5" t="s">
        <v>1348</v>
      </c>
      <c r="DD3">
        <v>30</v>
      </c>
      <c r="DE3" t="s">
        <v>1295</v>
      </c>
    </row>
    <row r="4" spans="1:109" x14ac:dyDescent="0.2">
      <c r="A4" t="s">
        <v>796</v>
      </c>
      <c r="B4" t="s">
        <v>1693</v>
      </c>
      <c r="C4">
        <v>16</v>
      </c>
      <c r="D4" t="s">
        <v>1717</v>
      </c>
      <c r="F4" t="s">
        <v>796</v>
      </c>
      <c r="G4" s="5" t="s">
        <v>797</v>
      </c>
      <c r="H4">
        <v>6</v>
      </c>
      <c r="I4" t="s">
        <v>1238</v>
      </c>
      <c r="K4" t="s">
        <v>796</v>
      </c>
      <c r="L4" t="s">
        <v>832</v>
      </c>
      <c r="M4">
        <v>5</v>
      </c>
      <c r="N4" t="s">
        <v>846</v>
      </c>
      <c r="P4" t="s">
        <v>796</v>
      </c>
      <c r="Q4" t="s">
        <v>853</v>
      </c>
      <c r="R4">
        <v>23</v>
      </c>
      <c r="S4" t="s">
        <v>821</v>
      </c>
      <c r="U4" t="s">
        <v>796</v>
      </c>
      <c r="V4" t="s">
        <v>873</v>
      </c>
      <c r="W4">
        <v>12</v>
      </c>
      <c r="X4" t="s">
        <v>893</v>
      </c>
      <c r="Z4" t="s">
        <v>796</v>
      </c>
      <c r="AA4" s="5" t="s">
        <v>1017</v>
      </c>
      <c r="AB4">
        <v>103</v>
      </c>
      <c r="AC4" t="s">
        <v>1251</v>
      </c>
      <c r="AE4" t="s">
        <v>796</v>
      </c>
      <c r="AF4" t="s">
        <v>926</v>
      </c>
      <c r="AG4">
        <v>10</v>
      </c>
      <c r="AH4" t="s">
        <v>1251</v>
      </c>
      <c r="AJ4" t="s">
        <v>796</v>
      </c>
      <c r="AK4" s="5" t="s">
        <v>952</v>
      </c>
      <c r="AL4">
        <v>45</v>
      </c>
      <c r="AM4" t="s">
        <v>1243</v>
      </c>
      <c r="AO4" t="s">
        <v>796</v>
      </c>
      <c r="AP4" s="32" t="s">
        <v>972</v>
      </c>
      <c r="AQ4">
        <v>16</v>
      </c>
      <c r="AR4" t="s">
        <v>826</v>
      </c>
      <c r="AT4" t="s">
        <v>801</v>
      </c>
      <c r="AU4" s="5" t="s">
        <v>993</v>
      </c>
      <c r="AV4">
        <v>5</v>
      </c>
      <c r="AW4" t="s">
        <v>1023</v>
      </c>
      <c r="AY4" t="s">
        <v>796</v>
      </c>
      <c r="AZ4" t="s">
        <v>1033</v>
      </c>
      <c r="BA4">
        <v>0</v>
      </c>
      <c r="BB4" t="s">
        <v>895</v>
      </c>
      <c r="BD4" t="s">
        <v>801</v>
      </c>
      <c r="BE4" s="5" t="s">
        <v>1055</v>
      </c>
      <c r="BF4">
        <v>33</v>
      </c>
      <c r="BG4" t="s">
        <v>1074</v>
      </c>
      <c r="BI4" t="s">
        <v>796</v>
      </c>
      <c r="BJ4" s="5" t="s">
        <v>563</v>
      </c>
      <c r="BK4">
        <v>51</v>
      </c>
      <c r="BL4" t="s">
        <v>852</v>
      </c>
      <c r="BN4" t="s">
        <v>796</v>
      </c>
      <c r="BO4" s="5" t="s">
        <v>1103</v>
      </c>
      <c r="BP4">
        <v>28</v>
      </c>
      <c r="BQ4" t="s">
        <v>923</v>
      </c>
      <c r="BS4" t="s">
        <v>796</v>
      </c>
      <c r="BT4" s="5" t="s">
        <v>1126</v>
      </c>
      <c r="BU4">
        <v>24</v>
      </c>
      <c r="BV4" t="s">
        <v>1146</v>
      </c>
      <c r="BX4" t="s">
        <v>796</v>
      </c>
      <c r="BY4" s="5" t="s">
        <v>478</v>
      </c>
      <c r="BZ4">
        <v>71</v>
      </c>
      <c r="CA4" t="s">
        <v>917</v>
      </c>
      <c r="CC4" t="s">
        <v>796</v>
      </c>
      <c r="CD4" s="5" t="s">
        <v>1203</v>
      </c>
      <c r="CE4">
        <v>8</v>
      </c>
      <c r="CF4" t="s">
        <v>968</v>
      </c>
      <c r="CH4" t="s">
        <v>796</v>
      </c>
      <c r="CI4" t="s">
        <v>1206</v>
      </c>
      <c r="CJ4">
        <v>1</v>
      </c>
      <c r="CK4" t="s">
        <v>1224</v>
      </c>
      <c r="CM4" t="s">
        <v>802</v>
      </c>
      <c r="CN4" t="s">
        <v>1273</v>
      </c>
      <c r="CO4">
        <v>4</v>
      </c>
      <c r="CP4" t="s">
        <v>1294</v>
      </c>
      <c r="CR4" t="s">
        <v>802</v>
      </c>
      <c r="CS4" t="s">
        <v>1302</v>
      </c>
      <c r="CT4">
        <v>3</v>
      </c>
      <c r="CU4" t="s">
        <v>1323</v>
      </c>
      <c r="CW4" t="s">
        <v>802</v>
      </c>
      <c r="CX4" t="s">
        <v>1331</v>
      </c>
      <c r="CY4">
        <v>0</v>
      </c>
      <c r="CZ4" t="s">
        <v>895</v>
      </c>
      <c r="DB4" t="s">
        <v>802</v>
      </c>
      <c r="DC4" t="s">
        <v>1349</v>
      </c>
      <c r="DD4">
        <v>8</v>
      </c>
      <c r="DE4" t="s">
        <v>1293</v>
      </c>
    </row>
    <row r="5" spans="1:109" x14ac:dyDescent="0.2">
      <c r="A5" t="s">
        <v>796</v>
      </c>
      <c r="B5" s="5" t="s">
        <v>1694</v>
      </c>
      <c r="C5">
        <v>42</v>
      </c>
      <c r="D5" t="s">
        <v>1254</v>
      </c>
      <c r="F5" t="s">
        <v>796</v>
      </c>
      <c r="G5" t="s">
        <v>798</v>
      </c>
      <c r="H5">
        <v>2</v>
      </c>
      <c r="I5" t="s">
        <v>1235</v>
      </c>
      <c r="K5" t="s">
        <v>796</v>
      </c>
      <c r="L5" t="s">
        <v>833</v>
      </c>
      <c r="M5">
        <v>2</v>
      </c>
      <c r="N5" t="s">
        <v>847</v>
      </c>
      <c r="P5" t="s">
        <v>796</v>
      </c>
      <c r="Q5" s="5" t="s">
        <v>854</v>
      </c>
      <c r="R5">
        <v>16</v>
      </c>
      <c r="S5" t="s">
        <v>822</v>
      </c>
      <c r="U5" t="s">
        <v>796</v>
      </c>
      <c r="V5" s="5" t="s">
        <v>874</v>
      </c>
      <c r="W5">
        <v>17</v>
      </c>
      <c r="X5" t="s">
        <v>893</v>
      </c>
      <c r="Z5" t="s">
        <v>796</v>
      </c>
      <c r="AA5" s="5" t="s">
        <v>552</v>
      </c>
      <c r="AB5">
        <v>15</v>
      </c>
      <c r="AC5" t="s">
        <v>1252</v>
      </c>
      <c r="AE5" t="s">
        <v>796</v>
      </c>
      <c r="AF5" s="5" t="s">
        <v>927</v>
      </c>
      <c r="AG5">
        <v>32</v>
      </c>
      <c r="AH5" t="s">
        <v>1243</v>
      </c>
      <c r="AJ5" t="s">
        <v>796</v>
      </c>
      <c r="AK5" t="s">
        <v>953</v>
      </c>
      <c r="AL5">
        <v>36</v>
      </c>
      <c r="AM5" t="s">
        <v>1260</v>
      </c>
      <c r="AO5" t="s">
        <v>796</v>
      </c>
      <c r="AP5" s="5" t="s">
        <v>547</v>
      </c>
      <c r="AQ5">
        <v>51</v>
      </c>
      <c r="AR5" t="s">
        <v>1264</v>
      </c>
      <c r="AT5" t="s">
        <v>801</v>
      </c>
      <c r="AU5" t="s">
        <v>994</v>
      </c>
      <c r="AV5">
        <v>27</v>
      </c>
      <c r="AW5" t="s">
        <v>1024</v>
      </c>
      <c r="AY5" t="s">
        <v>796</v>
      </c>
      <c r="AZ5" s="5" t="s">
        <v>502</v>
      </c>
      <c r="BA5">
        <v>1</v>
      </c>
      <c r="BB5" t="s">
        <v>988</v>
      </c>
      <c r="BD5" t="s">
        <v>795</v>
      </c>
      <c r="BE5" t="s">
        <v>1056</v>
      </c>
      <c r="BF5">
        <v>10</v>
      </c>
      <c r="BG5" t="s">
        <v>1074</v>
      </c>
      <c r="BI5" t="s">
        <v>796</v>
      </c>
      <c r="BJ5" s="5" t="s">
        <v>1081</v>
      </c>
      <c r="BK5">
        <v>19</v>
      </c>
      <c r="BL5" t="s">
        <v>826</v>
      </c>
      <c r="BN5" t="s">
        <v>801</v>
      </c>
      <c r="BO5" s="5" t="s">
        <v>1104</v>
      </c>
      <c r="BP5">
        <v>16</v>
      </c>
      <c r="BQ5" t="s">
        <v>924</v>
      </c>
      <c r="BS5" t="s">
        <v>796</v>
      </c>
      <c r="BT5" s="5" t="s">
        <v>1127</v>
      </c>
      <c r="BU5">
        <v>45</v>
      </c>
      <c r="BV5" t="s">
        <v>1147</v>
      </c>
      <c r="BX5" t="s">
        <v>796</v>
      </c>
      <c r="BY5" s="5" t="s">
        <v>1173</v>
      </c>
      <c r="BZ5">
        <v>17</v>
      </c>
      <c r="CA5" t="s">
        <v>1120</v>
      </c>
      <c r="CC5" t="s">
        <v>795</v>
      </c>
      <c r="CD5" s="5" t="s">
        <v>1157</v>
      </c>
      <c r="CE5">
        <v>31</v>
      </c>
      <c r="CF5" t="s">
        <v>918</v>
      </c>
      <c r="CH5" t="s">
        <v>796</v>
      </c>
      <c r="CI5" s="5" t="s">
        <v>1207</v>
      </c>
      <c r="CJ5">
        <v>13</v>
      </c>
      <c r="CK5" t="s">
        <v>1225</v>
      </c>
      <c r="CM5" t="s">
        <v>796</v>
      </c>
      <c r="CN5" s="5" t="s">
        <v>1274</v>
      </c>
      <c r="CO5">
        <v>34</v>
      </c>
      <c r="CP5" t="s">
        <v>1295</v>
      </c>
      <c r="CR5" t="s">
        <v>802</v>
      </c>
      <c r="CS5" s="5" t="s">
        <v>1303</v>
      </c>
      <c r="CT5">
        <v>0</v>
      </c>
      <c r="CU5" t="s">
        <v>1322</v>
      </c>
      <c r="CW5" t="s">
        <v>801</v>
      </c>
      <c r="CX5" s="5" t="s">
        <v>1332</v>
      </c>
      <c r="CY5">
        <v>19</v>
      </c>
      <c r="CZ5" t="s">
        <v>827</v>
      </c>
      <c r="DB5" t="s">
        <v>795</v>
      </c>
      <c r="DC5" s="5" t="s">
        <v>1373</v>
      </c>
      <c r="DD5">
        <v>1</v>
      </c>
      <c r="DE5" t="s">
        <v>1297</v>
      </c>
    </row>
    <row r="6" spans="1:109" x14ac:dyDescent="0.2">
      <c r="A6" t="s">
        <v>796</v>
      </c>
      <c r="B6" s="32" t="s">
        <v>1695</v>
      </c>
      <c r="C6">
        <v>18</v>
      </c>
      <c r="D6" t="s">
        <v>1245</v>
      </c>
      <c r="F6" t="s">
        <v>796</v>
      </c>
      <c r="G6" s="5" t="s">
        <v>799</v>
      </c>
      <c r="H6">
        <v>42</v>
      </c>
      <c r="I6" t="s">
        <v>1239</v>
      </c>
      <c r="K6" t="s">
        <v>796</v>
      </c>
      <c r="L6" s="5" t="s">
        <v>834</v>
      </c>
      <c r="M6">
        <v>21</v>
      </c>
      <c r="N6" t="s">
        <v>848</v>
      </c>
      <c r="P6" t="s">
        <v>796</v>
      </c>
      <c r="Q6" t="s">
        <v>855</v>
      </c>
      <c r="R6">
        <v>59</v>
      </c>
      <c r="S6" t="s">
        <v>869</v>
      </c>
      <c r="U6" t="s">
        <v>801</v>
      </c>
      <c r="V6" s="32" t="s">
        <v>875</v>
      </c>
      <c r="W6">
        <v>17</v>
      </c>
      <c r="X6" t="s">
        <v>894</v>
      </c>
      <c r="Z6" t="s">
        <v>796</v>
      </c>
      <c r="AA6" s="5" t="s">
        <v>901</v>
      </c>
      <c r="AB6">
        <v>17</v>
      </c>
      <c r="AC6" t="s">
        <v>1253</v>
      </c>
      <c r="AE6" t="s">
        <v>801</v>
      </c>
      <c r="AF6" s="32" t="s">
        <v>928</v>
      </c>
      <c r="AG6">
        <v>7</v>
      </c>
      <c r="AH6" t="s">
        <v>1247</v>
      </c>
      <c r="AJ6" t="s">
        <v>796</v>
      </c>
      <c r="AK6" t="s">
        <v>954</v>
      </c>
      <c r="AL6">
        <v>7</v>
      </c>
      <c r="AM6" t="s">
        <v>1261</v>
      </c>
      <c r="AO6" t="s">
        <v>796</v>
      </c>
      <c r="AP6" s="5" t="s">
        <v>973</v>
      </c>
      <c r="AQ6">
        <v>27</v>
      </c>
      <c r="AR6" t="s">
        <v>826</v>
      </c>
      <c r="AT6" t="s">
        <v>801</v>
      </c>
      <c r="AU6" t="s">
        <v>995</v>
      </c>
      <c r="AV6">
        <v>4</v>
      </c>
      <c r="AW6" t="s">
        <v>1023</v>
      </c>
      <c r="AY6" t="s">
        <v>796</v>
      </c>
      <c r="AZ6" s="5" t="s">
        <v>560</v>
      </c>
      <c r="BA6">
        <v>33</v>
      </c>
      <c r="BB6" t="s">
        <v>827</v>
      </c>
      <c r="BD6" t="s">
        <v>802</v>
      </c>
      <c r="BE6" s="5" t="s">
        <v>1057</v>
      </c>
      <c r="BF6">
        <v>16</v>
      </c>
      <c r="BG6" t="s">
        <v>1024</v>
      </c>
      <c r="BI6" t="s">
        <v>796</v>
      </c>
      <c r="BJ6" s="5" t="s">
        <v>1082</v>
      </c>
      <c r="BK6">
        <v>23</v>
      </c>
      <c r="BL6" t="s">
        <v>826</v>
      </c>
      <c r="BN6" t="s">
        <v>796</v>
      </c>
      <c r="BO6" s="5" t="s">
        <v>1123</v>
      </c>
      <c r="BP6">
        <v>40</v>
      </c>
      <c r="BQ6" t="s">
        <v>1120</v>
      </c>
      <c r="BS6" t="s">
        <v>801</v>
      </c>
      <c r="BT6" s="5" t="s">
        <v>1128</v>
      </c>
      <c r="BU6">
        <v>14</v>
      </c>
      <c r="BV6" t="s">
        <v>823</v>
      </c>
      <c r="BX6" t="s">
        <v>801</v>
      </c>
      <c r="BY6" s="5" t="s">
        <v>1158</v>
      </c>
      <c r="BZ6">
        <v>29</v>
      </c>
      <c r="CA6" t="s">
        <v>1120</v>
      </c>
      <c r="CC6" t="s">
        <v>796</v>
      </c>
      <c r="CD6" s="5" t="s">
        <v>478</v>
      </c>
      <c r="CE6">
        <v>47</v>
      </c>
      <c r="CF6" t="s">
        <v>1122</v>
      </c>
      <c r="CH6" t="s">
        <v>796</v>
      </c>
      <c r="CI6" t="s">
        <v>1208</v>
      </c>
      <c r="CJ6">
        <v>2</v>
      </c>
      <c r="CK6" t="s">
        <v>826</v>
      </c>
      <c r="CM6" t="s">
        <v>802</v>
      </c>
      <c r="CN6" s="5" t="s">
        <v>1275</v>
      </c>
      <c r="CO6">
        <v>3</v>
      </c>
      <c r="CP6" t="s">
        <v>1293</v>
      </c>
      <c r="CR6" t="s">
        <v>795</v>
      </c>
      <c r="CS6" t="s">
        <v>1304</v>
      </c>
      <c r="CT6">
        <v>7</v>
      </c>
      <c r="CU6" t="s">
        <v>1322</v>
      </c>
      <c r="CW6" t="s">
        <v>802</v>
      </c>
      <c r="CX6" t="s">
        <v>1333</v>
      </c>
      <c r="CY6">
        <v>2</v>
      </c>
      <c r="CZ6" t="s">
        <v>827</v>
      </c>
      <c r="DB6" t="s">
        <v>802</v>
      </c>
      <c r="DC6" t="s">
        <v>1350</v>
      </c>
      <c r="DD6" t="s">
        <v>8</v>
      </c>
      <c r="DE6" t="s">
        <v>1368</v>
      </c>
    </row>
    <row r="7" spans="1:109" x14ac:dyDescent="0.2">
      <c r="A7" t="s">
        <v>801</v>
      </c>
      <c r="B7" s="32" t="s">
        <v>1696</v>
      </c>
      <c r="C7">
        <v>46</v>
      </c>
      <c r="D7" t="s">
        <v>1244</v>
      </c>
      <c r="F7" t="s">
        <v>796</v>
      </c>
      <c r="G7" s="5" t="s">
        <v>800</v>
      </c>
      <c r="H7">
        <v>19</v>
      </c>
      <c r="I7" t="s">
        <v>1240</v>
      </c>
      <c r="K7" t="s">
        <v>796</v>
      </c>
      <c r="L7" s="5" t="s">
        <v>835</v>
      </c>
      <c r="M7">
        <v>30</v>
      </c>
      <c r="N7" t="s">
        <v>846</v>
      </c>
      <c r="P7" t="s">
        <v>796</v>
      </c>
      <c r="Q7" s="5" t="s">
        <v>856</v>
      </c>
      <c r="R7">
        <v>83</v>
      </c>
      <c r="S7" t="s">
        <v>822</v>
      </c>
      <c r="U7" t="s">
        <v>796</v>
      </c>
      <c r="V7" s="5" t="s">
        <v>1018</v>
      </c>
      <c r="W7">
        <v>93</v>
      </c>
      <c r="X7" t="s">
        <v>827</v>
      </c>
      <c r="Z7" t="s">
        <v>796</v>
      </c>
      <c r="AA7" s="5" t="s">
        <v>902</v>
      </c>
      <c r="AB7">
        <v>12</v>
      </c>
      <c r="AC7" t="s">
        <v>1254</v>
      </c>
      <c r="AE7" t="s">
        <v>796</v>
      </c>
      <c r="AF7" t="s">
        <v>929</v>
      </c>
      <c r="AG7">
        <v>68</v>
      </c>
      <c r="AH7" t="s">
        <v>829</v>
      </c>
      <c r="AJ7" t="s">
        <v>801</v>
      </c>
      <c r="AK7" s="5" t="s">
        <v>955</v>
      </c>
      <c r="AL7">
        <v>35</v>
      </c>
      <c r="AM7" t="s">
        <v>1262</v>
      </c>
      <c r="AO7" t="s">
        <v>796</v>
      </c>
      <c r="AP7" s="5" t="s">
        <v>974</v>
      </c>
      <c r="AQ7">
        <v>20</v>
      </c>
      <c r="AR7" t="s">
        <v>826</v>
      </c>
      <c r="AT7" t="s">
        <v>796</v>
      </c>
      <c r="AU7" s="5" t="s">
        <v>996</v>
      </c>
      <c r="AV7">
        <v>14</v>
      </c>
      <c r="AW7" t="s">
        <v>1025</v>
      </c>
      <c r="AY7" t="s">
        <v>796</v>
      </c>
      <c r="AZ7" s="5" t="s">
        <v>1034</v>
      </c>
      <c r="BA7">
        <v>26</v>
      </c>
      <c r="BB7" t="s">
        <v>895</v>
      </c>
      <c r="BD7" t="s">
        <v>795</v>
      </c>
      <c r="BE7" s="5" t="s">
        <v>1058</v>
      </c>
      <c r="BF7">
        <v>7</v>
      </c>
      <c r="BG7" t="s">
        <v>1028</v>
      </c>
      <c r="BI7" t="s">
        <v>796</v>
      </c>
      <c r="BJ7" s="5" t="s">
        <v>1101</v>
      </c>
      <c r="BK7">
        <v>78</v>
      </c>
      <c r="BL7" t="s">
        <v>826</v>
      </c>
      <c r="BN7" t="s">
        <v>801</v>
      </c>
      <c r="BO7" s="5" t="s">
        <v>1105</v>
      </c>
      <c r="BP7">
        <v>7</v>
      </c>
      <c r="BQ7" t="s">
        <v>1120</v>
      </c>
      <c r="BS7" t="s">
        <v>796</v>
      </c>
      <c r="BT7" s="5" t="s">
        <v>1129</v>
      </c>
      <c r="BU7">
        <v>16</v>
      </c>
      <c r="BV7" t="s">
        <v>1148</v>
      </c>
      <c r="BX7" t="s">
        <v>796</v>
      </c>
      <c r="BY7" s="5" t="s">
        <v>1159</v>
      </c>
      <c r="BZ7">
        <v>29</v>
      </c>
      <c r="CA7" t="s">
        <v>1174</v>
      </c>
      <c r="CC7" t="s">
        <v>801</v>
      </c>
      <c r="CD7" t="s">
        <v>1195</v>
      </c>
      <c r="CE7">
        <v>5</v>
      </c>
      <c r="CF7" t="s">
        <v>920</v>
      </c>
      <c r="CH7" t="s">
        <v>796</v>
      </c>
      <c r="CI7" t="s">
        <v>1209</v>
      </c>
      <c r="CJ7">
        <v>1</v>
      </c>
      <c r="CK7" t="s">
        <v>1226</v>
      </c>
      <c r="CM7" t="s">
        <v>796</v>
      </c>
      <c r="CN7" t="s">
        <v>1276</v>
      </c>
      <c r="CO7">
        <v>3</v>
      </c>
      <c r="CP7" t="s">
        <v>1293</v>
      </c>
      <c r="CR7" t="s">
        <v>801</v>
      </c>
      <c r="CS7" t="s">
        <v>1305</v>
      </c>
      <c r="CT7">
        <v>0</v>
      </c>
      <c r="CU7" t="s">
        <v>1324</v>
      </c>
      <c r="CW7" t="s">
        <v>796</v>
      </c>
      <c r="CX7" t="s">
        <v>1334</v>
      </c>
      <c r="CY7">
        <v>59</v>
      </c>
      <c r="CZ7" t="s">
        <v>827</v>
      </c>
      <c r="DB7" t="s">
        <v>795</v>
      </c>
      <c r="DC7" t="s">
        <v>1351</v>
      </c>
      <c r="DD7">
        <v>6</v>
      </c>
      <c r="DE7" t="s">
        <v>1293</v>
      </c>
    </row>
    <row r="8" spans="1:109" x14ac:dyDescent="0.2">
      <c r="A8" t="s">
        <v>796</v>
      </c>
      <c r="B8" s="32" t="s">
        <v>1697</v>
      </c>
      <c r="C8">
        <v>32</v>
      </c>
      <c r="D8" t="s">
        <v>1258</v>
      </c>
      <c r="F8" t="s">
        <v>801</v>
      </c>
      <c r="G8" s="5" t="s">
        <v>83</v>
      </c>
      <c r="H8">
        <v>54</v>
      </c>
      <c r="I8" t="s">
        <v>1236</v>
      </c>
      <c r="K8" t="s">
        <v>801</v>
      </c>
      <c r="L8" t="s">
        <v>836</v>
      </c>
      <c r="M8">
        <v>46</v>
      </c>
      <c r="N8" t="s">
        <v>1239</v>
      </c>
      <c r="P8" t="s">
        <v>801</v>
      </c>
      <c r="Q8" s="5" t="s">
        <v>489</v>
      </c>
      <c r="R8">
        <v>43</v>
      </c>
      <c r="S8" t="s">
        <v>822</v>
      </c>
      <c r="U8" t="s">
        <v>796</v>
      </c>
      <c r="V8" t="s">
        <v>876</v>
      </c>
      <c r="W8">
        <v>8</v>
      </c>
      <c r="X8" t="s">
        <v>893</v>
      </c>
      <c r="Z8" t="s">
        <v>796</v>
      </c>
      <c r="AA8" s="5" t="s">
        <v>554</v>
      </c>
      <c r="AB8">
        <v>84</v>
      </c>
      <c r="AC8" t="s">
        <v>1239</v>
      </c>
      <c r="AE8" t="s">
        <v>801</v>
      </c>
      <c r="AF8" s="5" t="s">
        <v>930</v>
      </c>
      <c r="AG8">
        <v>37</v>
      </c>
      <c r="AH8" t="s">
        <v>1255</v>
      </c>
      <c r="AJ8" t="s">
        <v>796</v>
      </c>
      <c r="AK8" s="5" t="s">
        <v>956</v>
      </c>
      <c r="AL8">
        <v>67</v>
      </c>
      <c r="AM8" t="s">
        <v>969</v>
      </c>
      <c r="AO8" t="s">
        <v>796</v>
      </c>
      <c r="AP8" s="5" t="s">
        <v>975</v>
      </c>
      <c r="AQ8">
        <v>32</v>
      </c>
      <c r="AR8" t="s">
        <v>819</v>
      </c>
      <c r="AT8" t="s">
        <v>796</v>
      </c>
      <c r="AU8" t="s">
        <v>997</v>
      </c>
      <c r="AV8">
        <v>68</v>
      </c>
      <c r="AW8" t="s">
        <v>1265</v>
      </c>
      <c r="AY8" t="s">
        <v>796</v>
      </c>
      <c r="AZ8" s="5" t="s">
        <v>1035</v>
      </c>
      <c r="BA8">
        <v>56</v>
      </c>
      <c r="BB8" t="s">
        <v>827</v>
      </c>
      <c r="BD8" t="s">
        <v>801</v>
      </c>
      <c r="BE8" s="5" t="s">
        <v>1059</v>
      </c>
      <c r="BF8">
        <v>34</v>
      </c>
      <c r="BG8" t="s">
        <v>1022</v>
      </c>
      <c r="BI8" t="s">
        <v>796</v>
      </c>
      <c r="BJ8" t="s">
        <v>1083</v>
      </c>
      <c r="BK8">
        <v>65</v>
      </c>
      <c r="BL8" t="s">
        <v>989</v>
      </c>
      <c r="BN8" t="s">
        <v>796</v>
      </c>
      <c r="BO8" t="s">
        <v>1106</v>
      </c>
      <c r="BP8">
        <v>7</v>
      </c>
      <c r="BQ8" t="s">
        <v>969</v>
      </c>
      <c r="BS8" t="s">
        <v>796</v>
      </c>
      <c r="BT8" s="5" t="s">
        <v>1155</v>
      </c>
      <c r="BU8">
        <v>41</v>
      </c>
      <c r="BV8" t="s">
        <v>1149</v>
      </c>
      <c r="BX8" t="s">
        <v>796</v>
      </c>
      <c r="BY8" s="5" t="s">
        <v>450</v>
      </c>
      <c r="BZ8">
        <v>69</v>
      </c>
      <c r="CA8" t="s">
        <v>1121</v>
      </c>
      <c r="CC8" t="s">
        <v>801</v>
      </c>
      <c r="CD8" s="5" t="s">
        <v>323</v>
      </c>
      <c r="CE8">
        <v>41</v>
      </c>
      <c r="CF8" t="s">
        <v>1121</v>
      </c>
      <c r="CH8" t="s">
        <v>801</v>
      </c>
      <c r="CI8" s="5" t="s">
        <v>1210</v>
      </c>
      <c r="CJ8">
        <v>8</v>
      </c>
      <c r="CK8" t="s">
        <v>1225</v>
      </c>
      <c r="CM8" t="s">
        <v>796</v>
      </c>
      <c r="CN8" s="5" t="s">
        <v>1277</v>
      </c>
      <c r="CO8">
        <v>13</v>
      </c>
      <c r="CP8" t="s">
        <v>1296</v>
      </c>
      <c r="CR8" t="s">
        <v>802</v>
      </c>
      <c r="CS8" s="5" t="s">
        <v>1306</v>
      </c>
      <c r="CT8">
        <v>12</v>
      </c>
      <c r="CU8" t="s">
        <v>1324</v>
      </c>
      <c r="CW8" t="s">
        <v>801</v>
      </c>
      <c r="CX8" t="s">
        <v>1335</v>
      </c>
      <c r="CY8">
        <v>2</v>
      </c>
      <c r="CZ8" t="s">
        <v>1325</v>
      </c>
      <c r="DB8" t="s">
        <v>802</v>
      </c>
      <c r="DC8" s="5" t="s">
        <v>1352</v>
      </c>
      <c r="DD8">
        <v>17</v>
      </c>
      <c r="DE8" t="s">
        <v>1295</v>
      </c>
    </row>
    <row r="9" spans="1:109" x14ac:dyDescent="0.2">
      <c r="A9" t="s">
        <v>801</v>
      </c>
      <c r="B9" s="5" t="s">
        <v>1698</v>
      </c>
      <c r="C9">
        <v>44</v>
      </c>
      <c r="D9" t="s">
        <v>1241</v>
      </c>
      <c r="F9" t="s">
        <v>802</v>
      </c>
      <c r="G9" s="5" t="s">
        <v>60</v>
      </c>
      <c r="H9">
        <v>54</v>
      </c>
      <c r="I9" t="s">
        <v>1241</v>
      </c>
      <c r="K9" t="s">
        <v>801</v>
      </c>
      <c r="L9" s="5" t="s">
        <v>567</v>
      </c>
      <c r="M9">
        <v>102</v>
      </c>
      <c r="N9" t="s">
        <v>826</v>
      </c>
      <c r="P9" t="s">
        <v>802</v>
      </c>
      <c r="Q9" s="5" t="s">
        <v>91</v>
      </c>
      <c r="R9">
        <v>58</v>
      </c>
      <c r="S9" t="s">
        <v>869</v>
      </c>
      <c r="U9" t="s">
        <v>802</v>
      </c>
      <c r="V9" s="32" t="s">
        <v>877</v>
      </c>
      <c r="W9">
        <v>74</v>
      </c>
      <c r="X9" t="s">
        <v>827</v>
      </c>
      <c r="Z9" t="s">
        <v>801</v>
      </c>
      <c r="AA9" t="s">
        <v>903</v>
      </c>
      <c r="AB9">
        <v>3</v>
      </c>
      <c r="AC9" t="s">
        <v>918</v>
      </c>
      <c r="AE9" t="s">
        <v>801</v>
      </c>
      <c r="AF9" s="5" t="s">
        <v>1016</v>
      </c>
      <c r="AG9">
        <v>69</v>
      </c>
      <c r="AH9" t="s">
        <v>1244</v>
      </c>
      <c r="AJ9" t="s">
        <v>802</v>
      </c>
      <c r="AK9" s="5" t="s">
        <v>535</v>
      </c>
      <c r="AL9">
        <v>53</v>
      </c>
      <c r="AM9" t="s">
        <v>1262</v>
      </c>
      <c r="AO9" t="s">
        <v>801</v>
      </c>
      <c r="AP9" s="5" t="s">
        <v>558</v>
      </c>
      <c r="AQ9">
        <v>67</v>
      </c>
      <c r="AR9" t="s">
        <v>987</v>
      </c>
      <c r="AT9" t="s">
        <v>802</v>
      </c>
      <c r="AU9" s="5" t="s">
        <v>998</v>
      </c>
      <c r="AV9">
        <v>33</v>
      </c>
      <c r="AW9" t="s">
        <v>1266</v>
      </c>
      <c r="AY9" t="s">
        <v>796</v>
      </c>
      <c r="AZ9" s="5" t="s">
        <v>557</v>
      </c>
      <c r="BA9">
        <v>49</v>
      </c>
      <c r="BB9" t="s">
        <v>827</v>
      </c>
      <c r="BD9" t="s">
        <v>796</v>
      </c>
      <c r="BE9" s="5" t="s">
        <v>1060</v>
      </c>
      <c r="BF9">
        <v>7</v>
      </c>
      <c r="BG9" t="s">
        <v>1075</v>
      </c>
      <c r="BI9" t="s">
        <v>801</v>
      </c>
      <c r="BJ9" t="s">
        <v>1084</v>
      </c>
      <c r="BK9">
        <v>23</v>
      </c>
      <c r="BL9" t="s">
        <v>852</v>
      </c>
      <c r="BN9" t="s">
        <v>802</v>
      </c>
      <c r="BO9" s="5" t="s">
        <v>544</v>
      </c>
      <c r="BP9">
        <v>45</v>
      </c>
      <c r="BQ9" t="s">
        <v>1121</v>
      </c>
      <c r="BS9" t="s">
        <v>801</v>
      </c>
      <c r="BT9" s="5" t="s">
        <v>1130</v>
      </c>
      <c r="BU9">
        <v>10</v>
      </c>
      <c r="BV9" t="s">
        <v>1150</v>
      </c>
      <c r="BX9" t="s">
        <v>802</v>
      </c>
      <c r="BY9" s="5" t="s">
        <v>320</v>
      </c>
      <c r="BZ9">
        <v>31</v>
      </c>
      <c r="CA9" t="s">
        <v>1121</v>
      </c>
      <c r="CC9" t="s">
        <v>802</v>
      </c>
      <c r="CD9" s="5" t="s">
        <v>1124</v>
      </c>
      <c r="CE9">
        <v>3</v>
      </c>
      <c r="CF9" t="s">
        <v>923</v>
      </c>
      <c r="CH9" t="s">
        <v>796</v>
      </c>
      <c r="CI9" s="5" t="s">
        <v>1211</v>
      </c>
      <c r="CJ9">
        <v>16</v>
      </c>
      <c r="CK9" t="s">
        <v>1224</v>
      </c>
      <c r="CM9" t="s">
        <v>796</v>
      </c>
      <c r="CN9" t="s">
        <v>1278</v>
      </c>
      <c r="CO9">
        <v>3</v>
      </c>
      <c r="CP9" t="s">
        <v>1297</v>
      </c>
      <c r="CR9" t="s">
        <v>801</v>
      </c>
      <c r="CS9" t="s">
        <v>1307</v>
      </c>
      <c r="CT9">
        <v>0</v>
      </c>
      <c r="CU9" t="s">
        <v>894</v>
      </c>
      <c r="CW9" t="s">
        <v>795</v>
      </c>
      <c r="CX9" t="s">
        <v>1336</v>
      </c>
      <c r="CY9">
        <v>0</v>
      </c>
      <c r="CZ9" t="s">
        <v>1027</v>
      </c>
      <c r="DB9" t="s">
        <v>802</v>
      </c>
      <c r="DC9" s="5" t="s">
        <v>1353</v>
      </c>
      <c r="DD9">
        <v>21</v>
      </c>
      <c r="DE9" t="s">
        <v>1295</v>
      </c>
    </row>
    <row r="10" spans="1:109" x14ac:dyDescent="0.2">
      <c r="A10" t="s">
        <v>801</v>
      </c>
      <c r="B10" s="32" t="s">
        <v>1699</v>
      </c>
      <c r="C10">
        <v>43</v>
      </c>
      <c r="D10" t="s">
        <v>1245</v>
      </c>
      <c r="F10" t="s">
        <v>802</v>
      </c>
      <c r="G10" t="s">
        <v>803</v>
      </c>
      <c r="H10">
        <v>12</v>
      </c>
      <c r="I10" t="s">
        <v>824</v>
      </c>
      <c r="K10" t="s">
        <v>801</v>
      </c>
      <c r="L10" s="5" t="s">
        <v>541</v>
      </c>
      <c r="M10">
        <v>55</v>
      </c>
      <c r="N10" t="s">
        <v>1247</v>
      </c>
      <c r="P10" t="s">
        <v>801</v>
      </c>
      <c r="Q10" s="5" t="s">
        <v>490</v>
      </c>
      <c r="R10">
        <v>87</v>
      </c>
      <c r="S10" t="s">
        <v>822</v>
      </c>
      <c r="U10" t="s">
        <v>801</v>
      </c>
      <c r="V10" s="5" t="s">
        <v>878</v>
      </c>
      <c r="W10">
        <v>43</v>
      </c>
      <c r="X10" t="s">
        <v>895</v>
      </c>
      <c r="Z10" t="s">
        <v>801</v>
      </c>
      <c r="AA10" s="5" t="s">
        <v>539</v>
      </c>
      <c r="AB10">
        <v>6</v>
      </c>
      <c r="AC10" t="s">
        <v>919</v>
      </c>
      <c r="AE10" t="s">
        <v>796</v>
      </c>
      <c r="AF10" s="5" t="s">
        <v>931</v>
      </c>
      <c r="AG10">
        <v>41</v>
      </c>
      <c r="AH10" t="s">
        <v>1253</v>
      </c>
      <c r="AJ10" t="s">
        <v>801</v>
      </c>
      <c r="AK10" s="5" t="s">
        <v>1015</v>
      </c>
      <c r="AL10">
        <v>43</v>
      </c>
      <c r="AM10" t="s">
        <v>1238</v>
      </c>
      <c r="AO10" t="s">
        <v>801</v>
      </c>
      <c r="AP10" s="5" t="s">
        <v>976</v>
      </c>
      <c r="AQ10">
        <v>12</v>
      </c>
      <c r="AR10" t="s">
        <v>987</v>
      </c>
      <c r="AT10" t="s">
        <v>796</v>
      </c>
      <c r="AU10" t="s">
        <v>999</v>
      </c>
      <c r="AV10">
        <v>20</v>
      </c>
      <c r="AW10" t="s">
        <v>1024</v>
      </c>
      <c r="AY10" t="s">
        <v>796</v>
      </c>
      <c r="AZ10" t="s">
        <v>1036</v>
      </c>
      <c r="BA10">
        <v>2</v>
      </c>
      <c r="BB10" t="s">
        <v>896</v>
      </c>
      <c r="BD10" t="s">
        <v>801</v>
      </c>
      <c r="BE10" t="s">
        <v>1061</v>
      </c>
      <c r="BF10">
        <v>6</v>
      </c>
      <c r="BG10" t="s">
        <v>1024</v>
      </c>
      <c r="BI10" t="s">
        <v>801</v>
      </c>
      <c r="BJ10" t="s">
        <v>1085</v>
      </c>
      <c r="BK10">
        <v>12</v>
      </c>
      <c r="BL10" t="s">
        <v>987</v>
      </c>
      <c r="BN10" t="s">
        <v>801</v>
      </c>
      <c r="BO10" s="5" t="s">
        <v>1107</v>
      </c>
      <c r="BP10">
        <v>54</v>
      </c>
      <c r="BQ10" t="s">
        <v>920</v>
      </c>
      <c r="BS10" t="s">
        <v>802</v>
      </c>
      <c r="BT10" t="s">
        <v>1131</v>
      </c>
      <c r="BU10">
        <v>51</v>
      </c>
      <c r="BV10" t="s">
        <v>818</v>
      </c>
      <c r="BX10" t="s">
        <v>801</v>
      </c>
      <c r="BY10" s="5" t="s">
        <v>323</v>
      </c>
      <c r="BZ10">
        <v>62</v>
      </c>
      <c r="CA10" t="s">
        <v>1121</v>
      </c>
      <c r="CC10" t="s">
        <v>801</v>
      </c>
      <c r="CD10" t="s">
        <v>1196</v>
      </c>
      <c r="CE10">
        <v>9</v>
      </c>
      <c r="CF10" t="s">
        <v>918</v>
      </c>
      <c r="CH10" t="s">
        <v>801</v>
      </c>
      <c r="CI10" s="5" t="s">
        <v>1212</v>
      </c>
      <c r="CJ10">
        <v>3</v>
      </c>
      <c r="CK10" t="s">
        <v>1226</v>
      </c>
      <c r="CM10" t="s">
        <v>795</v>
      </c>
      <c r="CN10" s="5" t="s">
        <v>1279</v>
      </c>
      <c r="CO10">
        <v>20</v>
      </c>
      <c r="CP10" t="s">
        <v>1293</v>
      </c>
      <c r="CR10" t="s">
        <v>802</v>
      </c>
      <c r="CS10" s="5" t="s">
        <v>1308</v>
      </c>
      <c r="CT10">
        <v>38</v>
      </c>
      <c r="CU10" t="s">
        <v>1325</v>
      </c>
      <c r="CW10" t="s">
        <v>795</v>
      </c>
      <c r="CX10" s="5" t="s">
        <v>1347</v>
      </c>
      <c r="CY10">
        <v>42</v>
      </c>
      <c r="CZ10" t="s">
        <v>827</v>
      </c>
      <c r="DB10" t="s">
        <v>802</v>
      </c>
      <c r="DC10" s="5" t="s">
        <v>1354</v>
      </c>
      <c r="DD10">
        <v>2</v>
      </c>
      <c r="DE10" t="s">
        <v>1369</v>
      </c>
    </row>
    <row r="11" spans="1:109" x14ac:dyDescent="0.2">
      <c r="A11" t="s">
        <v>802</v>
      </c>
      <c r="B11" s="5" t="s">
        <v>1700</v>
      </c>
      <c r="C11">
        <v>12</v>
      </c>
      <c r="D11" t="s">
        <v>1246</v>
      </c>
      <c r="F11" t="s">
        <v>802</v>
      </c>
      <c r="G11" s="5" t="s">
        <v>804</v>
      </c>
      <c r="H11">
        <v>74</v>
      </c>
      <c r="I11" t="s">
        <v>1242</v>
      </c>
      <c r="K11" t="s">
        <v>802</v>
      </c>
      <c r="L11" s="32" t="s">
        <v>81</v>
      </c>
      <c r="M11">
        <v>33</v>
      </c>
      <c r="N11" t="s">
        <v>1242</v>
      </c>
      <c r="P11" t="s">
        <v>802</v>
      </c>
      <c r="Q11" s="32" t="s">
        <v>107</v>
      </c>
      <c r="R11">
        <v>73</v>
      </c>
      <c r="S11" t="s">
        <v>1250</v>
      </c>
      <c r="U11" t="s">
        <v>802</v>
      </c>
      <c r="V11" s="5" t="s">
        <v>879</v>
      </c>
      <c r="W11">
        <v>18</v>
      </c>
      <c r="X11" t="s">
        <v>896</v>
      </c>
      <c r="Z11" t="s">
        <v>802</v>
      </c>
      <c r="AA11" s="5" t="s">
        <v>103</v>
      </c>
      <c r="AB11">
        <v>56</v>
      </c>
      <c r="AC11" t="s">
        <v>1255</v>
      </c>
      <c r="AE11" t="s">
        <v>802</v>
      </c>
      <c r="AF11" s="5" t="s">
        <v>932</v>
      </c>
      <c r="AG11">
        <v>6</v>
      </c>
      <c r="AH11" t="s">
        <v>942</v>
      </c>
      <c r="AJ11" t="s">
        <v>801</v>
      </c>
      <c r="AK11" s="5" t="s">
        <v>957</v>
      </c>
      <c r="AL11">
        <v>30</v>
      </c>
      <c r="AM11" t="s">
        <v>917</v>
      </c>
      <c r="AO11" t="s">
        <v>802</v>
      </c>
      <c r="AP11" s="5" t="s">
        <v>523</v>
      </c>
      <c r="AQ11">
        <v>63</v>
      </c>
      <c r="AR11" t="s">
        <v>1251</v>
      </c>
      <c r="AT11" t="s">
        <v>796</v>
      </c>
      <c r="AU11" s="5" t="s">
        <v>1000</v>
      </c>
      <c r="AV11">
        <v>1</v>
      </c>
      <c r="AW11" t="s">
        <v>1026</v>
      </c>
      <c r="AY11" t="s">
        <v>801</v>
      </c>
      <c r="AZ11" t="s">
        <v>1037</v>
      </c>
      <c r="BA11">
        <v>60</v>
      </c>
      <c r="BB11" t="s">
        <v>896</v>
      </c>
      <c r="BD11" t="s">
        <v>802</v>
      </c>
      <c r="BE11" s="32" t="s">
        <v>1062</v>
      </c>
      <c r="BF11">
        <v>41</v>
      </c>
      <c r="BG11" t="s">
        <v>1074</v>
      </c>
      <c r="BI11" t="s">
        <v>802</v>
      </c>
      <c r="BJ11" s="5" t="s">
        <v>1086</v>
      </c>
      <c r="BK11">
        <v>38</v>
      </c>
      <c r="BL11" t="s">
        <v>990</v>
      </c>
      <c r="BN11" t="s">
        <v>802</v>
      </c>
      <c r="BO11" s="5" t="s">
        <v>1108</v>
      </c>
      <c r="BP11">
        <v>36</v>
      </c>
      <c r="BQ11" t="s">
        <v>924</v>
      </c>
      <c r="BS11" t="s">
        <v>801</v>
      </c>
      <c r="BT11" s="5" t="s">
        <v>315</v>
      </c>
      <c r="BU11">
        <v>68</v>
      </c>
      <c r="BV11" t="s">
        <v>823</v>
      </c>
      <c r="BX11" t="s">
        <v>802</v>
      </c>
      <c r="BY11" t="s">
        <v>1160</v>
      </c>
      <c r="BZ11">
        <v>10</v>
      </c>
      <c r="CA11" t="s">
        <v>1120</v>
      </c>
      <c r="CC11" t="s">
        <v>801</v>
      </c>
      <c r="CD11" t="s">
        <v>1159</v>
      </c>
      <c r="CE11">
        <v>26</v>
      </c>
      <c r="CF11" t="s">
        <v>1174</v>
      </c>
      <c r="CH11" t="s">
        <v>801</v>
      </c>
      <c r="CI11" t="s">
        <v>1213</v>
      </c>
      <c r="CJ11">
        <v>5</v>
      </c>
      <c r="CK11" t="s">
        <v>987</v>
      </c>
      <c r="CM11" t="s">
        <v>802</v>
      </c>
      <c r="CN11" s="5" t="s">
        <v>1280</v>
      </c>
      <c r="CO11">
        <v>4</v>
      </c>
      <c r="CP11" t="s">
        <v>1293</v>
      </c>
      <c r="CR11" t="s">
        <v>802</v>
      </c>
      <c r="CS11" t="s">
        <v>1309</v>
      </c>
      <c r="CT11">
        <v>3</v>
      </c>
      <c r="CU11" t="s">
        <v>1325</v>
      </c>
      <c r="CW11" t="s">
        <v>802</v>
      </c>
      <c r="CX11" t="s">
        <v>1337</v>
      </c>
      <c r="CY11">
        <v>1</v>
      </c>
      <c r="CZ11" t="s">
        <v>1325</v>
      </c>
      <c r="DB11" t="s">
        <v>801</v>
      </c>
      <c r="DC11" s="5" t="s">
        <v>1355</v>
      </c>
      <c r="DD11">
        <v>20</v>
      </c>
      <c r="DE11" t="s">
        <v>1293</v>
      </c>
    </row>
    <row r="12" spans="1:109" x14ac:dyDescent="0.2">
      <c r="A12" t="s">
        <v>802</v>
      </c>
      <c r="B12" s="5" t="s">
        <v>1716</v>
      </c>
      <c r="C12">
        <v>165</v>
      </c>
      <c r="D12" t="s">
        <v>1256</v>
      </c>
      <c r="F12" t="s">
        <v>802</v>
      </c>
      <c r="G12" s="5" t="s">
        <v>57</v>
      </c>
      <c r="H12">
        <v>15</v>
      </c>
      <c r="I12" t="s">
        <v>1235</v>
      </c>
      <c r="K12" t="s">
        <v>802</v>
      </c>
      <c r="L12" t="s">
        <v>106</v>
      </c>
      <c r="M12">
        <v>114</v>
      </c>
      <c r="N12" t="s">
        <v>1247</v>
      </c>
      <c r="P12" t="s">
        <v>801</v>
      </c>
      <c r="Q12" s="32" t="s">
        <v>857</v>
      </c>
      <c r="R12">
        <v>49</v>
      </c>
      <c r="S12" t="s">
        <v>1247</v>
      </c>
      <c r="U12" t="s">
        <v>802</v>
      </c>
      <c r="V12" s="5" t="s">
        <v>880</v>
      </c>
      <c r="W12">
        <v>51</v>
      </c>
      <c r="X12" t="s">
        <v>894</v>
      </c>
      <c r="Z12" t="s">
        <v>801</v>
      </c>
      <c r="AA12" s="5" t="s">
        <v>110</v>
      </c>
      <c r="AB12">
        <v>58</v>
      </c>
      <c r="AC12" t="s">
        <v>1240</v>
      </c>
      <c r="AE12" t="s">
        <v>801</v>
      </c>
      <c r="AF12" s="5" t="s">
        <v>100</v>
      </c>
      <c r="AG12">
        <v>33</v>
      </c>
      <c r="AH12" t="s">
        <v>1244</v>
      </c>
      <c r="AJ12" t="s">
        <v>801</v>
      </c>
      <c r="AK12" t="s">
        <v>1014</v>
      </c>
      <c r="AL12">
        <v>43</v>
      </c>
      <c r="AM12" t="s">
        <v>1256</v>
      </c>
      <c r="AO12" t="s">
        <v>801</v>
      </c>
      <c r="AP12" s="5" t="s">
        <v>1013</v>
      </c>
      <c r="AQ12">
        <v>74</v>
      </c>
      <c r="AR12" t="s">
        <v>1264</v>
      </c>
      <c r="AT12" t="s">
        <v>801</v>
      </c>
      <c r="AU12" s="5" t="s">
        <v>1032</v>
      </c>
      <c r="AV12">
        <v>44</v>
      </c>
      <c r="AW12" t="s">
        <v>1267</v>
      </c>
      <c r="AY12" t="s">
        <v>801</v>
      </c>
      <c r="AZ12" t="s">
        <v>1038</v>
      </c>
      <c r="BA12">
        <v>9</v>
      </c>
      <c r="BB12" t="s">
        <v>1051</v>
      </c>
      <c r="BD12" t="s">
        <v>802</v>
      </c>
      <c r="BE12" s="5" t="s">
        <v>306</v>
      </c>
      <c r="BF12">
        <v>24</v>
      </c>
      <c r="BG12" t="s">
        <v>1271</v>
      </c>
      <c r="BI12" t="s">
        <v>801</v>
      </c>
      <c r="BJ12" t="s">
        <v>1087</v>
      </c>
      <c r="BK12">
        <v>34</v>
      </c>
      <c r="BL12" t="s">
        <v>1239</v>
      </c>
      <c r="BN12" t="s">
        <v>802</v>
      </c>
      <c r="BO12" s="5" t="s">
        <v>310</v>
      </c>
      <c r="BP12">
        <v>81</v>
      </c>
      <c r="BQ12" t="s">
        <v>1120</v>
      </c>
      <c r="BS12" t="s">
        <v>802</v>
      </c>
      <c r="BT12" s="5" t="s">
        <v>1132</v>
      </c>
      <c r="BU12">
        <v>5</v>
      </c>
      <c r="BV12" t="s">
        <v>1149</v>
      </c>
      <c r="BX12" t="s">
        <v>802</v>
      </c>
      <c r="BY12" t="s">
        <v>310</v>
      </c>
      <c r="BZ12">
        <v>30</v>
      </c>
      <c r="CA12" t="s">
        <v>1120</v>
      </c>
      <c r="CC12" t="s">
        <v>802</v>
      </c>
      <c r="CD12" s="5" t="s">
        <v>310</v>
      </c>
      <c r="CE12">
        <v>5</v>
      </c>
      <c r="CF12" t="s">
        <v>1120</v>
      </c>
      <c r="CH12" t="s">
        <v>796</v>
      </c>
      <c r="CI12" s="5" t="s">
        <v>1214</v>
      </c>
      <c r="CJ12">
        <v>3</v>
      </c>
      <c r="CK12" t="s">
        <v>1225</v>
      </c>
      <c r="CM12" t="s">
        <v>802</v>
      </c>
      <c r="CN12" s="5" t="s">
        <v>1281</v>
      </c>
      <c r="CO12">
        <v>2</v>
      </c>
      <c r="CP12" t="s">
        <v>1296</v>
      </c>
      <c r="CR12" t="s">
        <v>796</v>
      </c>
      <c r="CS12" s="5" t="s">
        <v>1310</v>
      </c>
      <c r="CT12">
        <v>6</v>
      </c>
      <c r="CU12" t="s">
        <v>827</v>
      </c>
      <c r="CW12" t="s">
        <v>802</v>
      </c>
      <c r="CX12" s="5" t="s">
        <v>1308</v>
      </c>
      <c r="CY12">
        <v>19</v>
      </c>
      <c r="CZ12" t="s">
        <v>827</v>
      </c>
      <c r="DB12" t="s">
        <v>801</v>
      </c>
      <c r="DC12" s="5" t="s">
        <v>1356</v>
      </c>
      <c r="DD12">
        <v>10</v>
      </c>
      <c r="DE12" t="s">
        <v>1293</v>
      </c>
    </row>
    <row r="13" spans="1:109" x14ac:dyDescent="0.2">
      <c r="A13" t="s">
        <v>802</v>
      </c>
      <c r="B13" s="5" t="s">
        <v>495</v>
      </c>
      <c r="C13">
        <v>124</v>
      </c>
      <c r="D13" t="s">
        <v>1244</v>
      </c>
      <c r="F13" t="s">
        <v>802</v>
      </c>
      <c r="G13" t="s">
        <v>805</v>
      </c>
      <c r="H13">
        <v>12</v>
      </c>
      <c r="I13" t="s">
        <v>1240</v>
      </c>
      <c r="K13" t="s">
        <v>802</v>
      </c>
      <c r="L13" s="5" t="s">
        <v>89</v>
      </c>
      <c r="M13">
        <v>132</v>
      </c>
      <c r="N13" t="s">
        <v>1248</v>
      </c>
      <c r="P13" t="s">
        <v>796</v>
      </c>
      <c r="Q13" s="5" t="s">
        <v>858</v>
      </c>
      <c r="R13">
        <v>46</v>
      </c>
      <c r="S13" t="s">
        <v>871</v>
      </c>
      <c r="U13" t="s">
        <v>802</v>
      </c>
      <c r="V13" t="s">
        <v>881</v>
      </c>
      <c r="W13">
        <v>15</v>
      </c>
      <c r="X13" t="s">
        <v>895</v>
      </c>
      <c r="Z13" t="s">
        <v>801</v>
      </c>
      <c r="AA13" s="5" t="s">
        <v>904</v>
      </c>
      <c r="AB13">
        <v>24</v>
      </c>
      <c r="AC13" t="s">
        <v>1256</v>
      </c>
      <c r="AE13" t="s">
        <v>801</v>
      </c>
      <c r="AF13" t="s">
        <v>933</v>
      </c>
      <c r="AG13">
        <v>13</v>
      </c>
      <c r="AH13" t="s">
        <v>943</v>
      </c>
      <c r="AJ13" t="s">
        <v>802</v>
      </c>
      <c r="AK13" s="5" t="s">
        <v>958</v>
      </c>
      <c r="AL13">
        <v>31</v>
      </c>
      <c r="AM13" t="s">
        <v>1240</v>
      </c>
      <c r="AO13" t="s">
        <v>802</v>
      </c>
      <c r="AP13" t="s">
        <v>977</v>
      </c>
      <c r="AQ13">
        <v>17</v>
      </c>
      <c r="AR13" t="s">
        <v>846</v>
      </c>
      <c r="AT13" t="s">
        <v>802</v>
      </c>
      <c r="AU13" s="5" t="s">
        <v>1001</v>
      </c>
      <c r="AV13">
        <v>13</v>
      </c>
      <c r="AW13" t="s">
        <v>1239</v>
      </c>
      <c r="AY13" t="s">
        <v>801</v>
      </c>
      <c r="AZ13" t="s">
        <v>1039</v>
      </c>
      <c r="BA13">
        <v>11</v>
      </c>
      <c r="BB13" t="s">
        <v>988</v>
      </c>
      <c r="BD13" t="s">
        <v>796</v>
      </c>
      <c r="BE13" t="s">
        <v>1063</v>
      </c>
      <c r="BF13">
        <v>21</v>
      </c>
      <c r="BG13" t="s">
        <v>1076</v>
      </c>
      <c r="BI13" t="s">
        <v>802</v>
      </c>
      <c r="BJ13" t="s">
        <v>1088</v>
      </c>
      <c r="BK13">
        <v>28</v>
      </c>
      <c r="BL13" t="s">
        <v>852</v>
      </c>
      <c r="BN13" t="s">
        <v>801</v>
      </c>
      <c r="BO13" s="5" t="s">
        <v>528</v>
      </c>
      <c r="BP13">
        <v>21</v>
      </c>
      <c r="BQ13" t="s">
        <v>918</v>
      </c>
      <c r="BS13" t="s">
        <v>802</v>
      </c>
      <c r="BT13" t="s">
        <v>1133</v>
      </c>
      <c r="BU13">
        <v>19</v>
      </c>
      <c r="BV13" t="s">
        <v>823</v>
      </c>
      <c r="BX13" t="s">
        <v>802</v>
      </c>
      <c r="BY13" t="s">
        <v>1161</v>
      </c>
      <c r="BZ13">
        <v>25</v>
      </c>
      <c r="CA13" t="s">
        <v>1120</v>
      </c>
      <c r="CC13" t="s">
        <v>802</v>
      </c>
      <c r="CD13" s="5" t="s">
        <v>320</v>
      </c>
      <c r="CE13">
        <v>8</v>
      </c>
      <c r="CF13" t="s">
        <v>1121</v>
      </c>
      <c r="CH13" t="s">
        <v>801</v>
      </c>
      <c r="CI13" t="s">
        <v>1215</v>
      </c>
      <c r="CJ13">
        <v>2</v>
      </c>
      <c r="CK13" t="s">
        <v>1227</v>
      </c>
      <c r="CM13" t="s">
        <v>801</v>
      </c>
      <c r="CN13" t="s">
        <v>1282</v>
      </c>
      <c r="CO13">
        <v>0</v>
      </c>
      <c r="CP13" t="s">
        <v>1293</v>
      </c>
      <c r="CR13" t="s">
        <v>801</v>
      </c>
      <c r="CS13" t="s">
        <v>1311</v>
      </c>
      <c r="CT13">
        <v>0</v>
      </c>
      <c r="CU13" t="s">
        <v>1326</v>
      </c>
      <c r="CW13" t="s">
        <v>801</v>
      </c>
      <c r="CX13" s="5" t="s">
        <v>1338</v>
      </c>
      <c r="CY13">
        <v>22</v>
      </c>
      <c r="CZ13" t="s">
        <v>894</v>
      </c>
      <c r="DB13" t="s">
        <v>802</v>
      </c>
      <c r="DC13" s="5" t="s">
        <v>1357</v>
      </c>
      <c r="DD13" t="s">
        <v>8</v>
      </c>
      <c r="DE13" t="s">
        <v>1076</v>
      </c>
    </row>
    <row r="14" spans="1:109" x14ac:dyDescent="0.2">
      <c r="A14" t="s">
        <v>795</v>
      </c>
      <c r="B14" t="s">
        <v>1701</v>
      </c>
      <c r="C14">
        <v>4</v>
      </c>
      <c r="D14" t="s">
        <v>1717</v>
      </c>
      <c r="F14" t="s">
        <v>801</v>
      </c>
      <c r="G14" s="32" t="s">
        <v>806</v>
      </c>
      <c r="H14">
        <v>9</v>
      </c>
      <c r="I14" t="s">
        <v>1243</v>
      </c>
      <c r="K14" t="s">
        <v>795</v>
      </c>
      <c r="L14" t="s">
        <v>837</v>
      </c>
      <c r="M14">
        <v>3</v>
      </c>
      <c r="N14" t="s">
        <v>851</v>
      </c>
      <c r="P14" t="s">
        <v>795</v>
      </c>
      <c r="Q14" t="s">
        <v>859</v>
      </c>
      <c r="R14">
        <v>1</v>
      </c>
      <c r="S14" t="s">
        <v>822</v>
      </c>
      <c r="U14" t="s">
        <v>795</v>
      </c>
      <c r="V14" t="s">
        <v>882</v>
      </c>
      <c r="W14">
        <v>31</v>
      </c>
      <c r="X14" t="s">
        <v>850</v>
      </c>
      <c r="Z14" t="s">
        <v>795</v>
      </c>
      <c r="AA14" t="s">
        <v>905</v>
      </c>
      <c r="AB14">
        <v>49</v>
      </c>
      <c r="AC14" t="s">
        <v>918</v>
      </c>
      <c r="AE14" t="s">
        <v>802</v>
      </c>
      <c r="AF14" t="s">
        <v>105</v>
      </c>
      <c r="AG14">
        <v>3</v>
      </c>
      <c r="AH14" t="s">
        <v>824</v>
      </c>
      <c r="AJ14" t="s">
        <v>795</v>
      </c>
      <c r="AK14" t="s">
        <v>959</v>
      </c>
      <c r="AL14">
        <v>7</v>
      </c>
      <c r="AM14" t="s">
        <v>920</v>
      </c>
      <c r="AO14" t="s">
        <v>795</v>
      </c>
      <c r="AP14" t="s">
        <v>978</v>
      </c>
      <c r="AQ14">
        <v>3</v>
      </c>
      <c r="AR14" t="s">
        <v>826</v>
      </c>
      <c r="AT14" t="s">
        <v>801</v>
      </c>
      <c r="AU14" s="5" t="s">
        <v>1002</v>
      </c>
      <c r="AV14">
        <v>2</v>
      </c>
      <c r="AW14" t="s">
        <v>1028</v>
      </c>
      <c r="AY14" t="s">
        <v>795</v>
      </c>
      <c r="AZ14" t="s">
        <v>1040</v>
      </c>
      <c r="BA14">
        <v>13</v>
      </c>
      <c r="BB14" t="s">
        <v>988</v>
      </c>
      <c r="BD14" t="s">
        <v>801</v>
      </c>
      <c r="BE14" s="32" t="s">
        <v>1064</v>
      </c>
      <c r="BF14">
        <v>9</v>
      </c>
      <c r="BG14" t="s">
        <v>1024</v>
      </c>
      <c r="BI14" t="s">
        <v>801</v>
      </c>
      <c r="BJ14" s="5" t="s">
        <v>565</v>
      </c>
      <c r="BK14">
        <v>74</v>
      </c>
      <c r="BL14" t="s">
        <v>987</v>
      </c>
      <c r="BN14" t="s">
        <v>795</v>
      </c>
      <c r="BO14" t="s">
        <v>1109</v>
      </c>
      <c r="BP14">
        <v>2</v>
      </c>
      <c r="BQ14" t="s">
        <v>918</v>
      </c>
      <c r="BS14" t="s">
        <v>795</v>
      </c>
      <c r="BT14" t="s">
        <v>1134</v>
      </c>
      <c r="BU14">
        <v>33</v>
      </c>
      <c r="BV14" t="s">
        <v>1151</v>
      </c>
      <c r="BX14" t="s">
        <v>796</v>
      </c>
      <c r="BY14" t="s">
        <v>1162</v>
      </c>
      <c r="BZ14">
        <v>4</v>
      </c>
      <c r="CA14" t="s">
        <v>969</v>
      </c>
      <c r="CC14" t="s">
        <v>796</v>
      </c>
      <c r="CD14" s="5" t="s">
        <v>450</v>
      </c>
      <c r="CE14">
        <v>46</v>
      </c>
      <c r="CF14" t="s">
        <v>1121</v>
      </c>
      <c r="CH14" t="s">
        <v>802</v>
      </c>
      <c r="CI14" s="5" t="s">
        <v>1177</v>
      </c>
      <c r="CJ14">
        <v>10</v>
      </c>
      <c r="CK14" t="s">
        <v>1228</v>
      </c>
      <c r="CM14" t="s">
        <v>795</v>
      </c>
      <c r="CN14" t="s">
        <v>1283</v>
      </c>
      <c r="CO14">
        <v>23</v>
      </c>
      <c r="CP14" t="s">
        <v>1295</v>
      </c>
      <c r="CR14" t="s">
        <v>801</v>
      </c>
      <c r="CS14" s="5" t="s">
        <v>1312</v>
      </c>
      <c r="CT14">
        <v>7</v>
      </c>
      <c r="CU14" t="s">
        <v>1325</v>
      </c>
      <c r="CW14" t="s">
        <v>802</v>
      </c>
      <c r="CX14" s="5" t="s">
        <v>1339</v>
      </c>
      <c r="CY14">
        <v>2</v>
      </c>
      <c r="CZ14" t="s">
        <v>894</v>
      </c>
      <c r="DB14" t="s">
        <v>796</v>
      </c>
      <c r="DC14" s="5" t="s">
        <v>1358</v>
      </c>
      <c r="DD14" t="s">
        <v>8</v>
      </c>
      <c r="DE14" t="s">
        <v>1370</v>
      </c>
    </row>
    <row r="15" spans="1:109" x14ac:dyDescent="0.2">
      <c r="A15" t="s">
        <v>796</v>
      </c>
      <c r="B15" s="5" t="s">
        <v>1702</v>
      </c>
      <c r="C15">
        <v>12</v>
      </c>
      <c r="D15" t="s">
        <v>1237</v>
      </c>
      <c r="F15" t="s">
        <v>801</v>
      </c>
      <c r="G15" s="5" t="s">
        <v>807</v>
      </c>
      <c r="H15">
        <v>24</v>
      </c>
      <c r="I15" t="s">
        <v>1242</v>
      </c>
      <c r="K15" t="s">
        <v>802</v>
      </c>
      <c r="L15" s="5" t="s">
        <v>88</v>
      </c>
      <c r="M15">
        <v>49</v>
      </c>
      <c r="N15" t="s">
        <v>826</v>
      </c>
      <c r="P15" t="s">
        <v>801</v>
      </c>
      <c r="Q15" t="s">
        <v>860</v>
      </c>
      <c r="R15">
        <v>8</v>
      </c>
      <c r="S15" t="s">
        <v>869</v>
      </c>
      <c r="U15" t="s">
        <v>796</v>
      </c>
      <c r="V15" t="s">
        <v>883</v>
      </c>
      <c r="W15">
        <v>74</v>
      </c>
      <c r="X15" t="s">
        <v>895</v>
      </c>
      <c r="Z15" t="s">
        <v>796</v>
      </c>
      <c r="AA15" t="s">
        <v>906</v>
      </c>
      <c r="AB15">
        <v>10</v>
      </c>
      <c r="AC15" t="s">
        <v>920</v>
      </c>
      <c r="AE15" t="s">
        <v>801</v>
      </c>
      <c r="AF15" t="s">
        <v>934</v>
      </c>
      <c r="AG15">
        <v>6</v>
      </c>
      <c r="AH15" t="s">
        <v>942</v>
      </c>
      <c r="AJ15" t="s">
        <v>796</v>
      </c>
      <c r="AK15" s="5" t="s">
        <v>960</v>
      </c>
      <c r="AL15">
        <v>21</v>
      </c>
      <c r="AM15" t="s">
        <v>1251</v>
      </c>
      <c r="AO15" t="s">
        <v>802</v>
      </c>
      <c r="AP15" t="s">
        <v>979</v>
      </c>
      <c r="AQ15">
        <v>6</v>
      </c>
      <c r="AR15" t="s">
        <v>989</v>
      </c>
      <c r="AT15" t="s">
        <v>796</v>
      </c>
      <c r="AU15" t="s">
        <v>1003</v>
      </c>
      <c r="AV15">
        <v>32</v>
      </c>
      <c r="AW15" t="s">
        <v>1029</v>
      </c>
      <c r="AY15" t="s">
        <v>801</v>
      </c>
      <c r="AZ15" s="5" t="s">
        <v>1041</v>
      </c>
      <c r="BA15">
        <v>20</v>
      </c>
      <c r="BB15" t="s">
        <v>988</v>
      </c>
      <c r="BD15" t="s">
        <v>795</v>
      </c>
      <c r="BE15" t="s">
        <v>1065</v>
      </c>
      <c r="BF15">
        <v>8</v>
      </c>
      <c r="BG15" t="s">
        <v>1077</v>
      </c>
      <c r="BI15" t="s">
        <v>802</v>
      </c>
      <c r="BJ15" s="5" t="s">
        <v>1089</v>
      </c>
      <c r="BK15">
        <v>55</v>
      </c>
      <c r="BL15" t="s">
        <v>826</v>
      </c>
      <c r="BN15" t="s">
        <v>802</v>
      </c>
      <c r="BO15" t="s">
        <v>1110</v>
      </c>
      <c r="BP15">
        <v>9</v>
      </c>
      <c r="BQ15" t="s">
        <v>1121</v>
      </c>
      <c r="BS15" t="s">
        <v>795</v>
      </c>
      <c r="BT15" t="s">
        <v>1135</v>
      </c>
      <c r="BU15">
        <v>1</v>
      </c>
      <c r="BV15" t="s">
        <v>825</v>
      </c>
      <c r="BX15" t="s">
        <v>796</v>
      </c>
      <c r="BY15" t="s">
        <v>1163</v>
      </c>
      <c r="BZ15">
        <v>37</v>
      </c>
      <c r="CA15" t="s">
        <v>920</v>
      </c>
      <c r="CC15" t="s">
        <v>801</v>
      </c>
      <c r="CD15" t="s">
        <v>1197</v>
      </c>
      <c r="CE15">
        <v>5</v>
      </c>
      <c r="CF15" t="s">
        <v>923</v>
      </c>
      <c r="CH15" t="s">
        <v>802</v>
      </c>
      <c r="CI15" s="5" t="s">
        <v>1216</v>
      </c>
      <c r="CJ15">
        <v>13</v>
      </c>
      <c r="CK15" t="s">
        <v>991</v>
      </c>
      <c r="CM15" t="s">
        <v>802</v>
      </c>
      <c r="CN15" s="5" t="s">
        <v>1284</v>
      </c>
      <c r="CO15">
        <v>7</v>
      </c>
      <c r="CP15" t="s">
        <v>1028</v>
      </c>
      <c r="CR15" t="s">
        <v>795</v>
      </c>
      <c r="CS15" t="s">
        <v>1313</v>
      </c>
      <c r="CT15">
        <v>1</v>
      </c>
      <c r="CU15" t="s">
        <v>894</v>
      </c>
      <c r="CW15" t="s">
        <v>802</v>
      </c>
      <c r="CX15" t="s">
        <v>1340</v>
      </c>
      <c r="CY15">
        <v>5</v>
      </c>
      <c r="CZ15" t="s">
        <v>850</v>
      </c>
      <c r="DB15" t="s">
        <v>801</v>
      </c>
      <c r="DC15" t="s">
        <v>1359</v>
      </c>
      <c r="DD15">
        <v>5</v>
      </c>
      <c r="DE15" t="s">
        <v>1369</v>
      </c>
    </row>
    <row r="16" spans="1:109" x14ac:dyDescent="0.2">
      <c r="A16" t="s">
        <v>801</v>
      </c>
      <c r="B16" t="s">
        <v>1703</v>
      </c>
      <c r="C16">
        <v>20</v>
      </c>
      <c r="D16" t="s">
        <v>1252</v>
      </c>
      <c r="F16" t="s">
        <v>801</v>
      </c>
      <c r="G16" s="5" t="s">
        <v>808</v>
      </c>
      <c r="H16">
        <v>67</v>
      </c>
      <c r="I16" t="s">
        <v>1244</v>
      </c>
      <c r="K16" t="s">
        <v>801</v>
      </c>
      <c r="L16" t="s">
        <v>838</v>
      </c>
      <c r="M16">
        <v>11</v>
      </c>
      <c r="N16" t="s">
        <v>848</v>
      </c>
      <c r="P16" t="s">
        <v>801</v>
      </c>
      <c r="Q16" s="5" t="s">
        <v>861</v>
      </c>
      <c r="R16">
        <v>69</v>
      </c>
      <c r="S16" t="s">
        <v>821</v>
      </c>
      <c r="U16" t="s">
        <v>795</v>
      </c>
      <c r="V16" t="s">
        <v>884</v>
      </c>
      <c r="W16">
        <v>1</v>
      </c>
      <c r="X16" t="s">
        <v>897</v>
      </c>
      <c r="Z16" t="s">
        <v>796</v>
      </c>
      <c r="AA16" t="s">
        <v>907</v>
      </c>
      <c r="AB16">
        <v>5</v>
      </c>
      <c r="AC16" t="s">
        <v>921</v>
      </c>
      <c r="AE16" t="s">
        <v>801</v>
      </c>
      <c r="AF16" s="32" t="s">
        <v>935</v>
      </c>
      <c r="AG16">
        <v>6</v>
      </c>
      <c r="AH16" t="s">
        <v>1249</v>
      </c>
      <c r="AJ16" t="s">
        <v>796</v>
      </c>
      <c r="AK16" s="32" t="s">
        <v>500</v>
      </c>
      <c r="AL16">
        <v>30</v>
      </c>
      <c r="AM16" t="s">
        <v>920</v>
      </c>
      <c r="AO16" t="s">
        <v>796</v>
      </c>
      <c r="AP16" s="5" t="s">
        <v>561</v>
      </c>
      <c r="AQ16">
        <v>35</v>
      </c>
      <c r="AR16" t="s">
        <v>1251</v>
      </c>
      <c r="AT16" t="s">
        <v>801</v>
      </c>
      <c r="AU16" s="5" t="s">
        <v>1004</v>
      </c>
      <c r="AV16">
        <v>26</v>
      </c>
      <c r="AW16" t="s">
        <v>1024</v>
      </c>
      <c r="AY16" t="s">
        <v>801</v>
      </c>
      <c r="AZ16" s="5" t="s">
        <v>1042</v>
      </c>
      <c r="BA16">
        <v>55</v>
      </c>
      <c r="BB16" t="s">
        <v>827</v>
      </c>
      <c r="BD16" t="s">
        <v>802</v>
      </c>
      <c r="BE16" s="5" t="s">
        <v>1066</v>
      </c>
      <c r="BF16">
        <v>27</v>
      </c>
      <c r="BG16" t="s">
        <v>1028</v>
      </c>
      <c r="BI16" t="s">
        <v>802</v>
      </c>
      <c r="BJ16" s="5" t="s">
        <v>1090</v>
      </c>
      <c r="BK16">
        <v>20</v>
      </c>
      <c r="BL16" t="s">
        <v>826</v>
      </c>
      <c r="BN16" t="s">
        <v>796</v>
      </c>
      <c r="BO16" t="s">
        <v>1111</v>
      </c>
      <c r="BP16">
        <v>1</v>
      </c>
      <c r="BQ16" t="s">
        <v>917</v>
      </c>
      <c r="BS16" t="s">
        <v>796</v>
      </c>
      <c r="BT16" t="s">
        <v>1136</v>
      </c>
      <c r="BU16">
        <v>43</v>
      </c>
      <c r="BV16" t="s">
        <v>1150</v>
      </c>
      <c r="BX16" t="s">
        <v>796</v>
      </c>
      <c r="BY16" t="s">
        <v>1164</v>
      </c>
      <c r="BZ16">
        <v>2</v>
      </c>
      <c r="CA16" t="s">
        <v>920</v>
      </c>
      <c r="CC16" t="s">
        <v>796</v>
      </c>
      <c r="CD16" t="s">
        <v>1198</v>
      </c>
      <c r="CE16">
        <v>14</v>
      </c>
      <c r="CF16" t="s">
        <v>920</v>
      </c>
      <c r="CH16" t="s">
        <v>802</v>
      </c>
      <c r="CI16" t="s">
        <v>1217</v>
      </c>
      <c r="CJ16">
        <v>6</v>
      </c>
      <c r="CK16" t="s">
        <v>1229</v>
      </c>
      <c r="CM16" t="s">
        <v>801</v>
      </c>
      <c r="CN16" t="s">
        <v>1285</v>
      </c>
      <c r="CO16">
        <v>6</v>
      </c>
      <c r="CP16" t="s">
        <v>1295</v>
      </c>
      <c r="CR16" t="s">
        <v>801</v>
      </c>
      <c r="CS16" s="5" t="s">
        <v>1328</v>
      </c>
      <c r="CT16">
        <v>43</v>
      </c>
      <c r="CU16" t="s">
        <v>1325</v>
      </c>
      <c r="CW16" t="s">
        <v>795</v>
      </c>
      <c r="CX16" t="s">
        <v>1313</v>
      </c>
      <c r="CY16">
        <v>0</v>
      </c>
      <c r="CZ16" t="s">
        <v>894</v>
      </c>
      <c r="DB16" t="s">
        <v>796</v>
      </c>
      <c r="DC16" s="5" t="s">
        <v>1374</v>
      </c>
      <c r="DD16">
        <v>28</v>
      </c>
      <c r="DE16" t="s">
        <v>1369</v>
      </c>
    </row>
    <row r="17" spans="1:109" x14ac:dyDescent="0.2">
      <c r="A17" t="s">
        <v>802</v>
      </c>
      <c r="B17" t="s">
        <v>1704</v>
      </c>
      <c r="C17">
        <v>22</v>
      </c>
      <c r="D17" t="s">
        <v>1241</v>
      </c>
      <c r="F17" t="s">
        <v>801</v>
      </c>
      <c r="G17" s="32" t="s">
        <v>809</v>
      </c>
      <c r="H17">
        <v>4</v>
      </c>
      <c r="I17" t="s">
        <v>1245</v>
      </c>
      <c r="K17" t="s">
        <v>796</v>
      </c>
      <c r="L17" t="s">
        <v>839</v>
      </c>
      <c r="M17">
        <v>1</v>
      </c>
      <c r="N17" t="s">
        <v>846</v>
      </c>
      <c r="P17" t="s">
        <v>796</v>
      </c>
      <c r="Q17" s="5" t="s">
        <v>483</v>
      </c>
      <c r="R17">
        <v>60</v>
      </c>
      <c r="S17" t="s">
        <v>821</v>
      </c>
      <c r="U17" t="s">
        <v>802</v>
      </c>
      <c r="V17" s="32" t="s">
        <v>885</v>
      </c>
      <c r="W17">
        <v>12</v>
      </c>
      <c r="X17" t="s">
        <v>898</v>
      </c>
      <c r="Z17" t="s">
        <v>801</v>
      </c>
      <c r="AA17" s="5" t="s">
        <v>908</v>
      </c>
      <c r="AB17">
        <v>5</v>
      </c>
      <c r="AC17" t="s">
        <v>922</v>
      </c>
      <c r="AE17" t="s">
        <v>796</v>
      </c>
      <c r="AF17" s="5" t="s">
        <v>537</v>
      </c>
      <c r="AG17">
        <v>32</v>
      </c>
      <c r="AH17" t="s">
        <v>1257</v>
      </c>
      <c r="AJ17" t="s">
        <v>796</v>
      </c>
      <c r="AK17" s="5" t="s">
        <v>961</v>
      </c>
      <c r="AL17">
        <v>27</v>
      </c>
      <c r="AM17" t="s">
        <v>1263</v>
      </c>
      <c r="AO17" t="s">
        <v>801</v>
      </c>
      <c r="AP17" t="s">
        <v>980</v>
      </c>
      <c r="AQ17">
        <v>6</v>
      </c>
      <c r="AR17" t="s">
        <v>990</v>
      </c>
      <c r="AT17" t="s">
        <v>795</v>
      </c>
      <c r="AU17" t="s">
        <v>1005</v>
      </c>
      <c r="AV17">
        <v>10</v>
      </c>
      <c r="AW17" t="s">
        <v>1030</v>
      </c>
      <c r="AY17" t="s">
        <v>801</v>
      </c>
      <c r="AZ17" s="32" t="s">
        <v>1043</v>
      </c>
      <c r="BA17">
        <v>58</v>
      </c>
      <c r="BB17" t="s">
        <v>898</v>
      </c>
      <c r="BD17" t="s">
        <v>796</v>
      </c>
      <c r="BE17" s="5" t="s">
        <v>1067</v>
      </c>
      <c r="BF17">
        <v>22</v>
      </c>
      <c r="BG17" t="s">
        <v>1077</v>
      </c>
      <c r="BI17" t="s">
        <v>801</v>
      </c>
      <c r="BJ17" t="s">
        <v>1091</v>
      </c>
      <c r="BK17">
        <v>14</v>
      </c>
      <c r="BL17" t="s">
        <v>987</v>
      </c>
      <c r="BN17" t="s">
        <v>796</v>
      </c>
      <c r="BO17" t="s">
        <v>1112</v>
      </c>
      <c r="BP17">
        <v>6</v>
      </c>
      <c r="BQ17" t="s">
        <v>924</v>
      </c>
      <c r="BS17" t="s">
        <v>796</v>
      </c>
      <c r="BT17" t="s">
        <v>1137</v>
      </c>
      <c r="BU17">
        <v>2</v>
      </c>
      <c r="BV17" t="s">
        <v>870</v>
      </c>
      <c r="BX17" t="s">
        <v>796</v>
      </c>
      <c r="BY17" t="s">
        <v>1165</v>
      </c>
      <c r="BZ17">
        <v>5</v>
      </c>
      <c r="CA17" t="s">
        <v>969</v>
      </c>
      <c r="CC17" t="s">
        <v>796</v>
      </c>
      <c r="CD17" s="5" t="s">
        <v>1199</v>
      </c>
      <c r="CE17">
        <v>1</v>
      </c>
      <c r="CF17" t="s">
        <v>968</v>
      </c>
      <c r="CH17" t="s">
        <v>802</v>
      </c>
      <c r="CI17" s="5" t="s">
        <v>1218</v>
      </c>
      <c r="CJ17">
        <v>12</v>
      </c>
      <c r="CK17" t="s">
        <v>1225</v>
      </c>
      <c r="CM17" t="s">
        <v>802</v>
      </c>
      <c r="CN17" t="s">
        <v>1286</v>
      </c>
      <c r="CO17">
        <v>0</v>
      </c>
      <c r="CP17" t="s">
        <v>1298</v>
      </c>
      <c r="CR17" t="s">
        <v>796</v>
      </c>
      <c r="CS17" t="s">
        <v>1314</v>
      </c>
      <c r="CT17">
        <v>32</v>
      </c>
      <c r="CU17" t="s">
        <v>894</v>
      </c>
      <c r="CW17" t="s">
        <v>801</v>
      </c>
      <c r="CX17" s="5" t="s">
        <v>333</v>
      </c>
      <c r="CY17">
        <v>22</v>
      </c>
      <c r="CZ17" t="s">
        <v>1325</v>
      </c>
      <c r="DB17" t="s">
        <v>802</v>
      </c>
      <c r="DC17" t="s">
        <v>1360</v>
      </c>
      <c r="DD17">
        <v>28</v>
      </c>
      <c r="DE17" t="s">
        <v>1295</v>
      </c>
    </row>
    <row r="18" spans="1:109" x14ac:dyDescent="0.2">
      <c r="A18" t="s">
        <v>801</v>
      </c>
      <c r="B18" t="s">
        <v>1705</v>
      </c>
      <c r="C18">
        <v>1</v>
      </c>
      <c r="D18" t="s">
        <v>1718</v>
      </c>
      <c r="F18" t="s">
        <v>795</v>
      </c>
      <c r="G18" t="s">
        <v>810</v>
      </c>
      <c r="H18">
        <v>27</v>
      </c>
      <c r="I18" t="s">
        <v>829</v>
      </c>
      <c r="K18" t="s">
        <v>796</v>
      </c>
      <c r="L18" s="5" t="s">
        <v>1020</v>
      </c>
      <c r="M18">
        <v>106</v>
      </c>
      <c r="N18" t="s">
        <v>826</v>
      </c>
      <c r="P18" t="s">
        <v>801</v>
      </c>
      <c r="Q18" s="5" t="s">
        <v>862</v>
      </c>
      <c r="R18">
        <v>13</v>
      </c>
      <c r="S18" t="s">
        <v>822</v>
      </c>
      <c r="U18" t="s">
        <v>801</v>
      </c>
      <c r="V18" s="5" t="s">
        <v>886</v>
      </c>
      <c r="W18">
        <v>21</v>
      </c>
      <c r="X18" t="s">
        <v>827</v>
      </c>
      <c r="Z18" t="s">
        <v>796</v>
      </c>
      <c r="AA18" t="s">
        <v>909</v>
      </c>
      <c r="AB18">
        <v>12</v>
      </c>
      <c r="AC18" t="s">
        <v>1257</v>
      </c>
      <c r="AE18" t="s">
        <v>795</v>
      </c>
      <c r="AF18" s="5" t="s">
        <v>555</v>
      </c>
      <c r="AG18">
        <v>12</v>
      </c>
      <c r="AH18" t="s">
        <v>824</v>
      </c>
      <c r="AJ18" t="s">
        <v>801</v>
      </c>
      <c r="AK18" t="s">
        <v>962</v>
      </c>
      <c r="AL18">
        <v>12</v>
      </c>
      <c r="AM18" t="s">
        <v>920</v>
      </c>
      <c r="AO18" t="s">
        <v>796</v>
      </c>
      <c r="AP18" t="s">
        <v>981</v>
      </c>
      <c r="AQ18">
        <v>1</v>
      </c>
      <c r="AR18" t="s">
        <v>987</v>
      </c>
      <c r="AT18" t="s">
        <v>796</v>
      </c>
      <c r="AU18" s="5" t="s">
        <v>1006</v>
      </c>
      <c r="AV18">
        <v>5</v>
      </c>
      <c r="AW18" t="s">
        <v>1031</v>
      </c>
      <c r="AY18" t="s">
        <v>801</v>
      </c>
      <c r="AZ18" s="5" t="s">
        <v>1044</v>
      </c>
      <c r="BA18">
        <v>13</v>
      </c>
      <c r="BB18" t="s">
        <v>894</v>
      </c>
      <c r="BD18" t="s">
        <v>802</v>
      </c>
      <c r="BE18" s="5" t="s">
        <v>1068</v>
      </c>
      <c r="BF18">
        <v>15</v>
      </c>
      <c r="BG18" t="s">
        <v>1028</v>
      </c>
      <c r="BI18" t="s">
        <v>801</v>
      </c>
      <c r="BJ18" s="5" t="s">
        <v>1092</v>
      </c>
      <c r="BK18">
        <v>4</v>
      </c>
      <c r="BL18" t="s">
        <v>852</v>
      </c>
      <c r="BN18" t="s">
        <v>796</v>
      </c>
      <c r="BO18" s="5" t="s">
        <v>1113</v>
      </c>
      <c r="BP18">
        <v>8</v>
      </c>
      <c r="BQ18" t="s">
        <v>921</v>
      </c>
      <c r="BS18" t="s">
        <v>801</v>
      </c>
      <c r="BT18" s="5" t="s">
        <v>1138</v>
      </c>
      <c r="BU18">
        <v>3</v>
      </c>
      <c r="BV18" t="s">
        <v>1149</v>
      </c>
      <c r="BX18" t="s">
        <v>801</v>
      </c>
      <c r="BY18" t="s">
        <v>1166</v>
      </c>
      <c r="BZ18">
        <v>10</v>
      </c>
      <c r="CA18" t="s">
        <v>917</v>
      </c>
      <c r="CC18" t="s">
        <v>796</v>
      </c>
      <c r="CD18" t="s">
        <v>1200</v>
      </c>
      <c r="CE18">
        <v>10</v>
      </c>
      <c r="CF18" t="s">
        <v>920</v>
      </c>
      <c r="CH18" t="s">
        <v>802</v>
      </c>
      <c r="CI18" s="5" t="s">
        <v>1233</v>
      </c>
      <c r="CJ18">
        <v>39</v>
      </c>
      <c r="CK18" t="s">
        <v>1225</v>
      </c>
      <c r="CM18" t="s">
        <v>801</v>
      </c>
      <c r="CN18" s="5" t="s">
        <v>1287</v>
      </c>
      <c r="CO18">
        <v>9</v>
      </c>
      <c r="CP18" t="s">
        <v>1298</v>
      </c>
      <c r="CR18" t="s">
        <v>795</v>
      </c>
      <c r="CS18" s="5" t="s">
        <v>1315</v>
      </c>
      <c r="CT18">
        <v>8</v>
      </c>
      <c r="CU18" t="s">
        <v>1327</v>
      </c>
      <c r="CW18" t="s">
        <v>801</v>
      </c>
      <c r="CX18" s="5" t="s">
        <v>1341</v>
      </c>
      <c r="CY18">
        <v>10</v>
      </c>
      <c r="CZ18" t="s">
        <v>827</v>
      </c>
      <c r="DB18" t="s">
        <v>801</v>
      </c>
      <c r="DC18" t="s">
        <v>1361</v>
      </c>
      <c r="DD18">
        <v>7</v>
      </c>
      <c r="DE18" t="s">
        <v>1295</v>
      </c>
    </row>
    <row r="19" spans="1:109" x14ac:dyDescent="0.2">
      <c r="A19" t="s">
        <v>801</v>
      </c>
      <c r="B19" t="s">
        <v>1706</v>
      </c>
      <c r="C19">
        <v>15</v>
      </c>
      <c r="D19" t="s">
        <v>1245</v>
      </c>
      <c r="F19" t="s">
        <v>796</v>
      </c>
      <c r="G19" t="s">
        <v>811</v>
      </c>
      <c r="H19">
        <v>35</v>
      </c>
      <c r="I19" t="s">
        <v>829</v>
      </c>
      <c r="K19" t="s">
        <v>796</v>
      </c>
      <c r="L19" s="32" t="s">
        <v>566</v>
      </c>
      <c r="M19">
        <v>98</v>
      </c>
      <c r="N19" t="s">
        <v>1247</v>
      </c>
      <c r="P19" t="s">
        <v>796</v>
      </c>
      <c r="Q19" t="s">
        <v>863</v>
      </c>
      <c r="R19">
        <v>15</v>
      </c>
      <c r="S19" t="s">
        <v>821</v>
      </c>
      <c r="U19" t="s">
        <v>801</v>
      </c>
      <c r="V19" t="s">
        <v>887</v>
      </c>
      <c r="W19">
        <v>13</v>
      </c>
      <c r="X19" t="s">
        <v>893</v>
      </c>
      <c r="Z19" t="s">
        <v>802</v>
      </c>
      <c r="AA19" s="32" t="s">
        <v>910</v>
      </c>
      <c r="AB19">
        <v>53</v>
      </c>
      <c r="AC19" t="s">
        <v>1258</v>
      </c>
      <c r="AE19" t="s">
        <v>801</v>
      </c>
      <c r="AF19" s="5" t="s">
        <v>936</v>
      </c>
      <c r="AG19">
        <v>17</v>
      </c>
      <c r="AH19" t="s">
        <v>1247</v>
      </c>
      <c r="AJ19" t="s">
        <v>801</v>
      </c>
      <c r="AK19" s="5" t="s">
        <v>963</v>
      </c>
      <c r="AL19">
        <v>29</v>
      </c>
      <c r="AM19" t="s">
        <v>917</v>
      </c>
      <c r="AO19" t="s">
        <v>801</v>
      </c>
      <c r="AP19" t="s">
        <v>982</v>
      </c>
      <c r="AQ19">
        <v>10</v>
      </c>
      <c r="AR19" t="s">
        <v>846</v>
      </c>
      <c r="AT19" t="s">
        <v>802</v>
      </c>
      <c r="AU19" t="s">
        <v>1007</v>
      </c>
      <c r="AV19">
        <v>13</v>
      </c>
      <c r="AW19" t="s">
        <v>1268</v>
      </c>
      <c r="AY19" t="s">
        <v>802</v>
      </c>
      <c r="AZ19" t="s">
        <v>1045</v>
      </c>
      <c r="BA19">
        <v>1</v>
      </c>
      <c r="BB19" t="s">
        <v>896</v>
      </c>
      <c r="BD19" t="s">
        <v>801</v>
      </c>
      <c r="BE19" t="s">
        <v>1069</v>
      </c>
      <c r="BF19">
        <v>6</v>
      </c>
      <c r="BG19" t="s">
        <v>1075</v>
      </c>
      <c r="BI19" t="s">
        <v>801</v>
      </c>
      <c r="BJ19" s="5" t="s">
        <v>1093</v>
      </c>
      <c r="BK19">
        <v>4</v>
      </c>
      <c r="BL19" t="s">
        <v>990</v>
      </c>
      <c r="BN19" t="s">
        <v>796</v>
      </c>
      <c r="BO19" t="s">
        <v>1114</v>
      </c>
      <c r="BP19">
        <v>26</v>
      </c>
      <c r="BQ19" t="s">
        <v>1120</v>
      </c>
      <c r="BS19" t="s">
        <v>801</v>
      </c>
      <c r="BT19" t="s">
        <v>1139</v>
      </c>
      <c r="BU19">
        <v>49</v>
      </c>
      <c r="BV19" t="s">
        <v>1152</v>
      </c>
      <c r="BX19" t="s">
        <v>801</v>
      </c>
      <c r="BY19" t="s">
        <v>1167</v>
      </c>
      <c r="BZ19">
        <v>7</v>
      </c>
      <c r="CA19" t="s">
        <v>1120</v>
      </c>
      <c r="CC19" t="s">
        <v>802</v>
      </c>
      <c r="CD19" t="s">
        <v>1201</v>
      </c>
      <c r="CE19">
        <v>11</v>
      </c>
      <c r="CF19" t="s">
        <v>923</v>
      </c>
      <c r="CH19" t="s">
        <v>802</v>
      </c>
      <c r="CI19" t="s">
        <v>1219</v>
      </c>
      <c r="CJ19">
        <v>7</v>
      </c>
      <c r="CK19" t="s">
        <v>1230</v>
      </c>
      <c r="CM19" t="s">
        <v>802</v>
      </c>
      <c r="CN19" t="s">
        <v>1288</v>
      </c>
      <c r="CO19">
        <v>4</v>
      </c>
      <c r="CP19" t="s">
        <v>1294</v>
      </c>
      <c r="CR19" t="s">
        <v>801</v>
      </c>
      <c r="CS19" t="s">
        <v>1316</v>
      </c>
      <c r="CT19">
        <v>0</v>
      </c>
      <c r="CU19" t="s">
        <v>1325</v>
      </c>
      <c r="CW19" t="s">
        <v>796</v>
      </c>
      <c r="CX19" s="5" t="s">
        <v>1314</v>
      </c>
      <c r="CY19">
        <v>12</v>
      </c>
      <c r="CZ19" t="s">
        <v>1322</v>
      </c>
      <c r="DB19" t="s">
        <v>796</v>
      </c>
      <c r="DC19" t="s">
        <v>1362</v>
      </c>
      <c r="DD19">
        <v>5</v>
      </c>
      <c r="DE19" t="s">
        <v>1295</v>
      </c>
    </row>
    <row r="20" spans="1:109" x14ac:dyDescent="0.2">
      <c r="A20" t="s">
        <v>801</v>
      </c>
      <c r="B20" t="s">
        <v>1707</v>
      </c>
      <c r="C20">
        <v>26</v>
      </c>
      <c r="D20" t="s">
        <v>1258</v>
      </c>
      <c r="F20" t="s">
        <v>802</v>
      </c>
      <c r="G20" s="32" t="s">
        <v>812</v>
      </c>
      <c r="H20">
        <v>12</v>
      </c>
      <c r="I20" t="s">
        <v>830</v>
      </c>
      <c r="K20" t="s">
        <v>801</v>
      </c>
      <c r="L20" s="5" t="s">
        <v>840</v>
      </c>
      <c r="M20">
        <v>44</v>
      </c>
      <c r="N20" t="s">
        <v>826</v>
      </c>
      <c r="P20" t="s">
        <v>802</v>
      </c>
      <c r="Q20" s="5" t="s">
        <v>864</v>
      </c>
      <c r="R20">
        <v>3</v>
      </c>
      <c r="S20" t="s">
        <v>822</v>
      </c>
      <c r="U20" t="s">
        <v>802</v>
      </c>
      <c r="V20" t="s">
        <v>888</v>
      </c>
      <c r="W20">
        <v>49</v>
      </c>
      <c r="X20" t="s">
        <v>895</v>
      </c>
      <c r="Z20" t="s">
        <v>801</v>
      </c>
      <c r="AA20" t="s">
        <v>911</v>
      </c>
      <c r="AB20">
        <v>36</v>
      </c>
      <c r="AC20" t="s">
        <v>918</v>
      </c>
      <c r="AE20" t="s">
        <v>796</v>
      </c>
      <c r="AF20" s="5" t="s">
        <v>937</v>
      </c>
      <c r="AG20">
        <v>13</v>
      </c>
      <c r="AH20" t="s">
        <v>1242</v>
      </c>
      <c r="AJ20" t="s">
        <v>801</v>
      </c>
      <c r="AK20" t="s">
        <v>964</v>
      </c>
      <c r="AL20">
        <v>10</v>
      </c>
      <c r="AM20" t="s">
        <v>1252</v>
      </c>
      <c r="AO20" t="s">
        <v>802</v>
      </c>
      <c r="AP20" s="5" t="s">
        <v>553</v>
      </c>
      <c r="AQ20">
        <v>18</v>
      </c>
      <c r="AR20" t="s">
        <v>1264</v>
      </c>
      <c r="AT20" t="s">
        <v>795</v>
      </c>
      <c r="AU20" s="5" t="s">
        <v>1008</v>
      </c>
      <c r="AV20">
        <v>15</v>
      </c>
      <c r="AW20" t="s">
        <v>1028</v>
      </c>
      <c r="AY20" t="s">
        <v>802</v>
      </c>
      <c r="AZ20" s="32" t="s">
        <v>1046</v>
      </c>
      <c r="BA20">
        <v>10</v>
      </c>
      <c r="BB20" t="s">
        <v>988</v>
      </c>
      <c r="BD20" t="s">
        <v>796</v>
      </c>
      <c r="BE20" t="s">
        <v>1070</v>
      </c>
      <c r="BF20">
        <v>4</v>
      </c>
      <c r="BG20" t="s">
        <v>1024</v>
      </c>
      <c r="BI20" t="s">
        <v>802</v>
      </c>
      <c r="BJ20" t="s">
        <v>1094</v>
      </c>
      <c r="BK20">
        <v>2</v>
      </c>
      <c r="BL20" t="s">
        <v>1099</v>
      </c>
      <c r="BN20" t="s">
        <v>801</v>
      </c>
      <c r="BO20" t="s">
        <v>1115</v>
      </c>
      <c r="BP20">
        <v>14</v>
      </c>
      <c r="BQ20" t="s">
        <v>1121</v>
      </c>
      <c r="BS20" t="s">
        <v>796</v>
      </c>
      <c r="BT20" t="s">
        <v>1140</v>
      </c>
      <c r="BU20">
        <v>4</v>
      </c>
      <c r="BV20" t="s">
        <v>1148</v>
      </c>
      <c r="BX20" t="s">
        <v>802</v>
      </c>
      <c r="BY20" t="s">
        <v>1168</v>
      </c>
      <c r="BZ20">
        <v>1</v>
      </c>
      <c r="CA20" t="s">
        <v>1122</v>
      </c>
      <c r="CC20" t="s">
        <v>802</v>
      </c>
      <c r="CD20" t="s">
        <v>1202</v>
      </c>
      <c r="CE20">
        <v>5</v>
      </c>
      <c r="CF20" t="s">
        <v>917</v>
      </c>
      <c r="CH20" t="s">
        <v>802</v>
      </c>
      <c r="CI20" t="s">
        <v>1220</v>
      </c>
      <c r="CJ20">
        <v>0</v>
      </c>
      <c r="CK20" t="s">
        <v>1231</v>
      </c>
      <c r="CM20" t="s">
        <v>802</v>
      </c>
      <c r="CN20" s="5" t="s">
        <v>1289</v>
      </c>
      <c r="CO20">
        <v>7</v>
      </c>
      <c r="CP20" t="s">
        <v>1293</v>
      </c>
      <c r="CR20" t="s">
        <v>802</v>
      </c>
      <c r="CS20" t="s">
        <v>1317</v>
      </c>
      <c r="CT20">
        <v>10</v>
      </c>
      <c r="CU20" t="s">
        <v>1324</v>
      </c>
      <c r="CW20" t="s">
        <v>802</v>
      </c>
      <c r="CX20" s="5" t="s">
        <v>1342</v>
      </c>
      <c r="CY20">
        <v>27</v>
      </c>
      <c r="CZ20" t="s">
        <v>827</v>
      </c>
      <c r="DB20" t="s">
        <v>801</v>
      </c>
      <c r="DC20" t="s">
        <v>1363</v>
      </c>
      <c r="DD20">
        <v>2</v>
      </c>
      <c r="DE20" t="s">
        <v>1293</v>
      </c>
    </row>
    <row r="21" spans="1:109" x14ac:dyDescent="0.2">
      <c r="A21" t="s">
        <v>796</v>
      </c>
      <c r="B21" s="5" t="s">
        <v>1708</v>
      </c>
      <c r="C21">
        <v>93</v>
      </c>
      <c r="D21" t="s">
        <v>1719</v>
      </c>
      <c r="F21" t="s">
        <v>796</v>
      </c>
      <c r="G21" t="s">
        <v>813</v>
      </c>
      <c r="H21">
        <v>17</v>
      </c>
      <c r="I21" t="s">
        <v>824</v>
      </c>
      <c r="K21" t="s">
        <v>801</v>
      </c>
      <c r="L21" s="32" t="s">
        <v>841</v>
      </c>
      <c r="M21">
        <v>29</v>
      </c>
      <c r="N21" t="s">
        <v>826</v>
      </c>
      <c r="P21" t="s">
        <v>802</v>
      </c>
      <c r="Q21" t="s">
        <v>865</v>
      </c>
      <c r="R21">
        <v>7</v>
      </c>
      <c r="S21" t="s">
        <v>872</v>
      </c>
      <c r="U21" t="s">
        <v>796</v>
      </c>
      <c r="V21" s="5" t="s">
        <v>889</v>
      </c>
      <c r="W21">
        <v>52</v>
      </c>
      <c r="X21" t="s">
        <v>827</v>
      </c>
      <c r="Z21" t="s">
        <v>801</v>
      </c>
      <c r="AA21" s="32" t="s">
        <v>912</v>
      </c>
      <c r="AB21">
        <v>43</v>
      </c>
      <c r="AC21" t="s">
        <v>923</v>
      </c>
      <c r="AE21" t="s">
        <v>801</v>
      </c>
      <c r="AF21" s="5" t="s">
        <v>938</v>
      </c>
      <c r="AG21">
        <v>31</v>
      </c>
      <c r="AH21" t="s">
        <v>1239</v>
      </c>
      <c r="AJ21" t="s">
        <v>802</v>
      </c>
      <c r="AK21" t="s">
        <v>965</v>
      </c>
      <c r="AL21">
        <v>53</v>
      </c>
      <c r="AM21" t="s">
        <v>920</v>
      </c>
      <c r="AO21" t="s">
        <v>796</v>
      </c>
      <c r="AP21" t="s">
        <v>983</v>
      </c>
      <c r="AQ21">
        <v>10</v>
      </c>
      <c r="AR21" t="s">
        <v>826</v>
      </c>
      <c r="AT21" t="s">
        <v>796</v>
      </c>
      <c r="AU21" s="5" t="s">
        <v>540</v>
      </c>
      <c r="AV21">
        <v>19</v>
      </c>
      <c r="AW21" t="s">
        <v>1028</v>
      </c>
      <c r="AY21" t="s">
        <v>802</v>
      </c>
      <c r="AZ21" s="5" t="s">
        <v>1047</v>
      </c>
      <c r="BA21">
        <v>53</v>
      </c>
      <c r="BB21" t="s">
        <v>896</v>
      </c>
      <c r="BD21" t="s">
        <v>796</v>
      </c>
      <c r="BE21" s="5" t="s">
        <v>1080</v>
      </c>
      <c r="BF21">
        <v>18</v>
      </c>
      <c r="BG21" t="s">
        <v>1028</v>
      </c>
      <c r="BI21" t="s">
        <v>796</v>
      </c>
      <c r="BJ21" t="s">
        <v>1095</v>
      </c>
      <c r="BK21">
        <v>3</v>
      </c>
      <c r="BL21" t="s">
        <v>826</v>
      </c>
      <c r="BN21" t="s">
        <v>802</v>
      </c>
      <c r="BO21" t="s">
        <v>1116</v>
      </c>
      <c r="BP21">
        <v>29</v>
      </c>
      <c r="BQ21" t="s">
        <v>1120</v>
      </c>
      <c r="BS21" t="s">
        <v>802</v>
      </c>
      <c r="BT21" t="s">
        <v>1141</v>
      </c>
      <c r="BU21">
        <v>18</v>
      </c>
      <c r="BV21" t="s">
        <v>1153</v>
      </c>
      <c r="BX21" t="s">
        <v>802</v>
      </c>
      <c r="BY21" s="5" t="s">
        <v>1169</v>
      </c>
      <c r="BZ21">
        <v>13</v>
      </c>
      <c r="CA21" t="s">
        <v>917</v>
      </c>
      <c r="CC21" t="s">
        <v>801</v>
      </c>
      <c r="CD21" s="5" t="s">
        <v>1158</v>
      </c>
      <c r="CE21">
        <v>8</v>
      </c>
      <c r="CF21" t="s">
        <v>1120</v>
      </c>
      <c r="CH21" t="s">
        <v>801</v>
      </c>
      <c r="CI21" t="s">
        <v>1221</v>
      </c>
      <c r="CJ21">
        <v>1</v>
      </c>
      <c r="CK21" t="s">
        <v>990</v>
      </c>
      <c r="CM21" t="s">
        <v>796</v>
      </c>
      <c r="CN21" s="5" t="s">
        <v>1290</v>
      </c>
      <c r="CO21">
        <v>24</v>
      </c>
      <c r="CP21" t="s">
        <v>1295</v>
      </c>
      <c r="CR21" t="s">
        <v>801</v>
      </c>
      <c r="CS21" t="s">
        <v>1318</v>
      </c>
      <c r="CT21">
        <v>2</v>
      </c>
      <c r="CU21" t="s">
        <v>1326</v>
      </c>
      <c r="CW21" t="s">
        <v>801</v>
      </c>
      <c r="CX21" t="s">
        <v>1343</v>
      </c>
      <c r="CY21">
        <v>8</v>
      </c>
      <c r="CZ21" t="s">
        <v>896</v>
      </c>
      <c r="DB21" t="s">
        <v>802</v>
      </c>
      <c r="DC21" t="s">
        <v>1364</v>
      </c>
      <c r="DD21">
        <v>14</v>
      </c>
      <c r="DE21" t="s">
        <v>1295</v>
      </c>
    </row>
    <row r="22" spans="1:109" x14ac:dyDescent="0.2">
      <c r="A22" t="s">
        <v>801</v>
      </c>
      <c r="B22" s="5" t="s">
        <v>1709</v>
      </c>
      <c r="C22">
        <v>8</v>
      </c>
      <c r="D22" t="s">
        <v>1720</v>
      </c>
      <c r="F22" t="s">
        <v>802</v>
      </c>
      <c r="G22" t="s">
        <v>814</v>
      </c>
      <c r="H22">
        <v>4</v>
      </c>
      <c r="I22" t="s">
        <v>829</v>
      </c>
      <c r="K22" t="s">
        <v>796</v>
      </c>
      <c r="L22" s="5" t="s">
        <v>842</v>
      </c>
      <c r="M22">
        <v>39</v>
      </c>
      <c r="N22" t="s">
        <v>826</v>
      </c>
      <c r="P22" t="s">
        <v>801</v>
      </c>
      <c r="Q22" t="s">
        <v>866</v>
      </c>
      <c r="R22">
        <v>2</v>
      </c>
      <c r="S22" t="s">
        <v>872</v>
      </c>
      <c r="U22" t="s">
        <v>801</v>
      </c>
      <c r="V22" s="5" t="s">
        <v>890</v>
      </c>
      <c r="W22">
        <v>24</v>
      </c>
      <c r="X22" t="s">
        <v>894</v>
      </c>
      <c r="Z22" t="s">
        <v>802</v>
      </c>
      <c r="AA22" t="s">
        <v>913</v>
      </c>
      <c r="AB22">
        <v>17</v>
      </c>
      <c r="AC22" t="s">
        <v>924</v>
      </c>
      <c r="AE22" t="s">
        <v>802</v>
      </c>
      <c r="AF22" t="s">
        <v>939</v>
      </c>
      <c r="AG22">
        <v>4</v>
      </c>
      <c r="AH22" t="s">
        <v>824</v>
      </c>
      <c r="AJ22" t="s">
        <v>802</v>
      </c>
      <c r="AK22" t="s">
        <v>103</v>
      </c>
      <c r="AL22">
        <v>3</v>
      </c>
      <c r="AM22" t="s">
        <v>924</v>
      </c>
      <c r="AO22" t="s">
        <v>801</v>
      </c>
      <c r="AP22" t="s">
        <v>984</v>
      </c>
      <c r="AQ22">
        <v>33</v>
      </c>
      <c r="AR22" t="s">
        <v>826</v>
      </c>
      <c r="AT22" t="s">
        <v>801</v>
      </c>
      <c r="AU22" t="s">
        <v>1009</v>
      </c>
      <c r="AV22">
        <v>2</v>
      </c>
      <c r="AW22" t="s">
        <v>1031</v>
      </c>
      <c r="AY22" t="s">
        <v>802</v>
      </c>
      <c r="AZ22" s="5" t="s">
        <v>303</v>
      </c>
      <c r="BA22">
        <v>20</v>
      </c>
      <c r="BB22" t="s">
        <v>827</v>
      </c>
      <c r="BD22" t="s">
        <v>796</v>
      </c>
      <c r="BE22" s="5" t="s">
        <v>1071</v>
      </c>
      <c r="BF22">
        <v>26</v>
      </c>
      <c r="BG22" t="s">
        <v>1078</v>
      </c>
      <c r="BI22" t="s">
        <v>796</v>
      </c>
      <c r="BJ22" t="s">
        <v>1096</v>
      </c>
      <c r="BK22">
        <v>5</v>
      </c>
      <c r="BL22" t="s">
        <v>848</v>
      </c>
      <c r="BN22" t="s">
        <v>802</v>
      </c>
      <c r="BO22" t="s">
        <v>1117</v>
      </c>
      <c r="BP22">
        <v>3</v>
      </c>
      <c r="BQ22" t="s">
        <v>919</v>
      </c>
      <c r="BS22" t="s">
        <v>801</v>
      </c>
      <c r="BT22" t="s">
        <v>1142</v>
      </c>
      <c r="BU22">
        <v>1</v>
      </c>
      <c r="BV22" t="s">
        <v>870</v>
      </c>
      <c r="BX22" t="s">
        <v>802</v>
      </c>
      <c r="BY22" s="5" t="s">
        <v>1170</v>
      </c>
      <c r="BZ22">
        <v>6</v>
      </c>
      <c r="CA22" t="s">
        <v>1121</v>
      </c>
      <c r="CC22" t="s">
        <v>802</v>
      </c>
      <c r="CD22" s="5" t="s">
        <v>1169</v>
      </c>
      <c r="CE22">
        <v>4</v>
      </c>
      <c r="CF22" t="s">
        <v>968</v>
      </c>
      <c r="CH22" t="s">
        <v>802</v>
      </c>
      <c r="CI22" s="5" t="s">
        <v>526</v>
      </c>
      <c r="CJ22">
        <v>6</v>
      </c>
      <c r="CK22" t="s">
        <v>987</v>
      </c>
      <c r="CM22" t="s">
        <v>801</v>
      </c>
      <c r="CN22" s="5" t="s">
        <v>1299</v>
      </c>
      <c r="CO22">
        <v>34</v>
      </c>
      <c r="CP22" t="s">
        <v>1293</v>
      </c>
      <c r="CR22" t="s">
        <v>802</v>
      </c>
      <c r="CS22" s="5" t="s">
        <v>1319</v>
      </c>
      <c r="CT22">
        <v>14</v>
      </c>
      <c r="CU22" t="s">
        <v>850</v>
      </c>
      <c r="CW22" t="s">
        <v>796</v>
      </c>
      <c r="CX22" t="s">
        <v>1344</v>
      </c>
      <c r="CY22">
        <v>51</v>
      </c>
      <c r="CZ22" t="s">
        <v>827</v>
      </c>
      <c r="DB22" t="s">
        <v>802</v>
      </c>
      <c r="DC22" s="5" t="s">
        <v>1365</v>
      </c>
      <c r="DD22">
        <v>49</v>
      </c>
      <c r="DE22" t="s">
        <v>1295</v>
      </c>
    </row>
    <row r="23" spans="1:109" x14ac:dyDescent="0.2">
      <c r="A23" t="s">
        <v>802</v>
      </c>
      <c r="B23" s="32" t="s">
        <v>1710</v>
      </c>
      <c r="C23">
        <v>34</v>
      </c>
      <c r="D23" t="s">
        <v>1251</v>
      </c>
      <c r="F23" t="s">
        <v>796</v>
      </c>
      <c r="G23" s="5" t="s">
        <v>815</v>
      </c>
      <c r="H23">
        <v>5</v>
      </c>
      <c r="I23" t="s">
        <v>1241</v>
      </c>
      <c r="K23" t="s">
        <v>796</v>
      </c>
      <c r="L23" t="s">
        <v>843</v>
      </c>
      <c r="M23">
        <v>1</v>
      </c>
      <c r="N23" t="s">
        <v>1249</v>
      </c>
      <c r="P23" t="s">
        <v>801</v>
      </c>
      <c r="Q23" t="s">
        <v>867</v>
      </c>
      <c r="R23">
        <v>36</v>
      </c>
      <c r="S23" t="s">
        <v>869</v>
      </c>
      <c r="U23" t="s">
        <v>801</v>
      </c>
      <c r="V23" s="5" t="s">
        <v>102</v>
      </c>
      <c r="W23">
        <v>24</v>
      </c>
      <c r="X23" t="s">
        <v>895</v>
      </c>
      <c r="Z23" t="s">
        <v>802</v>
      </c>
      <c r="AA23" t="s">
        <v>914</v>
      </c>
      <c r="AB23">
        <v>8</v>
      </c>
      <c r="AC23" t="s">
        <v>921</v>
      </c>
      <c r="AE23" t="s">
        <v>802</v>
      </c>
      <c r="AF23" s="32" t="s">
        <v>940</v>
      </c>
      <c r="AG23">
        <v>23</v>
      </c>
      <c r="AH23" t="s">
        <v>829</v>
      </c>
      <c r="AJ23" t="s">
        <v>802</v>
      </c>
      <c r="AK23" s="32" t="s">
        <v>966</v>
      </c>
      <c r="AL23">
        <v>5</v>
      </c>
      <c r="AM23" t="s">
        <v>918</v>
      </c>
      <c r="AO23" t="s">
        <v>801</v>
      </c>
      <c r="AP23" t="s">
        <v>985</v>
      </c>
      <c r="AQ23">
        <v>2</v>
      </c>
      <c r="AR23" t="s">
        <v>989</v>
      </c>
      <c r="AT23" t="s">
        <v>801</v>
      </c>
      <c r="AU23" s="32" t="s">
        <v>1010</v>
      </c>
      <c r="AV23">
        <v>25</v>
      </c>
      <c r="AW23" t="s">
        <v>1269</v>
      </c>
      <c r="AY23" t="s">
        <v>802</v>
      </c>
      <c r="AZ23" t="s">
        <v>1048</v>
      </c>
      <c r="BA23">
        <v>3</v>
      </c>
      <c r="BB23" t="s">
        <v>1052</v>
      </c>
      <c r="BD23" t="s">
        <v>801</v>
      </c>
      <c r="BE23" t="s">
        <v>1072</v>
      </c>
      <c r="BF23">
        <v>16</v>
      </c>
      <c r="BG23" t="s">
        <v>1075</v>
      </c>
      <c r="BI23" t="s">
        <v>795</v>
      </c>
      <c r="BJ23" t="s">
        <v>1097</v>
      </c>
      <c r="BK23">
        <v>2</v>
      </c>
      <c r="BL23" t="s">
        <v>848</v>
      </c>
      <c r="BN23" t="s">
        <v>796</v>
      </c>
      <c r="BO23" t="s">
        <v>1118</v>
      </c>
      <c r="BP23">
        <v>1</v>
      </c>
      <c r="BQ23" t="s">
        <v>1122</v>
      </c>
      <c r="BS23" t="s">
        <v>802</v>
      </c>
      <c r="BT23" s="5" t="s">
        <v>1143</v>
      </c>
      <c r="BU23">
        <v>13</v>
      </c>
      <c r="BV23" t="s">
        <v>870</v>
      </c>
      <c r="BX23" t="s">
        <v>802</v>
      </c>
      <c r="BY23" s="5" t="s">
        <v>1171</v>
      </c>
      <c r="BZ23">
        <v>21</v>
      </c>
      <c r="CA23" t="s">
        <v>1121</v>
      </c>
      <c r="CC23" t="s">
        <v>802</v>
      </c>
      <c r="CD23" t="s">
        <v>905</v>
      </c>
      <c r="CE23">
        <v>3</v>
      </c>
      <c r="CF23" t="s">
        <v>923</v>
      </c>
      <c r="CH23" t="s">
        <v>795</v>
      </c>
      <c r="CI23" t="s">
        <v>1222</v>
      </c>
      <c r="CJ23">
        <v>1</v>
      </c>
      <c r="CK23" t="s">
        <v>1232</v>
      </c>
      <c r="CM23" t="s">
        <v>802</v>
      </c>
      <c r="CN23" t="s">
        <v>1291</v>
      </c>
      <c r="CO23">
        <v>0</v>
      </c>
      <c r="CP23" t="s">
        <v>1293</v>
      </c>
      <c r="CR23" t="s">
        <v>796</v>
      </c>
      <c r="CS23" s="5" t="s">
        <v>1320</v>
      </c>
      <c r="CT23">
        <v>11</v>
      </c>
      <c r="CU23" t="s">
        <v>827</v>
      </c>
      <c r="CW23" t="s">
        <v>802</v>
      </c>
      <c r="CX23" s="5" t="s">
        <v>1345</v>
      </c>
      <c r="CY23">
        <v>17</v>
      </c>
      <c r="CZ23" t="s">
        <v>1322</v>
      </c>
      <c r="DB23" t="s">
        <v>796</v>
      </c>
      <c r="DC23" t="s">
        <v>1366</v>
      </c>
      <c r="DD23">
        <v>15</v>
      </c>
      <c r="DE23" t="s">
        <v>1371</v>
      </c>
    </row>
    <row r="24" spans="1:109" x14ac:dyDescent="0.2">
      <c r="A24" t="s">
        <v>802</v>
      </c>
      <c r="B24" s="32" t="s">
        <v>1711</v>
      </c>
      <c r="C24">
        <v>40</v>
      </c>
      <c r="D24" t="s">
        <v>1264</v>
      </c>
      <c r="F24" t="s">
        <v>796</v>
      </c>
      <c r="G24" t="s">
        <v>816</v>
      </c>
      <c r="H24">
        <v>7</v>
      </c>
      <c r="I24" t="s">
        <v>1246</v>
      </c>
      <c r="K24" t="s">
        <v>795</v>
      </c>
      <c r="L24" t="s">
        <v>844</v>
      </c>
      <c r="M24">
        <v>3</v>
      </c>
      <c r="N24" t="s">
        <v>846</v>
      </c>
      <c r="P24" t="s">
        <v>801</v>
      </c>
      <c r="Q24" s="32" t="s">
        <v>868</v>
      </c>
      <c r="R24">
        <v>6</v>
      </c>
      <c r="S24" t="s">
        <v>828</v>
      </c>
      <c r="U24" t="s">
        <v>796</v>
      </c>
      <c r="V24" t="s">
        <v>891</v>
      </c>
      <c r="W24">
        <v>20</v>
      </c>
      <c r="X24" t="s">
        <v>850</v>
      </c>
      <c r="Z24" t="s">
        <v>795</v>
      </c>
      <c r="AA24" t="s">
        <v>915</v>
      </c>
      <c r="AB24">
        <v>12</v>
      </c>
      <c r="AC24" t="s">
        <v>920</v>
      </c>
      <c r="AE24" t="s">
        <v>795</v>
      </c>
      <c r="AF24" t="s">
        <v>941</v>
      </c>
      <c r="AG24">
        <v>1</v>
      </c>
      <c r="AH24" t="s">
        <v>942</v>
      </c>
      <c r="AJ24" t="s">
        <v>795</v>
      </c>
      <c r="AK24" t="s">
        <v>967</v>
      </c>
      <c r="AL24">
        <v>7</v>
      </c>
      <c r="AM24" t="s">
        <v>923</v>
      </c>
      <c r="AO24" t="s">
        <v>795</v>
      </c>
      <c r="AP24" t="s">
        <v>986</v>
      </c>
      <c r="AQ24">
        <v>1</v>
      </c>
      <c r="AR24" t="s">
        <v>991</v>
      </c>
      <c r="AT24" t="s">
        <v>795</v>
      </c>
      <c r="AU24" t="s">
        <v>1011</v>
      </c>
      <c r="AV24">
        <v>0</v>
      </c>
      <c r="AW24" t="s">
        <v>1270</v>
      </c>
      <c r="AY24" t="s">
        <v>795</v>
      </c>
      <c r="AZ24" t="s">
        <v>1049</v>
      </c>
      <c r="BA24">
        <v>0</v>
      </c>
      <c r="BB24" t="s">
        <v>896</v>
      </c>
      <c r="BD24" t="s">
        <v>801</v>
      </c>
      <c r="BE24" t="s">
        <v>1073</v>
      </c>
      <c r="BF24">
        <v>13</v>
      </c>
      <c r="BG24" t="s">
        <v>1076</v>
      </c>
      <c r="BI24" t="s">
        <v>795</v>
      </c>
      <c r="BJ24" t="s">
        <v>1098</v>
      </c>
      <c r="BK24">
        <v>6</v>
      </c>
      <c r="BL24" t="s">
        <v>852</v>
      </c>
      <c r="BN24" t="s">
        <v>795</v>
      </c>
      <c r="BO24" t="s">
        <v>1119</v>
      </c>
      <c r="BP24">
        <v>2</v>
      </c>
      <c r="BQ24" t="s">
        <v>917</v>
      </c>
      <c r="BS24" t="s">
        <v>801</v>
      </c>
      <c r="BT24" t="s">
        <v>1144</v>
      </c>
      <c r="BU24">
        <v>19</v>
      </c>
      <c r="BV24" t="s">
        <v>849</v>
      </c>
      <c r="BX24" t="s">
        <v>795</v>
      </c>
      <c r="BY24" t="s">
        <v>1172</v>
      </c>
      <c r="BZ24">
        <v>25</v>
      </c>
      <c r="CA24" t="s">
        <v>969</v>
      </c>
      <c r="CC24" t="s">
        <v>802</v>
      </c>
      <c r="CD24" t="s">
        <v>1161</v>
      </c>
      <c r="CE24">
        <v>11</v>
      </c>
      <c r="CF24" t="s">
        <v>1120</v>
      </c>
      <c r="CH24" t="s">
        <v>795</v>
      </c>
      <c r="CI24" t="s">
        <v>1223</v>
      </c>
      <c r="CJ24">
        <v>0</v>
      </c>
      <c r="CK24" t="s">
        <v>846</v>
      </c>
      <c r="CM24" t="s">
        <v>796</v>
      </c>
      <c r="CN24" t="s">
        <v>1292</v>
      </c>
      <c r="CO24">
        <v>5</v>
      </c>
      <c r="CP24" t="s">
        <v>1296</v>
      </c>
      <c r="CR24" t="s">
        <v>801</v>
      </c>
      <c r="CS24" s="5" t="s">
        <v>1321</v>
      </c>
      <c r="CT24">
        <v>9</v>
      </c>
      <c r="CU24" t="s">
        <v>894</v>
      </c>
      <c r="CW24" t="s">
        <v>801</v>
      </c>
      <c r="CX24" t="s">
        <v>1346</v>
      </c>
      <c r="CY24">
        <v>0</v>
      </c>
      <c r="CZ24" t="s">
        <v>827</v>
      </c>
      <c r="DB24" t="s">
        <v>802</v>
      </c>
      <c r="DC24" t="s">
        <v>1367</v>
      </c>
      <c r="DD24">
        <v>19</v>
      </c>
      <c r="DE24" t="s">
        <v>1295</v>
      </c>
    </row>
    <row r="25" spans="1:109" x14ac:dyDescent="0.2">
      <c r="A25" t="s">
        <v>795</v>
      </c>
      <c r="B25" s="5" t="s">
        <v>1712</v>
      </c>
      <c r="C25">
        <v>19</v>
      </c>
      <c r="D25" t="s">
        <v>1721</v>
      </c>
      <c r="F25" t="s">
        <v>795</v>
      </c>
      <c r="G25" t="s">
        <v>817</v>
      </c>
      <c r="H25">
        <v>0</v>
      </c>
      <c r="I25" t="s">
        <v>820</v>
      </c>
      <c r="K25" t="s">
        <v>801</v>
      </c>
      <c r="L25" s="5" t="s">
        <v>845</v>
      </c>
      <c r="M25">
        <v>2</v>
      </c>
      <c r="N25" t="s">
        <v>852</v>
      </c>
      <c r="P25" t="s">
        <v>795</v>
      </c>
      <c r="Q25" t="s">
        <v>421</v>
      </c>
      <c r="R25">
        <v>20</v>
      </c>
      <c r="S25" t="s">
        <v>1250</v>
      </c>
      <c r="U25" t="s">
        <v>796</v>
      </c>
      <c r="V25" s="5" t="s">
        <v>892</v>
      </c>
      <c r="W25">
        <v>28</v>
      </c>
      <c r="X25" t="s">
        <v>899</v>
      </c>
      <c r="Z25" t="s">
        <v>801</v>
      </c>
      <c r="AA25" t="s">
        <v>916</v>
      </c>
      <c r="AB25">
        <v>2</v>
      </c>
      <c r="AC25" t="s">
        <v>920</v>
      </c>
      <c r="BD25" s="18"/>
      <c r="BE25" s="18"/>
      <c r="BF25" s="18"/>
      <c r="BG25" s="18"/>
      <c r="BN25" s="18"/>
      <c r="BO25" s="18"/>
      <c r="BP25" s="18"/>
      <c r="BQ25" s="18"/>
      <c r="CM25" s="18"/>
      <c r="CN25" s="18"/>
      <c r="CO25" s="18"/>
      <c r="CP25" s="18"/>
      <c r="CR25" s="18"/>
      <c r="CS25" s="18"/>
      <c r="CT25" s="18"/>
      <c r="CU25" s="18"/>
      <c r="CW25" s="18"/>
      <c r="CX25" s="18"/>
      <c r="CY25" s="18"/>
      <c r="CZ25" s="18"/>
      <c r="DB25" s="18"/>
      <c r="DC25" s="18"/>
      <c r="DD25" s="18"/>
      <c r="DE25" s="18"/>
    </row>
    <row r="26" spans="1:109" x14ac:dyDescent="0.2">
      <c r="A26" t="s">
        <v>801</v>
      </c>
      <c r="B26" s="5" t="s">
        <v>1713</v>
      </c>
      <c r="C26">
        <v>3</v>
      </c>
      <c r="D26" t="s">
        <v>1719</v>
      </c>
    </row>
    <row r="27" spans="1:109" x14ac:dyDescent="0.2">
      <c r="A27" t="s">
        <v>796</v>
      </c>
      <c r="B27" t="s">
        <v>1714</v>
      </c>
      <c r="C27">
        <v>10</v>
      </c>
      <c r="D27" t="s">
        <v>1236</v>
      </c>
    </row>
    <row r="28" spans="1:109" x14ac:dyDescent="0.2">
      <c r="A28" t="s">
        <v>796</v>
      </c>
      <c r="B28" s="5" t="s">
        <v>1715</v>
      </c>
      <c r="C28">
        <v>20</v>
      </c>
      <c r="D28" t="s">
        <v>1241</v>
      </c>
    </row>
    <row r="30" spans="1:109" x14ac:dyDescent="0.2">
      <c r="A30" t="s">
        <v>944</v>
      </c>
      <c r="B30" t="s">
        <v>1722</v>
      </c>
      <c r="F30" t="s">
        <v>944</v>
      </c>
      <c r="G30" t="s">
        <v>945</v>
      </c>
      <c r="K30" t="s">
        <v>944</v>
      </c>
      <c r="L30" t="s">
        <v>946</v>
      </c>
      <c r="P30" t="s">
        <v>947</v>
      </c>
      <c r="Q30" t="s">
        <v>948</v>
      </c>
      <c r="U30" t="s">
        <v>944</v>
      </c>
      <c r="V30" t="s">
        <v>949</v>
      </c>
      <c r="Z30" t="s">
        <v>944</v>
      </c>
      <c r="AA30" t="s">
        <v>950</v>
      </c>
      <c r="AE30" t="s">
        <v>944</v>
      </c>
      <c r="AF30" t="s">
        <v>951</v>
      </c>
      <c r="AJ30" t="s">
        <v>944</v>
      </c>
      <c r="AK30" t="s">
        <v>970</v>
      </c>
      <c r="AO30" t="s">
        <v>944</v>
      </c>
      <c r="AP30" t="s">
        <v>562</v>
      </c>
      <c r="AT30" t="s">
        <v>944</v>
      </c>
      <c r="AU30" t="s">
        <v>1012</v>
      </c>
      <c r="AY30" t="s">
        <v>944</v>
      </c>
      <c r="AZ30" t="s">
        <v>1053</v>
      </c>
      <c r="BD30" s="18" t="s">
        <v>944</v>
      </c>
      <c r="BE30" s="18" t="s">
        <v>1079</v>
      </c>
      <c r="BF30" s="18"/>
      <c r="BG30" s="18"/>
      <c r="BI30" t="s">
        <v>944</v>
      </c>
      <c r="BJ30" t="s">
        <v>1100</v>
      </c>
      <c r="BN30" s="18" t="s">
        <v>944</v>
      </c>
      <c r="BO30" s="18" t="s">
        <v>1124</v>
      </c>
      <c r="BP30" s="18"/>
      <c r="BQ30" s="18"/>
      <c r="BS30" s="18" t="s">
        <v>944</v>
      </c>
      <c r="BT30" s="18" t="s">
        <v>1154</v>
      </c>
      <c r="BU30" s="18"/>
      <c r="BV30" s="18"/>
      <c r="BX30" s="18" t="s">
        <v>944</v>
      </c>
      <c r="BY30" s="18" t="s">
        <v>1156</v>
      </c>
      <c r="BZ30" s="18"/>
      <c r="CA30" s="18"/>
      <c r="CC30" s="18" t="s">
        <v>944</v>
      </c>
      <c r="CD30" s="18" t="s">
        <v>1204</v>
      </c>
      <c r="CE30" s="18"/>
      <c r="CF30" s="18"/>
      <c r="CH30" s="18" t="s">
        <v>944</v>
      </c>
      <c r="CI30" s="18" t="s">
        <v>1234</v>
      </c>
      <c r="CJ30" s="18"/>
      <c r="CK30" s="18"/>
      <c r="CM30" s="18" t="s">
        <v>944</v>
      </c>
      <c r="CN30" s="18" t="s">
        <v>1300</v>
      </c>
      <c r="CO30" s="18"/>
      <c r="CP30" s="18"/>
      <c r="CR30" s="18" t="s">
        <v>944</v>
      </c>
      <c r="CS30" s="18" t="s">
        <v>1329</v>
      </c>
      <c r="CT30" s="18"/>
      <c r="CU30" s="18"/>
      <c r="CW30" s="18" t="s">
        <v>944</v>
      </c>
      <c r="CX30" s="18" t="s">
        <v>1329</v>
      </c>
      <c r="CY30" s="18"/>
      <c r="CZ30" s="18"/>
      <c r="DB30" s="18" t="s">
        <v>944</v>
      </c>
      <c r="DC30" s="18" t="s">
        <v>1372</v>
      </c>
      <c r="DD30" s="18"/>
      <c r="DE30" s="18"/>
    </row>
  </sheetData>
  <mergeCells count="22">
    <mergeCell ref="Z1:AC1"/>
    <mergeCell ref="F1:I1"/>
    <mergeCell ref="A1:D1"/>
    <mergeCell ref="K1:N1"/>
    <mergeCell ref="P1:S1"/>
    <mergeCell ref="U1:X1"/>
    <mergeCell ref="BI1:BL1"/>
    <mergeCell ref="BN1:BQ1"/>
    <mergeCell ref="BS1:BV1"/>
    <mergeCell ref="BX1:CA1"/>
    <mergeCell ref="AE1:AH1"/>
    <mergeCell ref="AJ1:AM1"/>
    <mergeCell ref="AO1:AR1"/>
    <mergeCell ref="AT1:AW1"/>
    <mergeCell ref="AY1:BB1"/>
    <mergeCell ref="BD1:BG1"/>
    <mergeCell ref="DB1:DE1"/>
    <mergeCell ref="CC1:CF1"/>
    <mergeCell ref="CH1:CK1"/>
    <mergeCell ref="CM1:CP1"/>
    <mergeCell ref="CR1:CU1"/>
    <mergeCell ref="CW1:CZ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2BF78-3C3F-1444-A406-AF732040A9CA}">
  <dimension ref="A1:G45"/>
  <sheetViews>
    <sheetView workbookViewId="0">
      <selection activeCell="E45" sqref="E45"/>
    </sheetView>
  </sheetViews>
  <sheetFormatPr baseColWidth="10" defaultRowHeight="16" x14ac:dyDescent="0.2"/>
  <cols>
    <col min="3" max="3" width="16.33203125" style="5" bestFit="1" customWidth="1"/>
    <col min="5" max="5" width="13.1640625" bestFit="1" customWidth="1"/>
    <col min="6" max="6" width="10.33203125" bestFit="1" customWidth="1"/>
    <col min="7" max="7" width="54" bestFit="1" customWidth="1"/>
  </cols>
  <sheetData>
    <row r="1" spans="1:7" s="5" customFormat="1" x14ac:dyDescent="0.2">
      <c r="A1" s="5" t="s">
        <v>2524</v>
      </c>
      <c r="B1" s="5" t="s">
        <v>406</v>
      </c>
      <c r="C1" s="5" t="s">
        <v>123</v>
      </c>
      <c r="D1" s="5" t="s">
        <v>2967</v>
      </c>
      <c r="E1" s="5" t="s">
        <v>2972</v>
      </c>
      <c r="F1" s="5" t="s">
        <v>2973</v>
      </c>
      <c r="G1" s="5" t="s">
        <v>2966</v>
      </c>
    </row>
    <row r="2" spans="1:7" x14ac:dyDescent="0.2">
      <c r="A2">
        <v>2010</v>
      </c>
      <c r="B2" t="s">
        <v>2350</v>
      </c>
      <c r="C2" s="5" t="s">
        <v>2968</v>
      </c>
      <c r="D2">
        <v>34</v>
      </c>
      <c r="E2" s="56">
        <v>29625</v>
      </c>
      <c r="F2" s="58">
        <v>42339</v>
      </c>
      <c r="G2" t="s">
        <v>2969</v>
      </c>
    </row>
    <row r="3" spans="1:7" x14ac:dyDescent="0.2">
      <c r="C3" s="5" t="s">
        <v>2616</v>
      </c>
      <c r="D3">
        <v>30</v>
      </c>
      <c r="E3" s="56">
        <v>31584</v>
      </c>
      <c r="F3" s="56">
        <v>42891</v>
      </c>
      <c r="G3" t="s">
        <v>2970</v>
      </c>
    </row>
    <row r="4" spans="1:7" x14ac:dyDescent="0.2">
      <c r="B4" t="s">
        <v>401</v>
      </c>
      <c r="C4" s="5" t="s">
        <v>2971</v>
      </c>
      <c r="D4">
        <v>37</v>
      </c>
      <c r="E4" s="56">
        <v>30038</v>
      </c>
      <c r="F4" s="56">
        <v>43688</v>
      </c>
      <c r="G4" t="s">
        <v>2970</v>
      </c>
    </row>
    <row r="5" spans="1:7" x14ac:dyDescent="0.2">
      <c r="B5" t="s">
        <v>1945</v>
      </c>
      <c r="C5" s="5" t="s">
        <v>2974</v>
      </c>
      <c r="D5">
        <v>33</v>
      </c>
      <c r="E5" s="56">
        <v>32071</v>
      </c>
      <c r="F5" s="56">
        <v>44158</v>
      </c>
      <c r="G5" t="s">
        <v>2975</v>
      </c>
    </row>
    <row r="6" spans="1:7" x14ac:dyDescent="0.2">
      <c r="A6">
        <v>2014</v>
      </c>
      <c r="B6" t="s">
        <v>358</v>
      </c>
      <c r="C6" s="5" t="s">
        <v>2584</v>
      </c>
      <c r="D6">
        <v>31</v>
      </c>
      <c r="E6" s="56">
        <v>33613</v>
      </c>
      <c r="F6" s="58">
        <v>44958</v>
      </c>
      <c r="G6" t="s">
        <v>2976</v>
      </c>
    </row>
    <row r="7" spans="1:7" x14ac:dyDescent="0.2">
      <c r="B7" t="s">
        <v>401</v>
      </c>
      <c r="C7" s="5" t="s">
        <v>2977</v>
      </c>
      <c r="D7">
        <v>29</v>
      </c>
      <c r="E7" s="56">
        <v>32210</v>
      </c>
      <c r="F7" s="56">
        <v>43108</v>
      </c>
      <c r="G7" t="s">
        <v>2978</v>
      </c>
    </row>
    <row r="8" spans="1:7" x14ac:dyDescent="0.2">
      <c r="B8" t="s">
        <v>2350</v>
      </c>
      <c r="C8" s="5" t="s">
        <v>2616</v>
      </c>
      <c r="D8">
        <v>30</v>
      </c>
      <c r="E8" s="56">
        <v>31584</v>
      </c>
      <c r="F8" s="56">
        <v>42891</v>
      </c>
      <c r="G8" t="s">
        <v>2970</v>
      </c>
    </row>
    <row r="9" spans="1:7" x14ac:dyDescent="0.2">
      <c r="A9">
        <v>2018</v>
      </c>
      <c r="B9" t="s">
        <v>388</v>
      </c>
      <c r="C9" s="5" t="s">
        <v>2979</v>
      </c>
      <c r="D9">
        <v>41</v>
      </c>
      <c r="E9" s="56">
        <v>30038</v>
      </c>
      <c r="F9" s="56">
        <v>45319</v>
      </c>
      <c r="G9" t="s">
        <v>2980</v>
      </c>
    </row>
    <row r="22" spans="1:7" x14ac:dyDescent="0.2">
      <c r="A22">
        <v>1994</v>
      </c>
      <c r="B22" t="s">
        <v>274</v>
      </c>
      <c r="C22" s="5" t="s">
        <v>299</v>
      </c>
      <c r="D22">
        <v>60</v>
      </c>
      <c r="E22" s="56">
        <v>22219</v>
      </c>
      <c r="F22" s="56">
        <v>44160</v>
      </c>
      <c r="G22" t="s">
        <v>2981</v>
      </c>
    </row>
    <row r="23" spans="1:7" x14ac:dyDescent="0.2">
      <c r="B23" t="s">
        <v>405</v>
      </c>
      <c r="C23" s="5" t="s">
        <v>2982</v>
      </c>
      <c r="D23">
        <v>31</v>
      </c>
      <c r="E23" s="56">
        <v>24193</v>
      </c>
      <c r="F23" s="56">
        <v>35721</v>
      </c>
      <c r="G23" t="s">
        <v>2983</v>
      </c>
    </row>
    <row r="24" spans="1:7" x14ac:dyDescent="0.2">
      <c r="C24" s="5" t="s">
        <v>2984</v>
      </c>
      <c r="D24">
        <v>36</v>
      </c>
      <c r="E24" s="56">
        <v>26130</v>
      </c>
      <c r="F24" s="56">
        <v>39409</v>
      </c>
      <c r="G24" t="s">
        <v>2985</v>
      </c>
    </row>
    <row r="25" spans="1:7" x14ac:dyDescent="0.2">
      <c r="B25" t="s">
        <v>271</v>
      </c>
      <c r="C25" s="5" t="s">
        <v>2986</v>
      </c>
      <c r="D25">
        <v>52</v>
      </c>
      <c r="E25" s="56">
        <v>23697</v>
      </c>
      <c r="F25" s="56">
        <v>43047</v>
      </c>
      <c r="G25" t="s">
        <v>2987</v>
      </c>
    </row>
    <row r="26" spans="1:7" x14ac:dyDescent="0.2">
      <c r="B26" t="s">
        <v>291</v>
      </c>
      <c r="C26" s="5" t="s">
        <v>2988</v>
      </c>
      <c r="D26">
        <v>50</v>
      </c>
      <c r="E26" s="56">
        <v>23950</v>
      </c>
      <c r="F26" s="56">
        <v>42413</v>
      </c>
      <c r="G26" t="s">
        <v>2970</v>
      </c>
    </row>
    <row r="27" spans="1:7" x14ac:dyDescent="0.2">
      <c r="B27" t="s">
        <v>379</v>
      </c>
      <c r="C27" s="5" t="s">
        <v>2989</v>
      </c>
      <c r="D27">
        <v>27</v>
      </c>
      <c r="E27" s="56">
        <v>24544</v>
      </c>
      <c r="F27" s="56">
        <v>34517</v>
      </c>
      <c r="G27" t="s">
        <v>2990</v>
      </c>
    </row>
    <row r="28" spans="1:7" x14ac:dyDescent="0.2">
      <c r="C28" s="5" t="s">
        <v>2991</v>
      </c>
      <c r="D28">
        <v>42</v>
      </c>
      <c r="E28" s="56">
        <v>25534</v>
      </c>
      <c r="F28" s="56">
        <v>37553</v>
      </c>
      <c r="G28" t="s">
        <v>2992</v>
      </c>
    </row>
    <row r="29" spans="1:7" x14ac:dyDescent="0.2">
      <c r="C29" s="5" t="s">
        <v>3665</v>
      </c>
      <c r="D29">
        <v>55</v>
      </c>
      <c r="E29" s="56">
        <v>24333</v>
      </c>
      <c r="F29" s="56">
        <v>44664</v>
      </c>
      <c r="G29" t="s">
        <v>2975</v>
      </c>
    </row>
    <row r="30" spans="1:7" x14ac:dyDescent="0.2">
      <c r="B30" t="s">
        <v>273</v>
      </c>
      <c r="C30" s="5" t="s">
        <v>547</v>
      </c>
      <c r="D30">
        <v>63</v>
      </c>
      <c r="E30" s="56">
        <v>22229</v>
      </c>
      <c r="F30" s="56">
        <v>45342</v>
      </c>
      <c r="G30" t="s">
        <v>2981</v>
      </c>
    </row>
    <row r="31" spans="1:7" x14ac:dyDescent="0.2">
      <c r="B31" t="s">
        <v>428</v>
      </c>
      <c r="C31" s="5" t="s">
        <v>2993</v>
      </c>
      <c r="D31">
        <v>28</v>
      </c>
      <c r="E31" s="56">
        <v>27515</v>
      </c>
      <c r="F31" s="56">
        <v>37798</v>
      </c>
      <c r="G31" t="s">
        <v>2981</v>
      </c>
    </row>
    <row r="32" spans="1:7" x14ac:dyDescent="0.2">
      <c r="C32" s="5" t="s">
        <v>2994</v>
      </c>
      <c r="D32">
        <v>52</v>
      </c>
      <c r="E32" s="56">
        <v>22338</v>
      </c>
      <c r="F32" s="56">
        <v>41435</v>
      </c>
      <c r="G32" t="s">
        <v>2995</v>
      </c>
    </row>
    <row r="33" spans="2:7" x14ac:dyDescent="0.2">
      <c r="C33" s="5" t="s">
        <v>2996</v>
      </c>
      <c r="D33">
        <v>57</v>
      </c>
      <c r="E33" s="56">
        <v>23101</v>
      </c>
      <c r="F33" s="56">
        <v>44043</v>
      </c>
      <c r="G33" t="s">
        <v>2997</v>
      </c>
    </row>
    <row r="34" spans="2:7" x14ac:dyDescent="0.2">
      <c r="B34" t="s">
        <v>352</v>
      </c>
      <c r="C34" s="5" t="s">
        <v>3666</v>
      </c>
      <c r="D34">
        <v>56</v>
      </c>
      <c r="E34" s="56">
        <v>24946</v>
      </c>
      <c r="F34" s="56">
        <v>45512</v>
      </c>
      <c r="G34" t="s">
        <v>3667</v>
      </c>
    </row>
    <row r="35" spans="2:7" x14ac:dyDescent="0.2">
      <c r="B35" t="s">
        <v>387</v>
      </c>
      <c r="C35" s="5" t="s">
        <v>2998</v>
      </c>
      <c r="D35">
        <v>43</v>
      </c>
      <c r="E35" s="56">
        <v>24692</v>
      </c>
      <c r="F35" s="56">
        <v>36897</v>
      </c>
      <c r="G35" t="s">
        <v>2999</v>
      </c>
    </row>
    <row r="36" spans="2:7" x14ac:dyDescent="0.2">
      <c r="C36" s="5" t="s">
        <v>3000</v>
      </c>
      <c r="D36">
        <v>48</v>
      </c>
      <c r="E36" s="56">
        <v>23308</v>
      </c>
      <c r="F36" s="56">
        <v>41033</v>
      </c>
      <c r="G36" t="s">
        <v>2985</v>
      </c>
    </row>
    <row r="37" spans="2:7" x14ac:dyDescent="0.2">
      <c r="C37" s="5" t="s">
        <v>3001</v>
      </c>
      <c r="D37">
        <v>44</v>
      </c>
      <c r="E37" s="56">
        <v>25115</v>
      </c>
      <c r="F37" s="56">
        <v>41455</v>
      </c>
      <c r="G37" t="s">
        <v>3002</v>
      </c>
    </row>
    <row r="38" spans="2:7" x14ac:dyDescent="0.2">
      <c r="C38" s="5" t="s">
        <v>3003</v>
      </c>
      <c r="D38">
        <v>48</v>
      </c>
      <c r="E38" s="56">
        <v>24385</v>
      </c>
      <c r="F38" s="56">
        <v>42031</v>
      </c>
      <c r="G38" t="s">
        <v>2985</v>
      </c>
    </row>
    <row r="39" spans="2:7" x14ac:dyDescent="0.2">
      <c r="C39" s="5" t="s">
        <v>3004</v>
      </c>
      <c r="D39">
        <v>54</v>
      </c>
      <c r="E39" s="56">
        <v>22677</v>
      </c>
      <c r="F39" s="56">
        <v>42528</v>
      </c>
      <c r="G39" t="s">
        <v>2981</v>
      </c>
    </row>
    <row r="40" spans="2:7" x14ac:dyDescent="0.2">
      <c r="B40" t="s">
        <v>1983</v>
      </c>
      <c r="C40" s="5" t="s">
        <v>3005</v>
      </c>
      <c r="D40">
        <v>44</v>
      </c>
      <c r="E40" s="56">
        <v>26381</v>
      </c>
      <c r="F40" s="56">
        <v>42690</v>
      </c>
      <c r="G40" t="s">
        <v>2970</v>
      </c>
    </row>
    <row r="41" spans="2:7" x14ac:dyDescent="0.2">
      <c r="B41" t="s">
        <v>1615</v>
      </c>
      <c r="C41" s="5" t="s">
        <v>3006</v>
      </c>
      <c r="D41">
        <v>44</v>
      </c>
      <c r="E41" s="56">
        <v>25371</v>
      </c>
      <c r="F41" s="56">
        <v>41636</v>
      </c>
      <c r="G41" t="s">
        <v>3007</v>
      </c>
    </row>
    <row r="42" spans="2:7" x14ac:dyDescent="0.2">
      <c r="B42" t="s">
        <v>1375</v>
      </c>
      <c r="C42" s="5" t="s">
        <v>3008</v>
      </c>
      <c r="D42">
        <v>41</v>
      </c>
      <c r="E42" s="56">
        <v>26177</v>
      </c>
      <c r="F42" s="56">
        <v>41438</v>
      </c>
      <c r="G42" t="s">
        <v>3007</v>
      </c>
    </row>
    <row r="43" spans="2:7" x14ac:dyDescent="0.2">
      <c r="B43" t="s">
        <v>285</v>
      </c>
      <c r="C43" s="5" t="s">
        <v>3009</v>
      </c>
      <c r="D43">
        <v>44</v>
      </c>
      <c r="E43" s="56">
        <v>26878</v>
      </c>
      <c r="F43" s="56">
        <v>43018</v>
      </c>
      <c r="G43" t="s">
        <v>2970</v>
      </c>
    </row>
    <row r="44" spans="2:7" x14ac:dyDescent="0.2">
      <c r="C44" s="5" t="s">
        <v>3668</v>
      </c>
      <c r="D44">
        <v>59</v>
      </c>
      <c r="E44" s="56">
        <v>23752</v>
      </c>
      <c r="F44" s="56">
        <v>45378</v>
      </c>
      <c r="G44" t="s">
        <v>3669</v>
      </c>
    </row>
    <row r="45" spans="2:7" x14ac:dyDescent="0.2">
      <c r="B45" t="s">
        <v>290</v>
      </c>
      <c r="C45" s="5" t="s">
        <v>2684</v>
      </c>
      <c r="D45">
        <v>46</v>
      </c>
      <c r="E45" s="56">
        <v>25070</v>
      </c>
      <c r="F45" s="56">
        <v>370659</v>
      </c>
      <c r="G45"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Finales</vt:lpstr>
      <vt:lpstr>NL op WK's</vt:lpstr>
      <vt:lpstr>Poules NL</vt:lpstr>
      <vt:lpstr>Selecties NL</vt:lpstr>
      <vt:lpstr>Deelnames spelers</vt:lpstr>
      <vt:lpstr>Nlse dienst</vt:lpstr>
      <vt:lpstr>Coaches (naam)</vt:lpstr>
      <vt:lpstr>Coaches (land)</vt:lpstr>
      <vt:lpstr>Penaltyseries</vt:lpstr>
      <vt:lpstr>Topscorers</vt:lpstr>
      <vt:lpstr>Hattricks</vt:lpstr>
      <vt:lpstr>E.d.</vt:lpstr>
      <vt:lpstr>Rood</vt:lpstr>
      <vt:lpstr>Poules</vt:lpstr>
      <vt:lpstr>Final XI's</vt:lpstr>
      <vt:lpstr>In Memoriam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Maarten Jol</cp:lastModifiedBy>
  <dcterms:created xsi:type="dcterms:W3CDTF">2022-11-23T12:05:44Z</dcterms:created>
  <dcterms:modified xsi:type="dcterms:W3CDTF">2025-07-19T16:41:44Z</dcterms:modified>
</cp:coreProperties>
</file>